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drawings/drawing8.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9.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drawings/drawing10.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drawings/drawing11.xml" ContentType="application/vnd.openxmlformats-officedocument.drawing+xml"/>
  <Override PartName="/xl/charts/chart10.xml" ContentType="application/vnd.openxmlformats-officedocument.drawingml.chart+xml"/>
  <Override PartName="/xl/drawings/drawing12.xml" ContentType="application/vnd.openxmlformats-officedocument.drawing+xml"/>
  <Override PartName="/xl/charts/chart11.xml" ContentType="application/vnd.openxmlformats-officedocument.drawingml.chart+xml"/>
  <Override PartName="/xl/drawings/drawing13.xml" ContentType="application/vnd.openxmlformats-officedocument.drawing+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charts/chart17.xml" ContentType="application/vnd.openxmlformats-officedocument.drawingml.chart+xml"/>
  <Override PartName="/xl/drawings/drawing37.xml" ContentType="application/vnd.openxmlformats-officedocument.drawing+xml"/>
  <Override PartName="/xl/drawings/drawing38.xml" ContentType="application/vnd.openxmlformats-officedocument.drawing+xml"/>
  <Override PartName="/xl/charts/chart18.xml" ContentType="application/vnd.openxmlformats-officedocument.drawingml.chart+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defaultThemeVersion="202300"/>
  <mc:AlternateContent xmlns:mc="http://schemas.openxmlformats.org/markup-compatibility/2006">
    <mc:Choice Requires="x15">
      <x15ac:absPath xmlns:x15ac="http://schemas.microsoft.com/office/spreadsheetml/2010/11/ac" url="\\fileserver\areas\SGI\SGI_05 ELABO-IEOD\E_01 PROCESO IEOD\2025\Sem4425\"/>
    </mc:Choice>
  </mc:AlternateContent>
  <xr:revisionPtr revIDLastSave="0" documentId="13_ncr:1_{C671FCD7-BF5C-4A2F-919B-9C5F85920DCF}" xr6:coauthVersionLast="47" xr6:coauthVersionMax="47" xr10:uidLastSave="{00000000-0000-0000-0000-000000000000}"/>
  <bookViews>
    <workbookView xWindow="-108" yWindow="-108" windowWidth="23256" windowHeight="13896" tabRatio="882" firstSheet="36" activeTab="42" xr2:uid="{00000000-000D-0000-FFFF-FFFF00000000}"/>
  </bookViews>
  <sheets>
    <sheet name="EVENTOS" sheetId="1" r:id="rId1"/>
    <sheet name="RESTRIC_OPE" sheetId="2" r:id="rId2"/>
    <sheet name="MANTENIMIENTO EJECUTADOS" sheetId="3" r:id="rId3"/>
    <sheet name="INGRESO OC" sheetId="4" r:id="rId4"/>
    <sheet name="DESPACHO_EJECUTADO" sheetId="5" r:id="rId5"/>
    <sheet name="REACTIVA" sheetId="6" r:id="rId6"/>
    <sheet name="DEMANDA_AREAS" sheetId="7" r:id="rId7"/>
    <sheet name="DEMANDA_UL" sheetId="8" r:id="rId8"/>
    <sheet name="TIPO_RECURSO" sheetId="9" r:id="rId9"/>
    <sheet name="GENERACION RER" sheetId="10" r:id="rId10"/>
    <sheet name="COGENERACIÓN" sheetId="11" r:id="rId11"/>
    <sheet name="EVO_PRO_ENE" sheetId="12" r:id="rId12"/>
    <sheet name="G_AREAS" sheetId="13" r:id="rId13"/>
    <sheet name="HOP" sheetId="14" r:id="rId14"/>
    <sheet name="INDISP" sheetId="15" r:id="rId15"/>
    <sheet name="RESERVA_FRÍA" sheetId="16" r:id="rId16"/>
    <sheet name="PRINCIP_CAUDALES" sheetId="17" r:id="rId17"/>
    <sheet name="PRINCIP_VOLÚMENES" sheetId="18" r:id="rId18"/>
    <sheet name="DESCARGA_LAGUNAS" sheetId="19" r:id="rId19"/>
    <sheet name="VERTIMIENTO_EMBALSES" sheetId="20" r:id="rId20"/>
    <sheet name="STOCK_COMB" sheetId="21" r:id="rId21"/>
    <sheet name="CONSUMO_COMB" sheetId="22" r:id="rId22"/>
    <sheet name="PRESIÓN_GAS" sheetId="23" r:id="rId23"/>
    <sheet name="TEMP_AMB" sheetId="24" r:id="rId24"/>
    <sheet name="DISPONIBILIDAD_GAS" sheetId="25" r:id="rId25"/>
    <sheet name="ENERGÍA_PRIMARIA" sheetId="26" r:id="rId26"/>
    <sheet name="CALOR_ÚTIL" sheetId="27" r:id="rId27"/>
    <sheet name="FLUJOS" sheetId="28" r:id="rId28"/>
    <sheet name="FLUJOS_REACTIVA" sheetId="29" r:id="rId29"/>
    <sheet name="INTERCONEXIONES" sheetId="30" r:id="rId30"/>
    <sheet name="TENSION_BARRA" sheetId="31" r:id="rId31"/>
    <sheet name="DESCONEXIÓN_RT" sheetId="32" r:id="rId32"/>
    <sheet name="AISLADOS_TEMP" sheetId="33" r:id="rId33"/>
    <sheet name="TRANSGRESIONES" sheetId="34" r:id="rId34"/>
    <sheet name="AISLADOS_TEMP_GPS" sheetId="35" r:id="rId35"/>
    <sheet name="DESV_DEMANDA_PRONOS" sheetId="36" r:id="rId36"/>
    <sheet name="DESVIACIÓN" sheetId="37" r:id="rId37"/>
    <sheet name="COSTO_OPE_EJEC" sheetId="38" r:id="rId38"/>
    <sheet name="CALIFICA_OPE_UG" sheetId="39" r:id="rId39"/>
    <sheet name="CONGESTION_SIST_TRANS" sheetId="40" r:id="rId40"/>
    <sheet name="RRPF_RRSF" sheetId="41" r:id="rId41"/>
    <sheet name="FLUJOS_INTERCONEXIÓN" sheetId="42" r:id="rId42"/>
    <sheet name="OBS" sheetId="43" r:id="rId43"/>
    <sheet name="CONCLUSIONES" sheetId="44" r:id="rId4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54" i="9" l="1"/>
  <c r="P53" i="9"/>
  <c r="P52" i="9"/>
  <c r="P51" i="9"/>
  <c r="P50" i="9"/>
  <c r="P49" i="9"/>
  <c r="P48" i="9"/>
  <c r="P47" i="9"/>
  <c r="P46" i="9"/>
  <c r="P45" i="9"/>
  <c r="P44" i="9"/>
  <c r="P43" i="9"/>
  <c r="P42" i="9"/>
  <c r="P41" i="9"/>
  <c r="P40" i="9"/>
  <c r="P39" i="9"/>
  <c r="P38" i="9"/>
  <c r="P37" i="9"/>
  <c r="P36" i="9"/>
  <c r="P35" i="9"/>
  <c r="P34" i="9"/>
  <c r="P33" i="9"/>
  <c r="P32" i="9"/>
  <c r="P31" i="9"/>
  <c r="P30" i="9"/>
  <c r="P29" i="9"/>
  <c r="P28" i="9"/>
  <c r="P27" i="9"/>
  <c r="P26" i="9"/>
  <c r="P25" i="9"/>
  <c r="P24" i="9"/>
  <c r="P23" i="9"/>
  <c r="P22" i="9"/>
  <c r="P21" i="9"/>
  <c r="P20" i="9"/>
  <c r="P19" i="9"/>
  <c r="P18" i="9"/>
  <c r="P17" i="9"/>
  <c r="P16" i="9"/>
  <c r="P15" i="9"/>
  <c r="P14" i="9"/>
  <c r="P13" i="9"/>
  <c r="P12" i="9"/>
  <c r="P11" i="9"/>
  <c r="P55" i="9" s="1"/>
  <c r="G56" i="9" s="1"/>
  <c r="P10" i="9"/>
  <c r="P9" i="9"/>
  <c r="P8" i="9"/>
  <c r="P7" i="9"/>
  <c r="K54" i="9"/>
  <c r="K53" i="9"/>
  <c r="K52" i="9"/>
  <c r="K51" i="9"/>
  <c r="K50" i="9"/>
  <c r="K49" i="9"/>
  <c r="K48" i="9"/>
  <c r="K47" i="9"/>
  <c r="K46" i="9"/>
  <c r="K45" i="9"/>
  <c r="K44" i="9"/>
  <c r="K43" i="9"/>
  <c r="K42" i="9"/>
  <c r="K41" i="9"/>
  <c r="K40" i="9"/>
  <c r="K39" i="9"/>
  <c r="K38" i="9"/>
  <c r="K37" i="9"/>
  <c r="K36" i="9"/>
  <c r="K35" i="9"/>
  <c r="K34" i="9"/>
  <c r="K33" i="9"/>
  <c r="K32" i="9"/>
  <c r="K31" i="9"/>
  <c r="K30" i="9"/>
  <c r="K29" i="9"/>
  <c r="K28" i="9"/>
  <c r="K27" i="9"/>
  <c r="K26" i="9"/>
  <c r="K25" i="9"/>
  <c r="K24" i="9"/>
  <c r="K23" i="9"/>
  <c r="K22" i="9"/>
  <c r="K21" i="9"/>
  <c r="K20" i="9"/>
  <c r="K19" i="9"/>
  <c r="K18" i="9"/>
  <c r="K17" i="9"/>
  <c r="K16" i="9"/>
  <c r="K15" i="9"/>
  <c r="K14" i="9"/>
  <c r="K13" i="9"/>
  <c r="K12" i="9"/>
  <c r="K11" i="9"/>
  <c r="K10" i="9"/>
  <c r="K9" i="9"/>
  <c r="K8" i="9"/>
  <c r="K7" i="9"/>
  <c r="O55" i="9"/>
  <c r="N55" i="9"/>
  <c r="M55" i="9"/>
  <c r="L55" i="9"/>
  <c r="J55" i="9"/>
  <c r="I55" i="9"/>
  <c r="H55" i="9"/>
  <c r="G55" i="9"/>
  <c r="F55" i="9"/>
  <c r="E55" i="9"/>
  <c r="D55" i="9"/>
  <c r="C55" i="9"/>
  <c r="I56" i="9" l="1"/>
  <c r="J56" i="9"/>
  <c r="O56" i="9"/>
  <c r="M56" i="9"/>
  <c r="H56" i="9"/>
  <c r="N56" i="9"/>
  <c r="K55" i="9"/>
  <c r="K56" i="9" s="1"/>
  <c r="P56" i="9"/>
  <c r="L56" i="9"/>
  <c r="C56" i="9"/>
  <c r="D56" i="9"/>
  <c r="E56" i="9"/>
  <c r="F56" i="9"/>
  <c r="AW64" i="17" l="1"/>
  <c r="AV64" i="17"/>
  <c r="AU64" i="17"/>
  <c r="AT64" i="17"/>
  <c r="AS64" i="17"/>
  <c r="AR64" i="17"/>
  <c r="AQ64" i="17"/>
  <c r="AP64" i="17"/>
  <c r="AO64" i="17"/>
  <c r="AN64" i="17"/>
  <c r="AM64" i="17"/>
  <c r="AL64" i="17"/>
  <c r="AK64" i="17"/>
  <c r="AJ64" i="17"/>
  <c r="AI64" i="17"/>
  <c r="AH64" i="17"/>
  <c r="AG64" i="17"/>
  <c r="AF64" i="17"/>
  <c r="AE64" i="17"/>
  <c r="AD64" i="17"/>
  <c r="AC64" i="17"/>
  <c r="AB64" i="17"/>
  <c r="AA64" i="17"/>
  <c r="Z64" i="17"/>
  <c r="Y64" i="17"/>
  <c r="X64" i="17"/>
  <c r="W64" i="17"/>
  <c r="V64" i="17"/>
  <c r="U64" i="17"/>
  <c r="T64" i="17"/>
  <c r="S64" i="17"/>
  <c r="R64" i="17"/>
  <c r="Q64" i="17"/>
  <c r="P64" i="17"/>
  <c r="O64" i="17"/>
  <c r="N64" i="17"/>
  <c r="M64" i="17"/>
  <c r="L64" i="17"/>
  <c r="K64" i="17"/>
  <c r="J64" i="17"/>
  <c r="I64" i="17"/>
  <c r="H64" i="17"/>
  <c r="G64" i="17"/>
  <c r="F64" i="17"/>
  <c r="E64" i="17"/>
  <c r="D64" i="17"/>
  <c r="C64" i="17"/>
  <c r="B64" i="17"/>
  <c r="AW63" i="17"/>
  <c r="AV63" i="17"/>
  <c r="AU63" i="17"/>
  <c r="AT63" i="17"/>
  <c r="AS63" i="17"/>
  <c r="AR63" i="17"/>
  <c r="AQ63" i="17"/>
  <c r="AP63" i="17"/>
  <c r="AO63" i="17"/>
  <c r="AN63" i="17"/>
  <c r="AM63" i="17"/>
  <c r="AL63" i="17"/>
  <c r="AK63" i="17"/>
  <c r="AJ63" i="17"/>
  <c r="AI63" i="17"/>
  <c r="AH63" i="17"/>
  <c r="AG63" i="17"/>
  <c r="AF63" i="17"/>
  <c r="AE63" i="17"/>
  <c r="AD63" i="17"/>
  <c r="AC63" i="17"/>
  <c r="AB63" i="17"/>
  <c r="AA63" i="17"/>
  <c r="Z63" i="17"/>
  <c r="Y63" i="17"/>
  <c r="X63" i="17"/>
  <c r="W63" i="17"/>
  <c r="V63" i="17"/>
  <c r="U63" i="17"/>
  <c r="T63" i="17"/>
  <c r="S63" i="17"/>
  <c r="R63" i="17"/>
  <c r="Q63" i="17"/>
  <c r="P63" i="17"/>
  <c r="O63" i="17"/>
  <c r="N63" i="17"/>
  <c r="M63" i="17"/>
  <c r="L63" i="17"/>
  <c r="K63" i="17"/>
  <c r="J63" i="17"/>
  <c r="I63" i="17"/>
  <c r="H63" i="17"/>
  <c r="G63" i="17"/>
  <c r="F63" i="17"/>
  <c r="E63" i="17"/>
  <c r="D63" i="17"/>
  <c r="C63" i="17"/>
  <c r="B63" i="17"/>
  <c r="AW62" i="17"/>
  <c r="AV62" i="17"/>
  <c r="AU62" i="17"/>
  <c r="AT62" i="17"/>
  <c r="AS62" i="17"/>
  <c r="AR62" i="17"/>
  <c r="AQ62" i="17"/>
  <c r="AP62" i="17"/>
  <c r="AO62" i="17"/>
  <c r="AN62" i="17"/>
  <c r="AM62" i="17"/>
  <c r="AL62" i="17"/>
  <c r="AK62" i="17"/>
  <c r="AJ62" i="17"/>
  <c r="AI62" i="17"/>
  <c r="AH62" i="17"/>
  <c r="AG62" i="17"/>
  <c r="AF62" i="17"/>
  <c r="AE62" i="17"/>
  <c r="AD62" i="17"/>
  <c r="AC62" i="17"/>
  <c r="AB62" i="17"/>
  <c r="AA62" i="17"/>
  <c r="Z62" i="17"/>
  <c r="Y62" i="17"/>
  <c r="X62" i="17"/>
  <c r="W62" i="17"/>
  <c r="V62" i="17"/>
  <c r="U62" i="17"/>
  <c r="T62" i="17"/>
  <c r="S62" i="17"/>
  <c r="R62" i="17"/>
  <c r="Q62" i="17"/>
  <c r="P62" i="17"/>
  <c r="O62" i="17"/>
  <c r="N62" i="17"/>
  <c r="M62" i="17"/>
  <c r="L62" i="17"/>
  <c r="K62" i="17"/>
  <c r="J62" i="17"/>
  <c r="I62" i="17"/>
  <c r="H62" i="17"/>
  <c r="G62" i="17"/>
  <c r="F62" i="17"/>
  <c r="E62" i="17"/>
  <c r="D62" i="17"/>
  <c r="C62" i="17"/>
  <c r="B62" i="17"/>
  <c r="AW61" i="17"/>
  <c r="AV61" i="17"/>
  <c r="AU61" i="17"/>
  <c r="AT61" i="17"/>
  <c r="AS61" i="17"/>
  <c r="AR61" i="17"/>
  <c r="AQ61" i="17"/>
  <c r="AP61" i="17"/>
  <c r="AO61" i="17"/>
  <c r="AN61" i="17"/>
  <c r="AM61" i="17"/>
  <c r="AL61" i="17"/>
  <c r="AK61" i="17"/>
  <c r="AJ61" i="17"/>
  <c r="AI61" i="17"/>
  <c r="AH61" i="17"/>
  <c r="AG61" i="17"/>
  <c r="AF61" i="17"/>
  <c r="AE61" i="17"/>
  <c r="AD61" i="17"/>
  <c r="AC61" i="17"/>
  <c r="AB61" i="17"/>
  <c r="AA61" i="17"/>
  <c r="Z61" i="17"/>
  <c r="Y61" i="17"/>
  <c r="X61" i="17"/>
  <c r="W61" i="17"/>
  <c r="V61" i="17"/>
  <c r="U61" i="17"/>
  <c r="T61" i="17"/>
  <c r="S61" i="17"/>
  <c r="R61" i="17"/>
  <c r="Q61" i="17"/>
  <c r="P61" i="17"/>
  <c r="O61" i="17"/>
  <c r="N61" i="17"/>
  <c r="M61" i="17"/>
  <c r="L61" i="17"/>
  <c r="K61" i="17"/>
  <c r="J61" i="17"/>
  <c r="I61" i="17"/>
  <c r="H61" i="17"/>
  <c r="G61" i="17"/>
  <c r="F61" i="17"/>
  <c r="E61" i="17"/>
  <c r="D61" i="17"/>
  <c r="C61" i="17"/>
  <c r="B61" i="17"/>
  <c r="AW60" i="17"/>
  <c r="AV60" i="17"/>
  <c r="AU60" i="17"/>
  <c r="AT60" i="17"/>
  <c r="AS60" i="17"/>
  <c r="AR60" i="17"/>
  <c r="AQ60" i="17"/>
  <c r="AP60" i="17"/>
  <c r="AO60" i="17"/>
  <c r="AN60" i="17"/>
  <c r="AM60" i="17"/>
  <c r="AL60" i="17"/>
  <c r="AK60" i="17"/>
  <c r="AJ60" i="17"/>
  <c r="AI60" i="17"/>
  <c r="AH60" i="17"/>
  <c r="AG60" i="17"/>
  <c r="AF60" i="17"/>
  <c r="AE60" i="17"/>
  <c r="AD60" i="17"/>
  <c r="AC60" i="17"/>
  <c r="AB60" i="17"/>
  <c r="AA60" i="17"/>
  <c r="Z60" i="17"/>
  <c r="Y60" i="17"/>
  <c r="X60" i="17"/>
  <c r="W60" i="17"/>
  <c r="V60" i="17"/>
  <c r="U60" i="17"/>
  <c r="T60" i="17"/>
  <c r="S60" i="17"/>
  <c r="R60" i="17"/>
  <c r="Q60" i="17"/>
  <c r="P60" i="17"/>
  <c r="O60" i="17"/>
  <c r="N60" i="17"/>
  <c r="M60" i="17"/>
  <c r="L60" i="17"/>
  <c r="K60" i="17"/>
  <c r="J60" i="17"/>
  <c r="I60" i="17"/>
  <c r="H60" i="17"/>
  <c r="G60" i="17"/>
  <c r="F60" i="17"/>
  <c r="E60" i="17"/>
  <c r="D60" i="17"/>
  <c r="C60" i="17"/>
  <c r="B60" i="17"/>
</calcChain>
</file>

<file path=xl/sharedStrings.xml><?xml version="1.0" encoding="utf-8"?>
<sst xmlns="http://schemas.openxmlformats.org/spreadsheetml/2006/main" count="26090" uniqueCount="3459">
  <si>
    <t>jueves, 6 de Noviembre del 2025</t>
  </si>
  <si>
    <t>INFORMACIÓN DE EVENTOS PRINCIPALES EN SUS INSTALACIONES</t>
  </si>
  <si>
    <t>TIPO DE EVENTO</t>
  </si>
  <si>
    <t>EMPRESA</t>
  </si>
  <si>
    <t>UBICACIÓN</t>
  </si>
  <si>
    <t>TIPO DE EQUIPO</t>
  </si>
  <si>
    <t>EQUIPO</t>
  </si>
  <si>
    <t>INICIO</t>
  </si>
  <si>
    <t>FINAL</t>
  </si>
  <si>
    <t>DESCRIPCIÓN</t>
  </si>
  <si>
    <t>MW INDISP.</t>
  </si>
  <si>
    <t>INTERRUPCIÓN (SI/NO)</t>
  </si>
  <si>
    <t>TENSIÓN DE FALLA (kV)</t>
  </si>
  <si>
    <t>FALLA</t>
  </si>
  <si>
    <t>CHINANGO S.A.C.</t>
  </si>
  <si>
    <t>YANANGO</t>
  </si>
  <si>
    <t>CENTRAL HIDROELÉCTRICA</t>
  </si>
  <si>
    <t>CENTRAL</t>
  </si>
  <si>
    <t>06/11/2025 13:40:20</t>
  </si>
  <si>
    <t>06/11/2025 20:07:21</t>
  </si>
  <si>
    <t>DESCONEXIÓN DE LA C.H. YANANGO</t>
  </si>
  <si>
    <t>NO</t>
  </si>
  <si>
    <t>EVENTO</t>
  </si>
  <si>
    <t>CONELSUR LT SAC</t>
  </si>
  <si>
    <t>PORTILLO</t>
  </si>
  <si>
    <t>SUBESTACION</t>
  </si>
  <si>
    <t>SS.EE.</t>
  </si>
  <si>
    <t>06/11/2025 00:00:00</t>
  </si>
  <si>
    <t>06/11/2025 23:59:00</t>
  </si>
  <si>
    <t>DECLARACIÓN DE SITUACIÓN EXCEPCIONAL EN LA S.E. PORTILLO 60 kV</t>
  </si>
  <si>
    <t>ELECTRO ORIENTE</t>
  </si>
  <si>
    <t>BELAUNDE TERRY - TARAPOTO</t>
  </si>
  <si>
    <t xml:space="preserve">LINEA DE TRANSMISION          </t>
  </si>
  <si>
    <t>L-1018</t>
  </si>
  <si>
    <t>06/11/2025 20:01:00</t>
  </si>
  <si>
    <t>06/11/2025 21:09:00</t>
  </si>
  <si>
    <t>DECLARACIÓN DE SITUACIÓN EXCEPCIONAL EN LA LÍNEA L-1018 (BELAUNDE TERRY - TARAPOTO) DE 138 kV</t>
  </si>
  <si>
    <t>GENERACIÓN ANDINA S.A.C.</t>
  </si>
  <si>
    <t>TINGO MARÍA - 8 DE AGOSTO</t>
  </si>
  <si>
    <t>L-1145</t>
  </si>
  <si>
    <t>06/11/2025 20:32:04</t>
  </si>
  <si>
    <t>RECIERRE EXITOSO EN LA LÍNEA L-1145 (TINGO MARÍA - 8 DE AGOSTO) DE 138 KV</t>
  </si>
  <si>
    <t>GENERADORA DE ENERGÍA DEL PERÚ</t>
  </si>
  <si>
    <t>ÁNGEL II</t>
  </si>
  <si>
    <t>GENERADOR HIDROELÉCTRICO</t>
  </si>
  <si>
    <t>G1-ANGII</t>
  </si>
  <si>
    <t>06/11/2025 04:20:00</t>
  </si>
  <si>
    <t>06/11/2025 05:13:00</t>
  </si>
  <si>
    <t>DESCONEXIÓN DEL GENERADOR G1 DE LA C.H. ANGEL II POR FALLA</t>
  </si>
  <si>
    <t>NEXA RESOURCES PERÚ S.A.A.</t>
  </si>
  <si>
    <t>PARAGSHA II - MILPO</t>
  </si>
  <si>
    <t>L-1146</t>
  </si>
  <si>
    <t>06/11/2025 18:40:36</t>
  </si>
  <si>
    <t>06/11/2025 19:05:15</t>
  </si>
  <si>
    <t>DESCONEXIÓN DE LA LÍNEA L-1146 (PARAGSHA II - MILPO) DE 138 kV POR FALLA</t>
  </si>
  <si>
    <t>SI</t>
  </si>
  <si>
    <t>RED DE ENERGIA DEL PERU S.A.</t>
  </si>
  <si>
    <t>TINGO MARÍA - AUCAYACU</t>
  </si>
  <si>
    <t>L-1122</t>
  </si>
  <si>
    <t>06/11/2025 18:22:00</t>
  </si>
  <si>
    <t>DECLARACION DE SITUACION EXCEPCIONAL EN LA LINEA L-1122 (TINGO MARÍA  - AUCAYACU) DE 138 KV, POR SOBRECARGA</t>
  </si>
  <si>
    <t>SAN GABAN</t>
  </si>
  <si>
    <t>AZÁNGARO - SAN GABÁN II</t>
  </si>
  <si>
    <t>L-1010</t>
  </si>
  <si>
    <t>06/11/2025 12:51:24</t>
  </si>
  <si>
    <t>RECIERRE EXITOSO EN LA LÍNEA L-1010 (AZÁNGARO - SAN GABÁN) DE 138 kV</t>
  </si>
  <si>
    <t>TRANSMANTARO</t>
  </si>
  <si>
    <t>POMACOCHA - CARHUAMAYO</t>
  </si>
  <si>
    <t>L-2294</t>
  </si>
  <si>
    <t>06/11/2025 17:43:50</t>
  </si>
  <si>
    <t>RECIERRE EXITOSO EN LA LINEA L-2294 (POMACOCHA - CARHUAMAYO) DE 220 KV</t>
  </si>
  <si>
    <t>P.ENERG</t>
  </si>
  <si>
    <t xml:space="preserve">TRUPAL S.A. </t>
  </si>
  <si>
    <t>SANTIAGO DE CAO</t>
  </si>
  <si>
    <t>CLIENTE</t>
  </si>
  <si>
    <t>TRUPAL_TRUNORTE</t>
  </si>
  <si>
    <t>06/11/2025 11:56:00</t>
  </si>
  <si>
    <t>PRIMERA ENERGIZACIÓN DEL TRANSFORMADOR TP-A001 DE 138/13.8 KV DE LA S.E. SANTIAGO DE CAO</t>
  </si>
  <si>
    <t>RESTRICCIONES OPERATIVAS</t>
  </si>
  <si>
    <t>FECHA</t>
  </si>
  <si>
    <t>HORA
INICIO</t>
  </si>
  <si>
    <t>HORA
FINAL</t>
  </si>
  <si>
    <t>T.Eq.</t>
  </si>
  <si>
    <t>06/11/2025</t>
  </si>
  <si>
    <t>00:00</t>
  </si>
  <si>
    <t>24:00</t>
  </si>
  <si>
    <t>CELEPSA</t>
  </si>
  <si>
    <t>C.H. EL PLATANAL</t>
  </si>
  <si>
    <t>CH</t>
  </si>
  <si>
    <t>De acuerdo con el correo del 13/10/2025. Debido a problemas en el control de la compuerta de bocatoma, informaron que el servicio de RSF queda indisponible.</t>
  </si>
  <si>
    <t>EGASA</t>
  </si>
  <si>
    <t>S.E. CONVERTIDOR</t>
  </si>
  <si>
    <t>BARRA</t>
  </si>
  <si>
    <t>BARRA138KV</t>
  </si>
  <si>
    <t>EGASA limitó la capacidad del transformador 138 kV/33 kV a 50 MVA por deterioro del aislamiento.</t>
  </si>
  <si>
    <t>ELECTROPERU</t>
  </si>
  <si>
    <t>C.H. MANTARO</t>
  </si>
  <si>
    <t>De acuerdo con el correo del día 25.08.2025, la central tiene una limitación de potencia máxima de 650 MW por seguridad de la central.</t>
  </si>
  <si>
    <t>ENEL GENERACION PIURA S.A.</t>
  </si>
  <si>
    <t>C.T. MALACAS</t>
  </si>
  <si>
    <t>CT</t>
  </si>
  <si>
    <t>De acuerdo con la comunicación vía correo del día 24.10.2024. ENEL GENERACIÓN PIURA informa una restricción de potencia para alcanzar 105 MW en simultaneo (TG6+TGN4).</t>
  </si>
  <si>
    <t>GT</t>
  </si>
  <si>
    <t>TG4</t>
  </si>
  <si>
    <t>De acuerdo a lo informado mediante correo electrónico el día 25.10, con la disponibilidad actual de aproximadamente 13 MMPCD (368.12 Mm³) la unidad TG4 puede con una generación de 80 MW durante 5 horas, y a potencia mínima durante el resto de los periodos</t>
  </si>
  <si>
    <t>ENGIE ENERGIA PERU S.A.A.</t>
  </si>
  <si>
    <t>C.H. YUNCÁN</t>
  </si>
  <si>
    <t>GH</t>
  </si>
  <si>
    <t>G3</t>
  </si>
  <si>
    <t>Según la carta N° ENG/ 198-2024 enviada por su representada, se opera de forma continua el G3 de la CH Yuncán, debido a la ejecución de mantenimientos necesarios para evitar daños en los sellos de seguridad de la válvula esférica del grupo.</t>
  </si>
  <si>
    <t>C.T. CHILCA 1</t>
  </si>
  <si>
    <t>Restricción de temperatura de la C.T Chilca, ver valor en el modelo de despacho.</t>
  </si>
  <si>
    <t>Con carta ENG/971-2023, indica que no puede cumplir con las IO considerada en el PDO_17122023 dado que vulneran la seguridad de sus activos. Indican que se debe tomar TMO=168h.</t>
  </si>
  <si>
    <t>C.T. CHILCA 2</t>
  </si>
  <si>
    <t>FENIX POWER PERÚ</t>
  </si>
  <si>
    <t>C.T. FENIX</t>
  </si>
  <si>
    <t>De acuerdo con lo comunicado en el correo del día 06.05.2025, la CT Fenix cuenta con TMO de 168 hrs en todos sus modos de operación.</t>
  </si>
  <si>
    <t>KALLPA GENERACION S.A.</t>
  </si>
  <si>
    <t>C.H. MINI CENTRAL CERRO DEL AGUILA</t>
  </si>
  <si>
    <t>De acuerdo con lo informado por Kallpa el día 20.08.2025, la MCH Cerro del Águila tiene TA=0.07h, TMO=0.08h, TMA=0.16h.</t>
  </si>
  <si>
    <t>Caudal ecológico de la Mini CH Cerro del Águila es de 10.6 m3/s correspondiente al mes de noviembre.</t>
  </si>
  <si>
    <t>C.T. KALLPA</t>
  </si>
  <si>
    <t>Restricciones operativas en ciclo simple.
Tiempo de Arranque (TA): 37 minutos.
Tiempo Mínimo de Operación (TMO): 8 horas
Tiempo Mínimo entre Arranques (TMA):
TG2 y TG3: 0.5 horas TG1: 5 horas</t>
  </si>
  <si>
    <t>Se considera las IO, de acuerdo con la comunicación por correo de Kallpa del día 14.12.2023 a las 22:36 h, entre lo más importante:
TMO: 168 horas y TMA: 168 horas.</t>
  </si>
  <si>
    <t>C.T. LAS FLORES</t>
  </si>
  <si>
    <t>De acuerdo con el correo del 15.12 se considera las IO en la Tg de la CT Las Flores:
-TMO: 8 horas
-TMA: 0.5 horas</t>
  </si>
  <si>
    <t>De acuerdo con la carta KG- 0086/24, el modo de operación 1x1 tiene TMO=168 horas, TMA=168 horas</t>
  </si>
  <si>
    <t>ORAZUL ENERGY PERÚ</t>
  </si>
  <si>
    <t>C.H. CAÑÓN DEL PATO</t>
  </si>
  <si>
    <t>Generación mínima de 100 MW en la CH Cañón del Pato debido a requerimiento de demanda hídrica en los ríos aguas abajo, en caso se presenten condiciones hídricas.</t>
  </si>
  <si>
    <t>G1</t>
  </si>
  <si>
    <t>De acuerdo con lo informado por Orazul el día 03.10.2025, la unidad G1 tiene un TMA en Estado de Emergencia = 0.61h.</t>
  </si>
  <si>
    <t>De acuerdo con lo informado por Orazul el día 19.08.2025, la unidad G1 tiene TA=0.083h, TMO=0.096h, TMA=0.783h.</t>
  </si>
  <si>
    <t>G2</t>
  </si>
  <si>
    <t>De acuerdo con lo informado por Orazul el día 19.08.2025, la unidad G2 tiene TA=0.083h, TMO=0.096h, TMA=0.783h.</t>
  </si>
  <si>
    <t>De acuerdo con lo informado por Orazul el día 03.10.2025, la unidad G2 tiene un TMA en Estado de Emergencia = 0.61h.</t>
  </si>
  <si>
    <t>De acuerdo con lo informado por Orazul el día 19.08.2025, la unidad G3 tiene TA=0.083h, TMO=0.096h, TMA=0.783h.</t>
  </si>
  <si>
    <t>De acuerdo con lo informado por Orazul el día 03.10.2025, la unidad G3 tiene un TMA en Estado de Emergencia = 0.61h.</t>
  </si>
  <si>
    <t>G4</t>
  </si>
  <si>
    <t>De acuerdo con lo informado por Orazul el día 19.08.2025, la unidad G4 tiene TA=0.083h, TMO=0.096h, TMA=0.783h.</t>
  </si>
  <si>
    <t>De acuerdo con lo informado por Orazul el día 03.10.2025, la unidad G4 tiene un TMA en Estado de Emergencia = 0.61h.</t>
  </si>
  <si>
    <t>G5</t>
  </si>
  <si>
    <t>De acuerdo con lo informado por Orazul el día 03.10.2025, la unidad G5 tiene un TMA en Estado de Emergencia = 0.61h.</t>
  </si>
  <si>
    <t>De acuerdo con lo informado por Orazul el día 19.08.2025, la unidad G5 tiene TA=0.083h, TMO=0.096h, TMA=0.783h.</t>
  </si>
  <si>
    <t>G6</t>
  </si>
  <si>
    <t>De acuerdo con lo informado por Orazul el día 19.08.2025, la unidad G6 tiene TA=0.083h, TMO=0.096h, TMA=0.783h.</t>
  </si>
  <si>
    <t>De acuerdo con lo informado por Orazul el día 03.10.2025, la unidad G6 tiene un TMA en Estado de Emergencia = 0.61h.</t>
  </si>
  <si>
    <t>C.H. CARHUAQUERO</t>
  </si>
  <si>
    <t>La restricción ha sido ratificada con la carta OZL-0592-2024 (Exp: 202400007649). Mantener un caudal mínimo mayor o igual a 5 m3/seg, requerido por las comunidades aledañas y por los Agricultores Ramadinos. de 07:00 a 22:00 horas.</t>
  </si>
  <si>
    <t>ORYGEN PERU S.A.A.</t>
  </si>
  <si>
    <t>C.T. SANTA ROSA</t>
  </si>
  <si>
    <t>TG7</t>
  </si>
  <si>
    <t>De acuerdo con el correo del 27.06 se considera las IO en la TG7 de la CT Santa Rosa (EMPOP-24-2024-San Borja 26.02.2024):
-TMO: 8 horas
-TMA: 6 horas</t>
  </si>
  <si>
    <t>De acuerdo con la carta EMPOP-773-2024. El modo de operación sin inyección de agua de la unidad TG7 de la CT Santa Rosa estaría indisponible.</t>
  </si>
  <si>
    <t>C.T. VENTANILLA</t>
  </si>
  <si>
    <t>Con carta EMPOP-225-2023, indica que no puede cumplir con las IO considerada en el PDO_15122023 dado que vulneran la seguridad de sus activos. Indican que se debe tomar las IO indicadas mediante carta COES/D-887-2023 del 03.10.2023 (TMO=168h y TMA=218min)</t>
  </si>
  <si>
    <t>Según la carta COES/D-887-2023 se indica que se debe tomar las IO de TMO=7.03h y TMA=218min para los ciclos abiertos de la CT Ventanilla (TG3 y TG4).</t>
  </si>
  <si>
    <t>De acuerdo con lo comunicado el 30/01/2025 la central no puede brindar RSF.</t>
  </si>
  <si>
    <t>De acuerdo con el correo del día 20/01/2025 la central tiene una limitación del ciclo 2x1 a mínimo técnico de 330 MW por alarma torque IGV TG4_190125.</t>
  </si>
  <si>
    <t>La unidad TG4 no puede parar debido a problemas con el IGV, de acuerdo con el informe remitido mediante correo electrónico el día 01.07.2025.</t>
  </si>
  <si>
    <t>SAMAY I S.A.C</t>
  </si>
  <si>
    <t>C.T. PUERTO BRAVO</t>
  </si>
  <si>
    <t>Con carta SI-0047-2024, se considera las IO para todos los grupos, los siguientes valores en horas: TA (0.43), TMO (2), TMA en estado normal (8) y TMA en estado de emergencia (7).</t>
  </si>
  <si>
    <t>STATKRAFT S.A</t>
  </si>
  <si>
    <t>C.H. CHEVES</t>
  </si>
  <si>
    <t>Se tiene la condición de NO PARAR la CH Cheves debido a problemas de fuga en la compuerta IG2 de Presa Checras. Si se requiere parar una unidad por despacho, priorizar el paro de la unidad UG2 debido al defecto en el inyector de la unidad UG1.</t>
  </si>
  <si>
    <t>TERMOCHILCA S.A.C.</t>
  </si>
  <si>
    <t>C.T. SANTO DOMINGO DE LOS OLLEROS</t>
  </si>
  <si>
    <t>Con carta GC-TCH-231-2023, indican: Tiempo entre arranques del modo 1x1 (ciclo combinado TG+TV): 24 horas.</t>
  </si>
  <si>
    <t>TERMOSELVA</t>
  </si>
  <si>
    <t>C.T. AGUAYTÍA</t>
  </si>
  <si>
    <t>Disponibilidad de 23.5 MMSCF para la CT Aguaytía.</t>
  </si>
  <si>
    <t>Mantenimiento Ejecutado</t>
  </si>
  <si>
    <t>Empresa</t>
  </si>
  <si>
    <t>Ubicación</t>
  </si>
  <si>
    <t>Equipo</t>
  </si>
  <si>
    <t>Inicio</t>
  </si>
  <si>
    <t>Final</t>
  </si>
  <si>
    <t>Descripción</t>
  </si>
  <si>
    <t>MW Indisp.</t>
  </si>
  <si>
    <t>Prog.</t>
  </si>
  <si>
    <t>Dispon</t>
  </si>
  <si>
    <t>Interrupc.</t>
  </si>
  <si>
    <t>Tipo</t>
  </si>
  <si>
    <t>CodEq</t>
  </si>
  <si>
    <t>TipoEq_Osinerg</t>
  </si>
  <si>
    <t>ATLANTICA TRANSMISION SUR S.A.</t>
  </si>
  <si>
    <t>CHILCA CTM - POROMA</t>
  </si>
  <si>
    <t>L-5032</t>
  </si>
  <si>
    <t>06/11/2025 07:14</t>
  </si>
  <si>
    <t>06/11/2025 16:50</t>
  </si>
  <si>
    <t>Mejoramiento de PAT</t>
  </si>
  <si>
    <t>P</t>
  </si>
  <si>
    <t>E/S</t>
  </si>
  <si>
    <t>N</t>
  </si>
  <si>
    <t xml:space="preserve">PREV.     </t>
  </si>
  <si>
    <t>T</t>
  </si>
  <si>
    <t>06/11/2025 07:54</t>
  </si>
  <si>
    <t>06/11/2025 16:25</t>
  </si>
  <si>
    <t>Mantenimiento de pedestales.</t>
  </si>
  <si>
    <t>OCONA</t>
  </si>
  <si>
    <t>INT-5450</t>
  </si>
  <si>
    <t>06/11/2025 00:00</t>
  </si>
  <si>
    <t>07/11/2025 00:00</t>
  </si>
  <si>
    <t>Interruptor INT-5450 cerrado con restriccion operativa, REB-5450 en servicio y suministrando los SS.AA. de la S.E. Oco?a.</t>
  </si>
  <si>
    <t>OTROS</t>
  </si>
  <si>
    <t>POROMA</t>
  </si>
  <si>
    <t>INT-5371</t>
  </si>
  <si>
    <t>Seccionador SBB-5371 fase  T  indisponible por problemas mecanicos, el seccionador permanece cerrado y bloqueado</t>
  </si>
  <si>
    <t>REB-5350</t>
  </si>
  <si>
    <t>Fuera de servicio po falla en el equipo.</t>
  </si>
  <si>
    <t>F/S</t>
  </si>
  <si>
    <t>ATN S.A.</t>
  </si>
  <si>
    <t>KIMAN AYLLU</t>
  </si>
  <si>
    <t>AUT-501</t>
  </si>
  <si>
    <t>Restriccion Operativa en el circuito de control de cambiador de tap s del AUT-501</t>
  </si>
  <si>
    <t>ATRIA ENERGIA S.A.C.</t>
  </si>
  <si>
    <t>PURMACANA</t>
  </si>
  <si>
    <t>06/11/2025 16:39</t>
  </si>
  <si>
    <t>MANTENIMIENTO DE CANAL DE CONDUCCION, COMPUERTAS, SISTEMA DE LUBRICACION DE COJINETES, SISTEMA DE REFRIGERACION Y VALVULAS</t>
  </si>
  <si>
    <t>G</t>
  </si>
  <si>
    <t>06/11/2025 13:40</t>
  </si>
  <si>
    <t>06/11/2025 20:07</t>
  </si>
  <si>
    <t>G1 Yanango - Desconecto la C.H. Yanango cuando generaba 23 MW, debido a causas que se investigan.</t>
  </si>
  <si>
    <t>F</t>
  </si>
  <si>
    <t>CAJAMARCA NORTE</t>
  </si>
  <si>
    <t>CL-2260</t>
  </si>
  <si>
    <t>06/11/2025 07:36</t>
  </si>
  <si>
    <t>INSTALACION DE BLOQUES DE PRUEBAS ABB RTXP 24 CON PRUEBAS DE INYECCION DE CORRIENTE Y TENSION</t>
  </si>
  <si>
    <t>06/11/2025 20:53</t>
  </si>
  <si>
    <t>HOMOLOGACION DE AJUSTES DE LOS RELES DE PROTECCION POR REEMPLAZO DE UN RELE SEL321 A UN RELE SEL421 (RELE DE RESPALDO) Y RELLENADO DE GAS SF6 AL INTERRUPTOR E INSPECCION DE LAS OTRAS FASES</t>
  </si>
  <si>
    <t>CALLAHUANCA (CNS)</t>
  </si>
  <si>
    <t>S.E.</t>
  </si>
  <si>
    <t>RELE DIFERENCIAL DE BARRAS DE CALLAHUANCA 220KV INOPERATIVO</t>
  </si>
  <si>
    <t>TRUJILLO NORTE</t>
  </si>
  <si>
    <t>INSTALACION DE BLOQUES DE PRUEBAS ABB RTXP 24 CON PRUEBAS DE INYECCION DE CORRIENTE Y TENSION E INSTALACION DE GPS.</t>
  </si>
  <si>
    <t>TRUJILLO NORTE - CAJAMARCA NORTE</t>
  </si>
  <si>
    <t>L-2260</t>
  </si>
  <si>
    <t>06/11/2025 20:33</t>
  </si>
  <si>
    <t>HOMOLOGACION DE AJUSTES DE LOS RELES DE PROTECCION POR REEMPLAZO DE UN RELE SEL321 A UN RELE SEL421 (RELE DE RESPALDO)</t>
  </si>
  <si>
    <t>06/11/2025 17:13</t>
  </si>
  <si>
    <t>LIMPIEZA INDUSTRIAL DE CADENAS</t>
  </si>
  <si>
    <t>CVC ENERGIA</t>
  </si>
  <si>
    <t>FELAM - TIERRAS NUEVAS</t>
  </si>
  <si>
    <t>L-2163</t>
  </si>
  <si>
    <t>06/11/2025 06:00</t>
  </si>
  <si>
    <t>06/11/2025 15:00</t>
  </si>
  <si>
    <t>HIDROLAVADO EN CALIENTE L2163 Y PATIO 220 KV FELAM.</t>
  </si>
  <si>
    <t>CHARCANI V</t>
  </si>
  <si>
    <t>06/11/2025 09:00</t>
  </si>
  <si>
    <t>06/11/2025 09:31</t>
  </si>
  <si>
    <t>Pruebas por vibraciones</t>
  </si>
  <si>
    <t>PRUEBA</t>
  </si>
  <si>
    <t>06/11/2025 09:34</t>
  </si>
  <si>
    <t>06/11/2025 09:50</t>
  </si>
  <si>
    <t>06/11/2025 10:00</t>
  </si>
  <si>
    <t>06/11/2025 10:20</t>
  </si>
  <si>
    <t>SANTUARIO</t>
  </si>
  <si>
    <t>ACOPLE 138</t>
  </si>
  <si>
    <t>En servicio barra 2,uso en grupo N1 Charcani V con interruptor de acoplamiento, por falla</t>
  </si>
  <si>
    <t>EGESUR</t>
  </si>
  <si>
    <t>CT INDEPENDENCIA</t>
  </si>
  <si>
    <t>TR1 (Reserva)</t>
  </si>
  <si>
    <t>Transformador E/S con el Conmutador de Taps sin carga Deshabilitado</t>
  </si>
  <si>
    <t>INDEPENDENCIA</t>
  </si>
  <si>
    <t>T-30</t>
  </si>
  <si>
    <t>Mantenimiento correctivo del transformador de potencia en reserva - DELCROSA</t>
  </si>
  <si>
    <t xml:space="preserve">CORR.     </t>
  </si>
  <si>
    <t>CAMPO ARMI?O</t>
  </si>
  <si>
    <t>Proteccion diferencial 87B fuera de servicio segun lo informado por ELECTROPERU.</t>
  </si>
  <si>
    <t>EMPRESA DE GENERACION ELECTRICA SANTA ANA S.A.C.</t>
  </si>
  <si>
    <t>RENOVANDES H1</t>
  </si>
  <si>
    <t>Reemplazo del estator del grupo generador en la Central Hidroelectrica Renovandes H1</t>
  </si>
  <si>
    <t>EMPRESA ELECTRICA AGUA AZUL</t>
  </si>
  <si>
    <t>POTRERO</t>
  </si>
  <si>
    <t>06/11/2025 04:07</t>
  </si>
  <si>
    <t>Reparacion correctiva de los agrietamientos del canal cubierto: secado y limpieza del canal de conduccion.</t>
  </si>
  <si>
    <t>INTIPAMPA</t>
  </si>
  <si>
    <t>BARRA 138 kV</t>
  </si>
  <si>
    <t>BARRA 138KV PERMANECE CON LA PROTECCION DIFERENCIAL DE BARRAS 87B DESHABILITADA_SE INTIPAMPA LA REPOSICION SE REALIZARA EL 11 DE DICIEMBRE 2025</t>
  </si>
  <si>
    <t>IPT1</t>
  </si>
  <si>
    <t>06/11/2025 18:38</t>
  </si>
  <si>
    <t>CONFIGURACION Y PRUEBA DE RELE DE PROTECCION DIFERENCIAL DE BARRA 138 Kv DE SE INTIPAMPA 40MW</t>
  </si>
  <si>
    <t>INTIPAMPA - MILLSITE</t>
  </si>
  <si>
    <t>L-1394</t>
  </si>
  <si>
    <t>06/11/2025 18:50</t>
  </si>
  <si>
    <t>MOQUEGUA - INTIPAMPA</t>
  </si>
  <si>
    <t>L-1384</t>
  </si>
  <si>
    <t>06/11/2025 18:44</t>
  </si>
  <si>
    <t>PUNTA LOMITAS</t>
  </si>
  <si>
    <t>CENTRAL PUNTA LOMITAS: 04 WTGs FUERA DE SERVICIO POR REPARACION DE FALLAS MAYORES</t>
  </si>
  <si>
    <t>TP-1</t>
  </si>
  <si>
    <t>REPARACION DE CABLE DE ALIMENTACION 33kV TRANSFORMADOR PRINCIPAL TP-1 SE PUNTA LOMITAS</t>
  </si>
  <si>
    <t>PL-BL1</t>
  </si>
  <si>
    <t>06/11/2025 08:05</t>
  </si>
  <si>
    <t>06/11/2025 14:28</t>
  </si>
  <si>
    <t>BARRA A 33KV F/S POR REPARACION DE CABLE DE ALIMENTACION 33kV TRANSFORMADOR PRINCIPAL TP-1 SE PUNTA LOMITAS</t>
  </si>
  <si>
    <t>FENIX POWER PERU</t>
  </si>
  <si>
    <t>FENIX</t>
  </si>
  <si>
    <t>TR-TV10</t>
  </si>
  <si>
    <t>Mantenimiento correctivo del Transformador TR-TV10</t>
  </si>
  <si>
    <t>TV10</t>
  </si>
  <si>
    <t>Unidad fuera de servicio por mantenimiento correctivo del Transformador TR-TV10.</t>
  </si>
  <si>
    <t>GR PAINO SOCIEDAD ANONIMA CERRADA</t>
  </si>
  <si>
    <t>DUNA HUAMBOS</t>
  </si>
  <si>
    <t>BC 034</t>
  </si>
  <si>
    <t>BANCO DE CONDENSADORES INDISPONIBLE POR FALLA EN CABLE DE ALIMENTACION 34.5 kV</t>
  </si>
  <si>
    <t>HIDRANDINA</t>
  </si>
  <si>
    <t>HUALLANCA</t>
  </si>
  <si>
    <t>CL-1131</t>
  </si>
  <si>
    <t>Restriccion operativa: Linea L-1131 conectada a la barra B mediante el seccionador SB-A017, que se encuentra atascado, lo cual impide la realizacion de cambio de barra en la SE Huallanca</t>
  </si>
  <si>
    <t>TRUJILLO NORTE - SANTIAGO DE CAO</t>
  </si>
  <si>
    <t>L-1118</t>
  </si>
  <si>
    <t>06/11/2025 05:00</t>
  </si>
  <si>
    <t>06/11/2025 07:00</t>
  </si>
  <si>
    <t>Conexion del transformador de potencia 138/13.8 kV TP-A001 en SET Santiago de Cao, a fin de evitar la sobrecarga del transformador TP-A028 actualmente en operacion, considerando el inicio de la temporada de pesca (07 de noviembre) de acuerdo a la Resolucion RM N°368-2025-PRODUCE Inicio Segunda Temporada Pesca 2025. Se cuenta con la Autorizacion de conexion de COES.</t>
  </si>
  <si>
    <t>S</t>
  </si>
  <si>
    <t>ISA PERU</t>
  </si>
  <si>
    <t>AGUAYTIA</t>
  </si>
  <si>
    <t>06/11/2025 07:55</t>
  </si>
  <si>
    <t>06/11/2025 08:50</t>
  </si>
  <si>
    <t>HABILITACION CIBERSEGURIDAD OT, MONTAJE DE EQUIPO FIREWALL PRINCIPAL Y RESPALDO, MONTAJE DE EQUIPO SONDA DE MONITOREO. ACTIVIDAD CON PERDIDA DE SUPERVISION DURANTE 1 HORA. (R0122839)</t>
  </si>
  <si>
    <t>CHIMBOTE 1 - HUALLANCA</t>
  </si>
  <si>
    <t>L-1103</t>
  </si>
  <si>
    <t>06/11/2025 08:08</t>
  </si>
  <si>
    <t>06/11/2025 16:03</t>
  </si>
  <si>
    <t>POA25 Cambio de aisladores. Requiere recierre deshabilitado L1104 (R0122046)</t>
  </si>
  <si>
    <t>BARRA B_138 kV</t>
  </si>
  <si>
    <t>06/11/2025 08:46</t>
  </si>
  <si>
    <t>06/11/2025 20:40</t>
  </si>
  <si>
    <t>Puesta en servicio Firewall. Actividad en servicio sin RIDI y con perdida de supervision menor a 1 hr. (R0122988)</t>
  </si>
  <si>
    <t>PARAGSHA 2</t>
  </si>
  <si>
    <t>06/11/2025 07:50</t>
  </si>
  <si>
    <t>06/11/2025 14:00</t>
  </si>
  <si>
    <t>SE PARAGSHA NUEVA 220KV: HABILITACION CIBERSEGURIDAD OT, MONTAJE DE EQUIPO FIREWALL PRINCIPAL Y RESPALDO, MONTAJE DE EQUIPO SONDA DE MONITOREO. ACTIVIDAD CON PERDIDA DE SUPERVISION DURANTE 1 HORA. (R0122840)</t>
  </si>
  <si>
    <t>JOYA SOLAR S.A.C.</t>
  </si>
  <si>
    <t>SAN MARTIN SOLAR</t>
  </si>
  <si>
    <t>INDISPONIBLE POR MANTENIMIENTO DE LA BARRA  A Y B DE SE SAN JOSE 220 KV</t>
  </si>
  <si>
    <t>CERRO DEL AGUILA</t>
  </si>
  <si>
    <t>06/11/2025 00:24</t>
  </si>
  <si>
    <t>MANTENIMIENTO PREVENTIVO SEMESTRAL E INSPECCIONES MENORES</t>
  </si>
  <si>
    <t>TR-3</t>
  </si>
  <si>
    <t>KALLPA</t>
  </si>
  <si>
    <t>06/11/2025 08:30</t>
  </si>
  <si>
    <t>06/11/2025 15:01</t>
  </si>
  <si>
    <t>Revision del sistema de comunicacion del AGC de la CT. Kallpa. Durante este periodo la CT Kallpa no podra brindar el servicio de RSF.</t>
  </si>
  <si>
    <t>LAS FLORES</t>
  </si>
  <si>
    <t>TV</t>
  </si>
  <si>
    <t>Unidad indisponible para realizar mantenimiento correctivo</t>
  </si>
  <si>
    <t>MINI CENTRAL CERRO DEL AGUILA</t>
  </si>
  <si>
    <t>06/11/2025 00:38</t>
  </si>
  <si>
    <t>CAMBIO DE BARRA DE SERVICIOS AUXILIARES</t>
  </si>
  <si>
    <t>SUNNY</t>
  </si>
  <si>
    <t>06/11/2025 14:05</t>
  </si>
  <si>
    <t>KONDU SAC</t>
  </si>
  <si>
    <t>CENTRAL SOLAR CARHUAQUERO</t>
  </si>
  <si>
    <t>06/11/2025 11:14</t>
  </si>
  <si>
    <t>06/11/2025 16:33</t>
  </si>
  <si>
    <t>Indisponible por salida del TR-G4 de Carhuaquero.</t>
  </si>
  <si>
    <t>LINEAS ANDINAS SECUNDARIAS S.A.C.</t>
  </si>
  <si>
    <t>PARAMONGA N. - PARAMONGA E.</t>
  </si>
  <si>
    <t>L-1101</t>
  </si>
  <si>
    <t>LINEA EN BYPASS CON LA L-1033 PARA ALIMENTAR LAS CARGAS DE LA SE CAHUA Y PONER LA CH CAHUA EN SERVICIO PARA EL SISTEMA.</t>
  </si>
  <si>
    <t>MINERA ANTAMINA</t>
  </si>
  <si>
    <t>ANTAMINA</t>
  </si>
  <si>
    <t>T - 2</t>
  </si>
  <si>
    <t>Transferencia del mensual (01/11/2025-30/11/2025). Por condicion de Operacion. Cambio de Transformador T-1 por el T-2.</t>
  </si>
  <si>
    <t>MINERA BUENAVENTURA</t>
  </si>
  <si>
    <t>UCHUCCHACUA</t>
  </si>
  <si>
    <t>TP-385</t>
  </si>
  <si>
    <t>El transformador de potencia TP-385 se encuentra indisponible por mantenimiento del cambiador de tomas bajo carga hasta del 01/11/2025 al 30/11/2025(Ampliacion de mantenimiento).</t>
  </si>
  <si>
    <t>MINERA CERRO VERDE</t>
  </si>
  <si>
    <t>SAN JOSE</t>
  </si>
  <si>
    <t>BARRA A_220kV</t>
  </si>
  <si>
    <t>MANTENIMIENTO ELECTROMECANICO 1A SECCIONADORES BARRA A 220KV</t>
  </si>
  <si>
    <t>BARRA B_220kV</t>
  </si>
  <si>
    <t>06/11/2025 12:59</t>
  </si>
  <si>
    <t>MANTENIMIENTO ELECTROMECANICO 3A SECCIONADORES BARRA B 220KV</t>
  </si>
  <si>
    <t>SVC-5931</t>
  </si>
  <si>
    <t>06/11/2025 16:02</t>
  </si>
  <si>
    <t>INDISPONIBLE POR MANTENIMIENTO DE LAS BARRAS A Y B DE SAN JOSE 220KV</t>
  </si>
  <si>
    <t>SAN LUIS - CERRO VERDE</t>
  </si>
  <si>
    <t>L-2074</t>
  </si>
  <si>
    <t>L-2074 E/S POR SEGURIDAD DURANTE INDISPONIBILIDAD DE L-2071/L-2072, BARRA A Y B 220KV</t>
  </si>
  <si>
    <t>SAN LUIS - SAN JOSE</t>
  </si>
  <si>
    <t>L-2071</t>
  </si>
  <si>
    <t>LAVADO Y LIMPIEZA DE AISLAMIENTO MANTENIMIENTO DE SISTEMAS DE PROTECCION, CONTROL Y TELECOMUNICACIONES</t>
  </si>
  <si>
    <t>L-2072</t>
  </si>
  <si>
    <t>LAVADO Y LIMPIEZA DE AISLAMIENTO MANTENIMIENTO DE SISTEMAS DE PROTECCION, CONTROL Y TELECOMUNICACIONES.</t>
  </si>
  <si>
    <t xml:space="preserve">NEXA RESOURCES CAJAMARQUILLA S.A. </t>
  </si>
  <si>
    <t>CAJAMARQUILLA</t>
  </si>
  <si>
    <t>BARRA A 220 kV</t>
  </si>
  <si>
    <t>Proteccion diferencial desactivada</t>
  </si>
  <si>
    <t>BARRA B 220 kV</t>
  </si>
  <si>
    <t>ORAZUL ENERGY PERU</t>
  </si>
  <si>
    <t>CA?A BRAVA</t>
  </si>
  <si>
    <t xml:space="preserve">G1             </t>
  </si>
  <si>
    <t>Inspeccion preventiva de sistemas de unidad, Inspeccion a distribuidor, rotulas, Barras 10KV, Barra SSAA 380V (TAC4), Tablero de distribucion TCC4, Tableros de protecciones y control (TPU5/TCU5/TPTU5), Servicio de prueba integral de protecciones electricas, Inspeccion de equipos, etc</t>
  </si>
  <si>
    <t>MANTO (OVERHAUL) DE TURBINA, CAMBIO DE ALABES, MTO A DISTRIBUIDOR, MANTO A ROTULAS, MANTO DE BARRAS 10KV, MANTO BARRA SSAA 380V (TAC4), MANTO TABLERO DISTRIBUCION TCC4, MANTO TABLEROS DE PROTECC Y CONTROL (TPU5/TCU5/TPTU5), SERVICIO PRUEBA INTEGRAL DE PROT. ELECTRICAS DE LA UNIDAD, INSPECCION EQUIPOS</t>
  </si>
  <si>
    <t>TR-G1</t>
  </si>
  <si>
    <t>MANTENIMIENTO ANUAL TRANSFORMADOR 10/220 KV, MANTENMIENTO  BARRAS Y LINEA 10 KV</t>
  </si>
  <si>
    <t>CA?ON DEL PATO</t>
  </si>
  <si>
    <t>BTOMA_NUEVA</t>
  </si>
  <si>
    <t>REHABILITACION DE BOCATOMA NUEVA (OPERACION A CAUDAL NATURAL)</t>
  </si>
  <si>
    <t>SAN DIEGO EMB</t>
  </si>
  <si>
    <t>INDISPONIBILIDAD DE REGULACION CON EMBALSE POR BLINDAJE DE PISO DE ATAGUIAS SAN DIEGO.</t>
  </si>
  <si>
    <t>CARHUAQUERO</t>
  </si>
  <si>
    <t>TR-G4</t>
  </si>
  <si>
    <t>NSPECCION ANUAL TRANSFORMADOR 10/220 KV, MANTENMIENTO BARRAS Y LINEA 10 KV PREVIO A AVENIDA</t>
  </si>
  <si>
    <t>06/11/2025 07:12</t>
  </si>
  <si>
    <t>06/11/2025 09:59</t>
  </si>
  <si>
    <t>Limpieza en las rejillas debido a palizada y sedimentos.</t>
  </si>
  <si>
    <t>CARHUAQUERO IV</t>
  </si>
  <si>
    <t xml:space="preserve">G4             </t>
  </si>
  <si>
    <t>INSPECCION Y MANTENIMIENTO DE EQUIPOS DE TURBINA Y PND RODETE, LIMPIEZA DE GENERADOR, MANTENIMIENTO DE CELDAS EN PATIO DE LLAVES, PRUEBA DE PROTECCIONES Y MTTO DE EQUIPOS AUXILIARES.</t>
  </si>
  <si>
    <t>CALLAHUANCA</t>
  </si>
  <si>
    <t>CAMBIO DE 4 AGUJAS DE TURBINA</t>
  </si>
  <si>
    <t>MOYOPAMPA</t>
  </si>
  <si>
    <t>06/11/2025 00:04</t>
  </si>
  <si>
    <t>06/11/2025 00:19</t>
  </si>
  <si>
    <t>VERIFICACION PLC COMUNES</t>
  </si>
  <si>
    <t>1. VERIFICACION PLC COMUNES 2. CAMBIO DE CAUDALIMETROS</t>
  </si>
  <si>
    <t>CAMBIO DE INSTRUMENTACION DEL GENERADOR.</t>
  </si>
  <si>
    <t>PERUANA DE INVERSIONES EN ENERGIAS RENOVABLES S.A.</t>
  </si>
  <si>
    <t>MANTA I</t>
  </si>
  <si>
    <t>06/11/2025 12:56</t>
  </si>
  <si>
    <t>Mantenimiento Correctivo UG1</t>
  </si>
  <si>
    <t>PETRAMAS</t>
  </si>
  <si>
    <t>CTB CALLAO</t>
  </si>
  <si>
    <t>G1 CALLAO</t>
  </si>
  <si>
    <t>06/11/2025 23:20</t>
  </si>
  <si>
    <t>MANTENIMIENTO DE INTERCAMBIADOR 2 EN 1</t>
  </si>
  <si>
    <t>G2 CALLAO</t>
  </si>
  <si>
    <t>MANTENIMIENTO DE CULATAS Y PISTONES/ MANTENIMIENTO DE INTERCAMBIADOR 2 EN 1</t>
  </si>
  <si>
    <t>HUAYCOLORO</t>
  </si>
  <si>
    <t>MANTENIMIENTO INTEGRAL DEL GENERADOR ELECTRICO/MANTENIMIENTO DE CULATAS Y PISTONES /MANTENIMIENTO DE 95750 HR</t>
  </si>
  <si>
    <t>REACONDICIONAMIENTO GENERAL DEL MOTOR EN EL BASTIDOR</t>
  </si>
  <si>
    <t>MANTENIMIENTO DE 96500 HRS</t>
  </si>
  <si>
    <t>LA GRINGA V</t>
  </si>
  <si>
    <t>REACONDICIONAMIENTO GENERAL DEL GE (COMPLETO)</t>
  </si>
  <si>
    <t>PLANTA DE RESERVA FRIA DE GENERACION  DE ETEN S.A.</t>
  </si>
  <si>
    <t>RESERVA FRIA DE GENERACION ETEN</t>
  </si>
  <si>
    <t>RF-ETENGT1</t>
  </si>
  <si>
    <t>06/11/2025 18:11</t>
  </si>
  <si>
    <t>BOROSCOPIA DE TURBINA Y COMPRESOR</t>
  </si>
  <si>
    <t>MANTENIMIENTO PANELES MARK VIE</t>
  </si>
  <si>
    <t>PLUZ ENERGIA PERU S.A.A.</t>
  </si>
  <si>
    <t>BARSI</t>
  </si>
  <si>
    <t>ACOPLE 220</t>
  </si>
  <si>
    <t>MANTENIMIENTO SUPERESTRUCTURA PORTICO 220 KV.</t>
  </si>
  <si>
    <t>ST A 220 kV</t>
  </si>
  <si>
    <t>CHAVARRIA</t>
  </si>
  <si>
    <t>06/11/2025 08:00</t>
  </si>
  <si>
    <t>06/11/2025 17:00</t>
  </si>
  <si>
    <t>MANTENIMIENTO PREVENTIVO DE EQUIPOS AT.</t>
  </si>
  <si>
    <t>ALIPIO ROSALES - MACHALA</t>
  </si>
  <si>
    <t>L-2280</t>
  </si>
  <si>
    <t>CUELLOS APERTURADOS EN LA FRONTERA LADO ECUADOR A SOLICITUD DE CENACE DESDE EL 19.06.2025.</t>
  </si>
  <si>
    <t>CHICLAYO OESTE</t>
  </si>
  <si>
    <t>SVC-2</t>
  </si>
  <si>
    <t>INDISPONIBLE POR FALLA EN SU SISTEMA DE CONTROL.</t>
  </si>
  <si>
    <t>T14-260</t>
  </si>
  <si>
    <t>TRANSFORMADOR FUERA DE SERVICIO DE FORMA CONTINUA Y ENVIADO A FABRICA DEBIDO UN DEFECTO TERMICO EN EL SISTEMAS DE REGULACION LO CUAL PODRIA OCASIONAR UNA FALLA TOTAL DEL EQUIPO. EN SU LUGAR EL TRANSFORMADOR DE RESERVA T115-261 SE ENCUENTRA EN SERVICIO.</t>
  </si>
  <si>
    <t>CHIMBOTE 1</t>
  </si>
  <si>
    <t>IN-2372</t>
  </si>
  <si>
    <t>POA: PROYECTO DE MODERNIZACION DEL SISTEMA DE PROTECCION Y CONTROL DE LA SUBESTACION CHIMBOTE 1 220 KV, REVISION DE CIRCUITOS DE CONTROL Y PROTECCION, DESCONEXION DE CABLES DE CONTROL, TENDIDO DE CABLES NUEVOS, CONEXION DE CABLES EXISTENTES AL NUEVO MK, TIMBRADO Y AMARILLADO. PRUEBAS DE CONTROL Y PROTECCION. INTEGRACION Y PRUEBAS DE NIVEL N1, N2 Y N3, ACTIVIDAD CON CORTE CONTINUO. (R0111942)</t>
  </si>
  <si>
    <t>06/11/2025 08:26</t>
  </si>
  <si>
    <t>06/11/2025 18:20</t>
  </si>
  <si>
    <t>POA: PROYECTO DE MODERNIZACION DEL SISTEMA DE PROTECCION Y CONTROL DE LA SUBESTACION CHIMBOTE 1 220 KV, CONFIGURACION DE LA BASE DE DATOS DE LA SAS D400 EXISTENTE, CONFIGURACION DEL HMI (DESPLIEGUES, UNIFILARES, ALARMAS, MEDIDAS), PRUEBAS PUNTO A PUNTO DE MANDOS, ESTADOS, MEDIDAS Y ALARMAS DE TODAS LAS CELDAS A NIVEL 2 Y 3, SE REQUIERE IN-2372 FUERA DE SERVICIO DE MANERA CONTINUA Y ACTIVIDAD CON PERDIDA DE SUPERVISION. (R0107443)</t>
  </si>
  <si>
    <t>IN-2552</t>
  </si>
  <si>
    <t>06/11/2025 08:55</t>
  </si>
  <si>
    <t>POA: PROYECTO DE MODERNIZACION DEL SISTEMA DE PROTECCION Y CONTROL DE LA SUBESTACION CHIMBOTE 1 220 KV, REVISION DE CIRCUITOS DE CONTROL Y PROTECCION, DESCONEXION DE CABLES DE CONTROL, TENDIDO DE CABLES NUEVOS, CONEXION DE CABLES EXISTENTES AL NUEVO MK, TIMBRADO Y AMARILLADO. PRUEBAS DE CONTROL Y PROTECCION. INTEGRACION Y PRUEBAS DE NIVEL N1, N2 Y N3, ACTIVIDAD CON CORTE CONTINUO. (R0111937)</t>
  </si>
  <si>
    <t>06/11/2025 09:10</t>
  </si>
  <si>
    <t>06/11/2025 17:21</t>
  </si>
  <si>
    <t>POA CIBERSEGURIDAD OT, INSTALACION DE FIREWALL RUGGED 70F. ACTIVIDAD CON PERDIDA DE SUPERVISION MENOR DE 1 HORA. (R0122643)</t>
  </si>
  <si>
    <t>HUANCAVELICA - CHIRIBAMBA</t>
  </si>
  <si>
    <t>L-2130</t>
  </si>
  <si>
    <t>NO SE TIENE HABILITADO SISTEMA DE TELEPROTECCION Y RECIERRES POR PENDIENTES EN LA PRUEBA E2E. SE ACELERO LA ZONA 2 EN 200 MS.</t>
  </si>
  <si>
    <t>HUANUCO</t>
  </si>
  <si>
    <t>BC-04</t>
  </si>
  <si>
    <t>INDISPONIBLE DEBIDO A FALTA DE REPUESTOS Y REVISIONES ADICIONALES.</t>
  </si>
  <si>
    <t>MARCONA</t>
  </si>
  <si>
    <t>ACOP-60</t>
  </si>
  <si>
    <t>DISPONIBLE. AL REALIZAR CAMBIO DE BARRAS SE PRESENTA DESBALANCE POR AUSENCIA DE LA SE?AL DE CORRIENTE FASE R, POR ELLO ANTES DE UN CAMBIO DE BARRAS SE DEBE DESHABILITAR LA PROTECCION 51N DEL ACOPLE.</t>
  </si>
  <si>
    <t>CL-R3</t>
  </si>
  <si>
    <t>INTERRUPTOR IN-1182 INDISPONIBLE DESDE 16.10.25 DEBIDO A QUE NO CIERRA DESDE NIVEL 2 Y NIVEL 3 POR FALLA EN SU SISTEMA DE CONTROL. AVISO 5742790.</t>
  </si>
  <si>
    <t>IN-1488</t>
  </si>
  <si>
    <t>INTERRUPTOR IN-1488 EXTRAIDO DEBIDO A PRESENTAR PROBLEMAS MECANICOS PARA SU INSERCION Y FALTA DE CONTROL NIVEL 2 Y NIVEL 3. LA BARRA 10KV EN SERVICIO MEDIANTE EL IN-1172 LADO 10KV DEL TRANSFORMADOR T6-261.</t>
  </si>
  <si>
    <t>T62-261</t>
  </si>
  <si>
    <t>NO SE TIENE MANDO REMOTO PARA CONTROLAR LOS TAPS DEL TRANSFORMADOR POR PROBLEMAS EN EL TAPCOM. LA MANIOBRA ES LOCAL Y REQUIERE AL ASISTENTE EN LA SUBESTACION PARA LAS MANIOBRAS.</t>
  </si>
  <si>
    <t>CL-T6_10</t>
  </si>
  <si>
    <t>06/11/2025 10:22</t>
  </si>
  <si>
    <t>06/11/2025 15:37</t>
  </si>
  <si>
    <t>BARRA 10KV FUERA DE SERVICIO POR TRABAJOS CORRECTIVOS EN LA CL-R3. EL TRANSFORMADOR T6-261 ESTARA EN SERVICIO CONECTADO 220KV Y 60KV. (R0122836)</t>
  </si>
  <si>
    <t>R-4</t>
  </si>
  <si>
    <t>06/11/2025 15:13</t>
  </si>
  <si>
    <t>FUERA DE SERVICIO DEBIDO A INDISPONIBILIDAD DE LA BARRA 10KV POR TRABAJOS CORRECTIVOS EN LA CL-R3. (R0122836)</t>
  </si>
  <si>
    <t>CL-6627</t>
  </si>
  <si>
    <t>06/11/2025 10:40</t>
  </si>
  <si>
    <t>06/11/2025 18:07</t>
  </si>
  <si>
    <t>REVISAR SISTEMA DE TELEPROTECCION. ACTIVIDAD SIN RIESGO DE DISPARO. PREVIAMENTE SE ABRIRAN LOS LINKS DE TELEPROTECCION. L-6627 CONTINUARA CON SUS PROTECCIONES DE DISTANCIA Y SOBRECORRIENTE DIRECCIONAL DE TIERRA. PRUEBAS PUNTO A PUNTO DE SE?ALES TELEPROTECCION. (R0119746)</t>
  </si>
  <si>
    <t>CL-6628</t>
  </si>
  <si>
    <t>REVISAR SISTEMA DE TELEPROTECCION. ACTIVIDAD SIN RIESGO DE DISPARO. PREVIAMENTE SE ABRIRAN LOS LINKS DE TELEPROTECCION. L-6628 CONTINUARA CON SUS PROTECCIONES 21 Y 67N. PRUEBAS PUNTO A PUNTO DE SE?ALES TELEPROTECCION. TERMINADO LOS TRABAJOS QUEDARA HABILITADO LA TELEPROTECCION. (R0119745)</t>
  </si>
  <si>
    <t>06/11/2025 10:44</t>
  </si>
  <si>
    <t>REVISAR MANDOS DEL INTERRUPTOR IN-1182. CORREGIR FALLA DURANTE MANIOBRA DE CIERRE DESDE NIVEL 2 Y NIVEL 3. REQUIERE BARRA 10KV FUERA DE SERVICIO. (R0122836)</t>
  </si>
  <si>
    <t>MOLLENDO</t>
  </si>
  <si>
    <t>CL-1030</t>
  </si>
  <si>
    <t>SE?ALES SCADA DEL SECCIONADOR SA-4309 CON STATUS  INVALIDO  AL ESTAR EN BAIPAS DEBIDO A QUE SE REQUIERE SU REEMPLAZO POR OBSOLESCENCIA HASTA OCTUBRE 2025 (FECHA TENTATIVA).</t>
  </si>
  <si>
    <t>MOQUEGUA</t>
  </si>
  <si>
    <t>SSEE</t>
  </si>
  <si>
    <t>06/11/2025 12:06</t>
  </si>
  <si>
    <t>MP 1A TERMOGRAFIA A EQUIPOS DE PATIO 138 KV DE LA CELDA CL-1025, ACTIVIDAD CON CAMBIO DE BARRAS DE LA CELDA, DE 09:00 A 10:30 HRS LA CELDA CL-1025 CONECTADA EN BARRA  A  138KV Y DE 10:30 A 12:00 HRS LA CELDA CL-1025 CONECTADA EN BARRA  B  138 KV. (R0114506)</t>
  </si>
  <si>
    <t>06/11/2025 14:10</t>
  </si>
  <si>
    <t>SE PARAGSHA 2 138KV: HABILITACION CIBERSEGURIDAD OT, MONTAJE DE EQUIPO FIREWALL PRINCIPAL Y RESPALDO. ACTIVIDAD CON PERDIDA DE SUPERVISION DURANTE 1 HORA. (R0122841)</t>
  </si>
  <si>
    <t>PARAMONGA NUEVA</t>
  </si>
  <si>
    <t>T64-216</t>
  </si>
  <si>
    <t>EQUIPO QUEDARA ENERGIZADO EN VACIO DEL LADO DE 220KV, PARA EVITAR CORROSION.</t>
  </si>
  <si>
    <t>PIURA OESTE</t>
  </si>
  <si>
    <t>T32-261</t>
  </si>
  <si>
    <t>EQUIPO INDISPONIBLE POR FALLA EN EL BUJE 220KV FASE  T  DEL TRANSFORMADOR. SE LLEVARA A TALLER PARA SU INSPECCION Y REPARACION. EN SU REEMPLAZO, EL AUTOTRANSFORMADOR AT142-2161 (TRANSFOMADOR DE RESERVA) ENTRO EN SERVICIO EL DIA 02.06.25 DE MANERA TEMPORAL.</t>
  </si>
  <si>
    <t>REQUE</t>
  </si>
  <si>
    <t>CL-2236</t>
  </si>
  <si>
    <t>06/11/2025 16:00</t>
  </si>
  <si>
    <t>Corregir mandos de SECC Barra. Realizar maniobras en los seccionadores SA-8267 y SB-8269 (CL-2236 en servicio) con la linea en servicio CL-2236, el interrutpor de acople tiene que estar cerrado.</t>
  </si>
  <si>
    <t>TINTAYA</t>
  </si>
  <si>
    <t>PROTECCION DIFERENCIAL DE BARRAS 138KV DESHABILITADO. EN COORDINACION CON GLENCORE Y TESUR SE ESTA COORDINANDO SU HABILITACION PARA EL 17.11.2025.</t>
  </si>
  <si>
    <t>SVC</t>
  </si>
  <si>
    <t>OPERACION DEGRADADA POR FALLA EN EL SISTEMA DE ENFRIAMIENTO, SOLO OPERA COMO BANCO DE 15 MVAR.</t>
  </si>
  <si>
    <t>SVC-1</t>
  </si>
  <si>
    <t>06/11/2025 17:50</t>
  </si>
  <si>
    <t>INDISPONIBLE POR ANOMALIA EN EL SISTEMA DE CONTROL DEL SVC.</t>
  </si>
  <si>
    <t>06/11/2025 08:28</t>
  </si>
  <si>
    <t>Revisar falla Sistema de control (R0123017)</t>
  </si>
  <si>
    <t>ZORRITOS</t>
  </si>
  <si>
    <t>CL-6664</t>
  </si>
  <si>
    <t>SA-6297 DE LA CL-6664 INDISPONIBLE PARA MANIOBRAS DESDE NIVEL 1, 2 Y 3 POR MOTOR QUEMADO. SOLO ES POSIBLE MANIOBRAR EL SA-6297 DESDE NIVEL 0 CON PALANCA.</t>
  </si>
  <si>
    <t>CL-BC-26</t>
  </si>
  <si>
    <t>Mando sincronizado indisponible.</t>
  </si>
  <si>
    <t>PUERTO BRAVO</t>
  </si>
  <si>
    <t>06/11/2025 09:13</t>
  </si>
  <si>
    <t>06/11/2025 09:28</t>
  </si>
  <si>
    <t>PRUEBAS DE APERTURA Y CIERRE DE EQUIPOS DE POTENCIA (INT, SEC T1, T2, T3 Y T4)</t>
  </si>
  <si>
    <t>SAN GABAN II</t>
  </si>
  <si>
    <t>06/11/2025 07:20</t>
  </si>
  <si>
    <t>Pruebas de Homologacion de Modelos del nuevo Sistema de Excitacion del Grupo 2. (inyeccion y absorcion de reactivos hasta un maximo de 25 MVAr)</t>
  </si>
  <si>
    <t>06/11/2025 07:48</t>
  </si>
  <si>
    <t>06/11/2025 08:42</t>
  </si>
  <si>
    <t>Grupo 1 F/S por pruebas de Homologacion de Modelos del nuevo Sistema de Excitacion del G2.</t>
  </si>
  <si>
    <t>SOUTHERN PERU CC</t>
  </si>
  <si>
    <t>PLAZA TOQUEPALA</t>
  </si>
  <si>
    <t>PT2</t>
  </si>
  <si>
    <t>06/11/2025 07:02</t>
  </si>
  <si>
    <t>06/11/2025 14:33</t>
  </si>
  <si>
    <t>Mantenimiento lavado y limpieza manual</t>
  </si>
  <si>
    <t>HCB756</t>
  </si>
  <si>
    <t>06/11/2025 07:04</t>
  </si>
  <si>
    <t>Mantenimiento de panel principal</t>
  </si>
  <si>
    <t>CHEVES</t>
  </si>
  <si>
    <t>EMB PICUNCHE</t>
  </si>
  <si>
    <t>Reparacion de soleras Presa Picunche</t>
  </si>
  <si>
    <t>MALPASO</t>
  </si>
  <si>
    <t>CAMBIO DE NUCLEO + REBOBINADO DE GENERADOR UG4 + MANTENIMIENTO MAYOR UG4 + Inspeccion Semestral 2 F/S UG4</t>
  </si>
  <si>
    <t>PACHACHACA</t>
  </si>
  <si>
    <t>06/11/2025 17:04</t>
  </si>
  <si>
    <t>MANTENIMIENTO MAYOR UG1 + Mantenimiento Sistema de Control UG1 + Prueba de protecciones T1</t>
  </si>
  <si>
    <t>PARAMONGA E. - CAHUA</t>
  </si>
  <si>
    <t>L-1102</t>
  </si>
  <si>
    <t>LINEA INDISPONIBLE DESDE EL EXTREMO SE PARAMONGA NUEVA HASTA LA ESTRUCTURA E123</t>
  </si>
  <si>
    <t>Disponibilidad de 23.5 MMSCF para la CT Aguaytia.</t>
  </si>
  <si>
    <t>TERNA PERU S.A.C.</t>
  </si>
  <si>
    <t>AGUAYTIA - PUCALLPA</t>
  </si>
  <si>
    <t>L-1156</t>
  </si>
  <si>
    <t>Mantenimiento preventivo de limpieza de faja de servidumbre en la L-1156 no requiere de corte de energia.</t>
  </si>
  <si>
    <t>Mantenimiento preventivo de evaluacion de estudio de suelos en la T114 para el cambio de zapatas de concreto y la instalacion de nuevos trinchos. Trabajo a nivel de suelo no requiere corte de energia de la L-1156.</t>
  </si>
  <si>
    <t>Mantenimiento preventivo de reparacion de trinchos en la T126, limpieza de arbustos y templado de cables de acero para tensionar los postes metalicos, trabajo a nivel de suelo no requiere de corte de energia de la L-1156.</t>
  </si>
  <si>
    <t>CAHUACHI</t>
  </si>
  <si>
    <t>CL-2315</t>
  </si>
  <si>
    <t>SECCIONADOR SL-9163 CERRADO DE FORMA PERMANENTE E INDISPONIBLE PARA LA OPERACION POR FALLA EN SU MECANISMO (ROTURA DE SU CADENA CINEMATICA) OCURRIDO EL 24.10.2025.</t>
  </si>
  <si>
    <t>CAMPAS</t>
  </si>
  <si>
    <t>AT120-523</t>
  </si>
  <si>
    <t>NO SE TIENE MANDO REMOTO PARA CONTROLAR LOS TAPS DEL AUTOTRANSFORMADOR POR PROBLEMAS EN LA ENTRADA BINARIA DEL CONTROLADOR. LA MANIOBRA ES LOCAL Y REQUIERE AL ASISTENTE EN LA SUBESTACION PARA LAS MANIOBRAS.</t>
  </si>
  <si>
    <t>XC-10</t>
  </si>
  <si>
    <t>INDISPONIBLE (EN BAIPAS) DESDE 10.12.24 POR PROBLEMA DE MALA LECTURA EN SE?AL DE CORRIENTE DE LA FASE  S  DEL CAPACITOR.</t>
  </si>
  <si>
    <t>06/11/2025 15:58</t>
  </si>
  <si>
    <t>MP 1A TERMOGRAFIA DE EQUIPOS DE PATIO DE LLAVES 500KV. SE REQUIERE BANCOS XC-7, XC-8 Y XC-9 EN SERVICIO DE 08:00 H A A 10:00 H. REQUIERE BANCOS XC-7 Y XC-8 FUERA DE SERVICIO DE 10:00 H A 12:00 H. REQUIERE BANCO XC-9 FUERA DE SERVICIO DE 12:00 H A 14:00 H.(R0122386)</t>
  </si>
  <si>
    <t>XC-8</t>
  </si>
  <si>
    <t>FUERA DE SERVICIO PARA REALIZAR TERMOGRAFIA EN LOS EQUIPOS DEL PATIO DE LLAVES 500KV. (R0122386)</t>
  </si>
  <si>
    <t>XC-7</t>
  </si>
  <si>
    <t>06/11/2025 11:37</t>
  </si>
  <si>
    <t>06/11/2025 14:16</t>
  </si>
  <si>
    <t>XC-9</t>
  </si>
  <si>
    <t>06/11/2025 14:17</t>
  </si>
  <si>
    <t>06/11/2025 15:44</t>
  </si>
  <si>
    <t>CHILCA-CTM</t>
  </si>
  <si>
    <t>SA-5117_BarraA</t>
  </si>
  <si>
    <t>BRAZO INFERIOR DEL SECCIONADOR SA-5117 (17.9.24) CON POSIBLE ROTURAS DE LA CREMALLERA INTERIOR. DISPONIBLE PARA MANIOBRAS DE FORMA LOCAL DESDE NIVEL CERO (10.12.24).</t>
  </si>
  <si>
    <t>COLCABAMBA</t>
  </si>
  <si>
    <t>AT103-523</t>
  </si>
  <si>
    <t>NO SE TIENE MANDO REMOTO PARA CONTROLAR LOS TAPS DEL AUTOTRANSFORMADOR POR PROBLEMAS EN EL TRANSDUCTOR. LA MANIOBRA ES LOCAL Y REQUIERE AL ASISTENTE EN LA SUBESTACION PARA LAS MANIOBRAS.</t>
  </si>
  <si>
    <t>COTARUSE</t>
  </si>
  <si>
    <t>XL11</t>
  </si>
  <si>
    <t>POA: OBRAS CIVILES LUEGO DEL DESMONTAJE DE INTERRUPTOR IP11 POR PRESENTAR ALTO CONTENIDO DE PARTICULAS SO2 Y MALAS OPERACIONES. ACTIVIDAD CON CORTE CONTINUO HASTA 30/11/2025. LA L-2051 MANTARO - COTARUSE SE MANTIENE EN SERVICIO. (R0084712)</t>
  </si>
  <si>
    <t>XL13</t>
  </si>
  <si>
    <t>SOLO OPERAR EN CASOS DE EMERGENCIA YA QUE LOS SSAA SON ALIMENTADOS POR EL XL13 POR ESTAR INDISPONIBLE EL XL11</t>
  </si>
  <si>
    <t>LA BREA</t>
  </si>
  <si>
    <t>BC-32</t>
  </si>
  <si>
    <t>BANCO INDISPONIBLE DEBIDO A FALLA EL 12.09.2025.</t>
  </si>
  <si>
    <t>ORCOTUNA</t>
  </si>
  <si>
    <t>CONFIGURACION DOBLE BARRA INVERTIDA DEBIDO A ANOMALIA EN SECCIONADOR SA-8637 DEL T108-261, INDISPONE CAMBIO DE BARRAS. PARA DESCONECTAR LA BARRA  B  220KV SE REQUERIRIA DESCONEXION DEL T108-261.</t>
  </si>
  <si>
    <t>SOCABAYA</t>
  </si>
  <si>
    <t>SVC-5</t>
  </si>
  <si>
    <t>OPERACION DEGRADADA DEL SVC-5 DENTRO DE LOS SIGUIENTES LIMITES -100/+198 MVAR POR FALLA EN SECCIONADOR SA-1423 DEL TSC-22 OCURRIDO EL 20.07.2024.</t>
  </si>
  <si>
    <t>TRUJILLO NUEVA</t>
  </si>
  <si>
    <t>BARRA B 220KV</t>
  </si>
  <si>
    <t>06/11/2025 09:48</t>
  </si>
  <si>
    <t>06/11/2025 10:34</t>
  </si>
  <si>
    <t>FUERA DE SERVICIO DEBIDO A TRABAJOS DE TERMOGRAFIA EN SE TRUJILLO NUEVA. (R0122338)</t>
  </si>
  <si>
    <t>06/11/2025 12:00</t>
  </si>
  <si>
    <t>MP 1A TERMOGRAFIA A PATIO DE LLAVES SE TRUJILLO NUEVA 220 KV, ACTIVIDAD CON CAMBIO DE BARRAS. (R0122338)</t>
  </si>
  <si>
    <t>BARRA A 220kV</t>
  </si>
  <si>
    <t>06/11/2025 10:59</t>
  </si>
  <si>
    <t>06/11/2025 12:03</t>
  </si>
  <si>
    <t>YARABAMBA</t>
  </si>
  <si>
    <t>AT-104 523</t>
  </si>
  <si>
    <t>CL-R-30</t>
  </si>
  <si>
    <t>CL-R30 CON MANDO SINCRONIZADO ASOCIADO AL INTERRUPTOR IN-5147 INDISPONIBLE. EL SABADO 19.04.25 NO PUDO SER AJUSTADO DEBIDO A FALTA DE EQUIPOS DE PARTE DE LA CONTRATISTA HITACHI.</t>
  </si>
  <si>
    <t>INGRESO A OPERACIÓN COMERCIAL</t>
  </si>
  <si>
    <t>Fecha y hora de Ingreso a Operación Comercial</t>
  </si>
  <si>
    <t>POTENCIA ACTIVA EJECUTADA DE LAS UNIDADES DE GENERACIÓN DEL SEIN (MW)</t>
  </si>
  <si>
    <t>CENTRALES NO INTEGRANTES COES</t>
  </si>
  <si>
    <t>HORA</t>
  </si>
  <si>
    <t>TOTAL COES</t>
  </si>
  <si>
    <t>TOTAL NO COES</t>
  </si>
  <si>
    <t>SUR</t>
  </si>
  <si>
    <t>CENTRO</t>
  </si>
  <si>
    <t>NORTE</t>
  </si>
  <si>
    <t>HIDROELÉCTRICA</t>
  </si>
  <si>
    <t>TERMOELÉCTRICA</t>
  </si>
  <si>
    <t>SOLAR</t>
  </si>
  <si>
    <t>EÓLICA</t>
  </si>
  <si>
    <t>HYDRO GLOBAL PERÚ S.A.C.</t>
  </si>
  <si>
    <t>SHOUGESA</t>
  </si>
  <si>
    <t>EGEMSA</t>
  </si>
  <si>
    <t>EMPRESA DE GENERACION HUALLAGA</t>
  </si>
  <si>
    <t>LA VIRGEN</t>
  </si>
  <si>
    <t>HIDROELECTRICA HUANCHOR S.A.C.</t>
  </si>
  <si>
    <t>CELEPSA RENOVABLES S.R.L.</t>
  </si>
  <si>
    <t>INLAND ENERGY SAC</t>
  </si>
  <si>
    <t>CENTRALES SANTA ROSA S.A.C.</t>
  </si>
  <si>
    <t>EMPRESA DE GENERACION HUANZA</t>
  </si>
  <si>
    <t>INFRAESTRUCTURAS Y ENERGIAS DEL PERU S.A.C.</t>
  </si>
  <si>
    <t>INVERSIONES SHAQSHA S.A.C.</t>
  </si>
  <si>
    <t>COLCA SOLAR S.A.C.</t>
  </si>
  <si>
    <t>ENERGIA RENOVABLE DEL SUR S.A.</t>
  </si>
  <si>
    <t>GR CORTARRAMA SOCIEDAD ANONIMA CERRADA</t>
  </si>
  <si>
    <t>GR TARUCA SOCIEDAD ANONIMA CERRADA</t>
  </si>
  <si>
    <t>VARI ENERGIA S.A.C.</t>
  </si>
  <si>
    <t>MAJA ENERGIA S.A.C.</t>
  </si>
  <si>
    <t>EMPRESA DE GENERACION ELECTRICA CANCHAYLLO SAC</t>
  </si>
  <si>
    <t>EMPRESA ELECTRICA RIO DOBLE</t>
  </si>
  <si>
    <t>HIDROCAÑETE S.A.</t>
  </si>
  <si>
    <t>HUAURA POWER GROUP S.A.</t>
  </si>
  <si>
    <t>MOQUEGUA FV S.A.C.</t>
  </si>
  <si>
    <t>PANAMERICANA  SOLAR SAC.</t>
  </si>
  <si>
    <t>PARQUE EOLICO MARCONA S.A.C.</t>
  </si>
  <si>
    <t>PARQUE EOLICO TRES HERMANAS S.A.C.</t>
  </si>
  <si>
    <t>TACNA SOLAR SAC.</t>
  </si>
  <si>
    <t>ELECTRICA YANAPAMPA SAC</t>
  </si>
  <si>
    <t>ANDEAN POWER S.A.C.</t>
  </si>
  <si>
    <t>ASOCIACIÓN SANTA LUCIA DE CHACAS</t>
  </si>
  <si>
    <t>EGEJUNIN</t>
  </si>
  <si>
    <t>EMPRESA DE GENERACION ELECTRICA RIO BAÑOS S.A.C.</t>
  </si>
  <si>
    <t>ENERGÍA EÓLICA S.A.</t>
  </si>
  <si>
    <t>MAJES ARCUS S.A.C.</t>
  </si>
  <si>
    <t>REPARTICIÓN ARCUS S.A.C.</t>
  </si>
  <si>
    <t>SINERSA</t>
  </si>
  <si>
    <t>BIOENERGIA DEL CHIRA S.A.</t>
  </si>
  <si>
    <t>GM OPERACIONES S.A.C.</t>
  </si>
  <si>
    <t>AGRO INDUSTRIAL PARAMONGA S.A.</t>
  </si>
  <si>
    <t>AGROAURORA S.A.C.</t>
  </si>
  <si>
    <t>AGROINDUSTRIAS SAN JACINTO S.A.A.</t>
  </si>
  <si>
    <t>AGROLMOS SOCIEDAD ANONIMA - AGROLMOS S.A.</t>
  </si>
  <si>
    <t>UNACEM PERU S.A.</t>
  </si>
  <si>
    <t>AGUAS Y ENERGIA PERU</t>
  </si>
  <si>
    <t>ELECTRO ZAÑA S.A.C.</t>
  </si>
  <si>
    <t>ELECTRONOROESTE S.A.</t>
  </si>
  <si>
    <t>SDE PIURA</t>
  </si>
  <si>
    <t>SAN GABAN III</t>
  </si>
  <si>
    <t>MANTARO</t>
  </si>
  <si>
    <t>RESTITUCION</t>
  </si>
  <si>
    <t>TUMBES MAK 1</t>
  </si>
  <si>
    <t>TUMBES MAK 2</t>
  </si>
  <si>
    <t>CAÑON DEL PATO</t>
  </si>
  <si>
    <t>AGUAYTIA TG1</t>
  </si>
  <si>
    <t>AGUAYTIA TG2</t>
  </si>
  <si>
    <t>KALLPA TG1</t>
  </si>
  <si>
    <t>KALLPA TG2</t>
  </si>
  <si>
    <t>KALLPA TG3</t>
  </si>
  <si>
    <t>KALLPA TV</t>
  </si>
  <si>
    <t>LFLORES TG1</t>
  </si>
  <si>
    <t>LFLORES TV</t>
  </si>
  <si>
    <t>CERRODELAGUILAG4</t>
  </si>
  <si>
    <t>SHOUGESA TV1</t>
  </si>
  <si>
    <t>SHOUGESA TV2</t>
  </si>
  <si>
    <t>SHOUGESA TV3</t>
  </si>
  <si>
    <t>SHOUGESA CUMMINS</t>
  </si>
  <si>
    <t>MACHUPICCHU</t>
  </si>
  <si>
    <t>ARICOTA 1</t>
  </si>
  <si>
    <t>ARICOTA 2</t>
  </si>
  <si>
    <t>CHARCANI I,II,III</t>
  </si>
  <si>
    <t>CHARCANI IV</t>
  </si>
  <si>
    <t>CHARCANI VI</t>
  </si>
  <si>
    <t>CHILINA TG</t>
  </si>
  <si>
    <t>MOLLENDO 1, 2, 3</t>
  </si>
  <si>
    <t>CHILINA (SULZ 1,2)</t>
  </si>
  <si>
    <t>PLATANAL</t>
  </si>
  <si>
    <t>RECKA</t>
  </si>
  <si>
    <t>RF ETEN TG1</t>
  </si>
  <si>
    <t>RF ETEN TG2</t>
  </si>
  <si>
    <t>CHAGLLA GP1</t>
  </si>
  <si>
    <t>CHAGLLA</t>
  </si>
  <si>
    <t>CHIMAY</t>
  </si>
  <si>
    <t>HUANCHOR</t>
  </si>
  <si>
    <t>MARAÑON</t>
  </si>
  <si>
    <t>STA TERESA</t>
  </si>
  <si>
    <t>FENIX 	GT11</t>
  </si>
  <si>
    <t>FENIX 	GT12</t>
  </si>
  <si>
    <t>FENIX TV10</t>
  </si>
  <si>
    <t>YAUPI</t>
  </si>
  <si>
    <t>OROYA</t>
  </si>
  <si>
    <t>CAHUA</t>
  </si>
  <si>
    <t>ARCATA</t>
  </si>
  <si>
    <t>GALLITO CIEGO</t>
  </si>
  <si>
    <t>SANTA ROSA 1</t>
  </si>
  <si>
    <t>SANTA ROSA 2</t>
  </si>
  <si>
    <t>HUANZA</t>
  </si>
  <si>
    <t>MALACAS2 TG4</t>
  </si>
  <si>
    <t>MALACAS3 TG 5</t>
  </si>
  <si>
    <t>MALACAS1 TG6</t>
  </si>
  <si>
    <t>RF ILO2 TG1</t>
  </si>
  <si>
    <t>RF ILO2 TG2</t>
  </si>
  <si>
    <t>RF ILO2 TG3</t>
  </si>
  <si>
    <t>YUNCAN</t>
  </si>
  <si>
    <t>CHILCA1 TG1</t>
  </si>
  <si>
    <t>CHILCA1 TG2</t>
  </si>
  <si>
    <t>CHILCA1 TG3</t>
  </si>
  <si>
    <t>CHILCA-TV</t>
  </si>
  <si>
    <t>CHILCA2 TG41</t>
  </si>
  <si>
    <t>CHILCA2-TV</t>
  </si>
  <si>
    <t>CTNEPI_TG41</t>
  </si>
  <si>
    <t>CTNEPI_TG42</t>
  </si>
  <si>
    <t>CTNEPI_TG43</t>
  </si>
  <si>
    <t>QUITARACSA</t>
  </si>
  <si>
    <t>RF PTO MALDONADO</t>
  </si>
  <si>
    <t>RF PUCALLPA</t>
  </si>
  <si>
    <t>PARIAC</t>
  </si>
  <si>
    <t>HUINCO</t>
  </si>
  <si>
    <t>MATUCANA</t>
  </si>
  <si>
    <t>HUAMPANI</t>
  </si>
  <si>
    <t>STA ROSA WEST TG7</t>
  </si>
  <si>
    <t>UTI_5</t>
  </si>
  <si>
    <t>UTI_6</t>
  </si>
  <si>
    <t>VENTANILLA 3</t>
  </si>
  <si>
    <t>VENTANILLA 4</t>
  </si>
  <si>
    <t>VENTANILLA TV</t>
  </si>
  <si>
    <t>STAROSA TG8</t>
  </si>
  <si>
    <t>PTO_BRVO TG1</t>
  </si>
  <si>
    <t>PTO_BRVO TG2</t>
  </si>
  <si>
    <t>PTO_BRVO TG3</t>
  </si>
  <si>
    <t>PTO_BRVO TG4</t>
  </si>
  <si>
    <t>OLLEROS TG1</t>
  </si>
  <si>
    <t>OLLEROS TV</t>
  </si>
  <si>
    <t>CS YARUCAYA</t>
  </si>
  <si>
    <t>SAN JUAN</t>
  </si>
  <si>
    <t>MATARANI</t>
  </si>
  <si>
    <t>DUNA</t>
  </si>
  <si>
    <t>CARHUAQUERO (CS)</t>
  </si>
  <si>
    <t>ANASHIRONI</t>
  </si>
  <si>
    <t>CARHUAQUERO4</t>
  </si>
  <si>
    <t>CAÑA BRAVA</t>
  </si>
  <si>
    <t>TUPURI</t>
  </si>
  <si>
    <t>RONCADOR</t>
  </si>
  <si>
    <t>CANCHAYLLO</t>
  </si>
  <si>
    <t>RENOVANDESH1</t>
  </si>
  <si>
    <t>PIZARRAS</t>
  </si>
  <si>
    <t>NIMPERIAL</t>
  </si>
  <si>
    <t>YARUCAYA</t>
  </si>
  <si>
    <t>MOQUEGUA-SOLAR</t>
  </si>
  <si>
    <t>PANAMERICANA-SOLAR</t>
  </si>
  <si>
    <t>PQE-EOLICO-MARCONA</t>
  </si>
  <si>
    <t>PQE-EOLICO-3-HERMANAS</t>
  </si>
  <si>
    <t>TACNA-SOLAR</t>
  </si>
  <si>
    <t>YANAPAMPA</t>
  </si>
  <si>
    <t>CARHUAC</t>
  </si>
  <si>
    <t>HUALLIN</t>
  </si>
  <si>
    <t>HUASAHUASI</t>
  </si>
  <si>
    <t>STACRUZ_1_2</t>
  </si>
  <si>
    <t>RUNATULLO_II</t>
  </si>
  <si>
    <t>RUNATULLO_III</t>
  </si>
  <si>
    <t>RUCUY</t>
  </si>
  <si>
    <t>PQE-EOLICO-TALARA</t>
  </si>
  <si>
    <t>PQE-EOLICO-CUPISNIQUE</t>
  </si>
  <si>
    <t>PUNTA LOMITAS-BL1</t>
  </si>
  <si>
    <t>PUNTA LOMITAS-BL2</t>
  </si>
  <si>
    <t>PUN LOMITAS_EXP-BL1</t>
  </si>
  <si>
    <t>PUN LOMITAS_EXP-BL2</t>
  </si>
  <si>
    <t>8AGOSTO</t>
  </si>
  <si>
    <t>EL CARMEN</t>
  </si>
  <si>
    <t>LA JOYA</t>
  </si>
  <si>
    <t>ANGEL_I</t>
  </si>
  <si>
    <t>ANGEL_II</t>
  </si>
  <si>
    <t>ANGEL_III</t>
  </si>
  <si>
    <t>HUAMBOS</t>
  </si>
  <si>
    <t>MAJES</t>
  </si>
  <si>
    <t>RUBI</t>
  </si>
  <si>
    <t>CH_HER1</t>
  </si>
  <si>
    <t>WAYRA-I</t>
  </si>
  <si>
    <t>WAYRA EXTENSION</t>
  </si>
  <si>
    <t>CLEMESI</t>
  </si>
  <si>
    <t>CALLAO</t>
  </si>
  <si>
    <t>DONA_CATALINA</t>
  </si>
  <si>
    <t>LAGRINGAV</t>
  </si>
  <si>
    <t>REPARTICION</t>
  </si>
  <si>
    <t>POECHOS2</t>
  </si>
  <si>
    <t>CHANCAY</t>
  </si>
  <si>
    <t>CANA BRAVA</t>
  </si>
  <si>
    <t>REFINERIA TALARA TV1</t>
  </si>
  <si>
    <t>REFINERÍA TALARA TV2</t>
  </si>
  <si>
    <t>PARAMONGA</t>
  </si>
  <si>
    <t>MAPLE</t>
  </si>
  <si>
    <t>SAN_JACINTO</t>
  </si>
  <si>
    <t>AGROLMOS</t>
  </si>
  <si>
    <t>MW</t>
  </si>
  <si>
    <t>CARPAPATA</t>
  </si>
  <si>
    <t>CENTRALES ELOR</t>
  </si>
  <si>
    <t>PIAS1</t>
  </si>
  <si>
    <t>ZANA</t>
  </si>
  <si>
    <t>TABLAZO</t>
  </si>
  <si>
    <t>TALLANCA</t>
  </si>
  <si>
    <t>CURUMUY</t>
  </si>
  <si>
    <t>POECHOS1</t>
  </si>
  <si>
    <t>00:30</t>
  </si>
  <si>
    <t>01:00</t>
  </si>
  <si>
    <t>01:30</t>
  </si>
  <si>
    <t>02:00</t>
  </si>
  <si>
    <t>02:30</t>
  </si>
  <si>
    <t>03:00</t>
  </si>
  <si>
    <t>03:30</t>
  </si>
  <si>
    <t>04:00</t>
  </si>
  <si>
    <t>04:30</t>
  </si>
  <si>
    <t>05:00</t>
  </si>
  <si>
    <t>05:30</t>
  </si>
  <si>
    <t>06:00</t>
  </si>
  <si>
    <t>06:30</t>
  </si>
  <si>
    <t>07:00</t>
  </si>
  <si>
    <t>07:30</t>
  </si>
  <si>
    <t>08:00</t>
  </si>
  <si>
    <t>08:30</t>
  </si>
  <si>
    <t>09:00</t>
  </si>
  <si>
    <t>09:30</t>
  </si>
  <si>
    <t>10:00</t>
  </si>
  <si>
    <t>10:30</t>
  </si>
  <si>
    <t>11:00</t>
  </si>
  <si>
    <t>11:30</t>
  </si>
  <si>
    <t>12:00</t>
  </si>
  <si>
    <t>12:30</t>
  </si>
  <si>
    <t>13:00</t>
  </si>
  <si>
    <t>13:30</t>
  </si>
  <si>
    <t>14:00</t>
  </si>
  <si>
    <t>14:30</t>
  </si>
  <si>
    <t>15:00</t>
  </si>
  <si>
    <t>15:30</t>
  </si>
  <si>
    <t>16:00</t>
  </si>
  <si>
    <t>16:30</t>
  </si>
  <si>
    <t>17:00</t>
  </si>
  <si>
    <t>17:30</t>
  </si>
  <si>
    <t>18:00</t>
  </si>
  <si>
    <t>18:30</t>
  </si>
  <si>
    <t>19:00</t>
  </si>
  <si>
    <t>19:30</t>
  </si>
  <si>
    <t>20:00</t>
  </si>
  <si>
    <t>20:30</t>
  </si>
  <si>
    <t>21:00</t>
  </si>
  <si>
    <t>21:30</t>
  </si>
  <si>
    <t>22:00</t>
  </si>
  <si>
    <t>22:30</t>
  </si>
  <si>
    <t>23:00</t>
  </si>
  <si>
    <t>23:30</t>
  </si>
  <si>
    <t>07/11/2025</t>
  </si>
  <si>
    <t>EJEC</t>
  </si>
  <si>
    <t>POTENCIA REACTIVA EJECUTADA DE LAS UNIDADES DE GENERACIÓN DEL COES (MVAR)</t>
  </si>
  <si>
    <t>MVAR</t>
  </si>
  <si>
    <t>REPORTE DE LA DEMANDA POR ÁREAS Y SUBAREAS OPERATIVAS (MW)</t>
  </si>
  <si>
    <t>FECHA HORA</t>
  </si>
  <si>
    <t>DEMANDA</t>
  </si>
  <si>
    <t>AREA</t>
  </si>
  <si>
    <t>SUBAREAS</t>
  </si>
  <si>
    <t>INTERCAMBIOS INTERNACIONALES</t>
  </si>
  <si>
    <t>SEIN</t>
  </si>
  <si>
    <t>ELECTROANDES</t>
  </si>
  <si>
    <t>MÁXIMO</t>
  </si>
  <si>
    <t>MÍNIMO</t>
  </si>
  <si>
    <t>PROMEDIO</t>
  </si>
  <si>
    <t>ENERGÍA</t>
  </si>
  <si>
    <t>LEYENDA:</t>
  </si>
  <si>
    <t>Potencia recibida del Ecuador</t>
  </si>
  <si>
    <t>Potencia entregada al Ecuador</t>
  </si>
  <si>
    <t>POTENCIA DE LOS GRANDES USUARIOS LIBRES (MW)</t>
  </si>
  <si>
    <t>GRANDES USUARIOS LIBRES DEL ÁREA NORTE</t>
  </si>
  <si>
    <t>GRANDES USUARIOS LIBRES DEL ÁREA CENTRO</t>
  </si>
  <si>
    <t>GRANDES USUARIOS LIBRES DEL ÁREA SUR</t>
  </si>
  <si>
    <t>ARCA CONTINENTAL LINDLEY S.A.</t>
  </si>
  <si>
    <t>AUSTRAL GROUP S.A.A</t>
  </si>
  <si>
    <t>CEMENTOS PACASMAYO</t>
  </si>
  <si>
    <t>CONSORCIO MINERO HORIZONTE S.R.L.</t>
  </si>
  <si>
    <t>CORPORACIÓN PESQUERA INCA S.A.C.</t>
  </si>
  <si>
    <t>CREDITEX: CIA IND.TEXTIL CREDISA</t>
  </si>
  <si>
    <t>HIPERMERCADOS TOTTUS S.A</t>
  </si>
  <si>
    <t>INDUSTRIA TEXTIL PIURA</t>
  </si>
  <si>
    <t>MINERA BOROO MISQUICHILCA S.A.</t>
  </si>
  <si>
    <t>MINERA GOLD FIELDS</t>
  </si>
  <si>
    <t>MINERA MARSA</t>
  </si>
  <si>
    <t>MINERA MISKY MAYO</t>
  </si>
  <si>
    <t>MINERA YANACOCHA</t>
  </si>
  <si>
    <t>OPEN PLAZA</t>
  </si>
  <si>
    <t>PESQUERA DIAMANTE</t>
  </si>
  <si>
    <t>PETROPERU</t>
  </si>
  <si>
    <t>REAL PLAZA S.R.L.</t>
  </si>
  <si>
    <t>SIDER PERU</t>
  </si>
  <si>
    <t>SUPERMERCADOS PERUANOS S.A.</t>
  </si>
  <si>
    <t>TRUPAL S.A.</t>
  </si>
  <si>
    <t>UNIÓN DE CERVECERÍAS PERUANAS BACKUS Y JOHNSTON S.</t>
  </si>
  <si>
    <t>ACEROS AREQUIPA</t>
  </si>
  <si>
    <t>ADMINISTRADORA JOCKEY PLAZA SHOPPING CENTER S.A.</t>
  </si>
  <si>
    <t>ALICORP</t>
  </si>
  <si>
    <t>COMPAÑIA MINERA CONDESTABLE</t>
  </si>
  <si>
    <t>FUNDICION CHILCA S.A.</t>
  </si>
  <si>
    <t>INMOBILIARIA KANPU S.A.</t>
  </si>
  <si>
    <t>INMUEBLES PANAMERICANA S.A.</t>
  </si>
  <si>
    <t>KIMBERLY-CLARK PERU</t>
  </si>
  <si>
    <t>LECHE GLORIA S.A.</t>
  </si>
  <si>
    <t>MALL AVENTURA S.A.</t>
  </si>
  <si>
    <t>MARCOBRE S.A.C.</t>
  </si>
  <si>
    <t>MINERA ARES</t>
  </si>
  <si>
    <t>MINERA CHINALCO PERÚ S.A.</t>
  </si>
  <si>
    <t>MINERA SHOUXIN PERU S.A.</t>
  </si>
  <si>
    <t>MINERA VOLCAN</t>
  </si>
  <si>
    <t>MINSUR</t>
  </si>
  <si>
    <t>MOLYCOP-ADESUR</t>
  </si>
  <si>
    <t>NEXA RESOURCES CAJAMARQUILLA S.A.</t>
  </si>
  <si>
    <t>OPP FILM</t>
  </si>
  <si>
    <t>OWENS-ILLINOIS PERÚ S.A.</t>
  </si>
  <si>
    <t>PAPELERA NACIONAL S.A.</t>
  </si>
  <si>
    <t>QUIMPAC S.A.</t>
  </si>
  <si>
    <t>REFINERIA LA PAMPILLA S.A.A</t>
  </si>
  <si>
    <t>SAGA FALABELLA</t>
  </si>
  <si>
    <t>SAN MIGUEL INDUSTRIAS PET S.A.</t>
  </si>
  <si>
    <t>SHOUGANG HIERRO PERU</t>
  </si>
  <si>
    <t>SOFTYS PERU S.A.C.</t>
  </si>
  <si>
    <t>TEJIDOS SAN JACINTO</t>
  </si>
  <si>
    <t>TREN URBANO DE LIMA S.A.</t>
  </si>
  <si>
    <t>ANGLO AMERICAN QUELLAVECO S.A.</t>
  </si>
  <si>
    <t>CAL &amp; CEMENTO SUR S.A.</t>
  </si>
  <si>
    <t>COMPAÑIA MINERA ANTAPACCAY S.A.</t>
  </si>
  <si>
    <t>COMPAÑÍA MINERA CHUNGAR SAC</t>
  </si>
  <si>
    <t>COMPAÑIA MINERA SAN IGNACIO DE MOROCOCHA S.A.A.</t>
  </si>
  <si>
    <t>EL BROCAL .S.A.</t>
  </si>
  <si>
    <t>EMPRESA ADMINISTRADORA CERRO S.A.C.</t>
  </si>
  <si>
    <t>EMPRESA MINERA LOS QUENUALES S.A.C.</t>
  </si>
  <si>
    <t>HUDBAY PERU S.A.C.</t>
  </si>
  <si>
    <t>INDUSTRIA CACHIMAYO</t>
  </si>
  <si>
    <t>MINERA CORONA</t>
  </si>
  <si>
    <t>MINERA LAS BAMBAS S.A.</t>
  </si>
  <si>
    <t>OXIDOS DE PASCO S.A.C.</t>
  </si>
  <si>
    <t>SOBREANDES S.A.C.</t>
  </si>
  <si>
    <t>YURA</t>
  </si>
  <si>
    <t>MWh</t>
  </si>
  <si>
    <t>Nota :</t>
  </si>
  <si>
    <t>Información proporcionada por la empresas</t>
  </si>
  <si>
    <t>DATOS ESTIMADOS</t>
  </si>
  <si>
    <t>SIN DATOS</t>
  </si>
  <si>
    <t>REPORTE POTENCIA GENERADA POR TIPO DE RECURSO</t>
  </si>
  <si>
    <t xml:space="preserve">
H. PASADA
</t>
  </si>
  <si>
    <t xml:space="preserve">
H. REGULACION
</t>
  </si>
  <si>
    <t xml:space="preserve">
GAS DE CAMISEA
</t>
  </si>
  <si>
    <t xml:space="preserve">
GAS DE MALACAS
</t>
  </si>
  <si>
    <t xml:space="preserve">
BAGAZO
</t>
  </si>
  <si>
    <t xml:space="preserve">
BIOGÁS
</t>
  </si>
  <si>
    <t xml:space="preserve">
SOLAR
</t>
  </si>
  <si>
    <t xml:space="preserve">
EÓLICA
</t>
  </si>
  <si>
    <t>TOTAL</t>
  </si>
  <si>
    <t xml:space="preserve">
 HIDROELECTRICA DE PASADA 
</t>
  </si>
  <si>
    <t xml:space="preserve">
 HIDROELECTRICA DE REGULACION 
</t>
  </si>
  <si>
    <t>C.H.CARHUAC</t>
  </si>
  <si>
    <t/>
  </si>
  <si>
    <t>C.H. HUALLIN</t>
  </si>
  <si>
    <t>C.H. PURMACANA</t>
  </si>
  <si>
    <t>C.H. MARAÑON</t>
  </si>
  <si>
    <t>C.H. CHIMAY</t>
  </si>
  <si>
    <t>C.H. YANANGO</t>
  </si>
  <si>
    <t>C.H. CHARCANI III</t>
  </si>
  <si>
    <t>C.H. CHARCANI IV</t>
  </si>
  <si>
    <t>C.H. CHARCANI V</t>
  </si>
  <si>
    <t>C.H. HUASAHUASI I</t>
  </si>
  <si>
    <t>C.H. RUNATULLO II</t>
  </si>
  <si>
    <t>C.H. RUNATULLO III</t>
  </si>
  <si>
    <t>C.H. SANTA CRUZ I</t>
  </si>
  <si>
    <t>C.H. MACHUPICCHU</t>
  </si>
  <si>
    <t>C.H. ARICOTA I</t>
  </si>
  <si>
    <t>C.H. ARICOTA II</t>
  </si>
  <si>
    <t>C.H. YANAPAMPA</t>
  </si>
  <si>
    <t>C.H. RESTITUCION</t>
  </si>
  <si>
    <t>C.H. CANCHAYLLO</t>
  </si>
  <si>
    <t>C.H. RUCUY</t>
  </si>
  <si>
    <t>C.H. CHAGLLA</t>
  </si>
  <si>
    <t>P.C.H. CHAGLLA</t>
  </si>
  <si>
    <t xml:space="preserve">EMPRESA DE GENERACION HUANZA                      </t>
  </si>
  <si>
    <t>C.H. HUANZA</t>
  </si>
  <si>
    <t>C.H. POTRERO</t>
  </si>
  <si>
    <t>C.H. LAS PIZARRAS</t>
  </si>
  <si>
    <t>C.H. YUNCAN</t>
  </si>
  <si>
    <t>C.H. 8 DE AGOSTO</t>
  </si>
  <si>
    <t>C.H. EL CARMEN</t>
  </si>
  <si>
    <t>C.H. ÁNGEL I</t>
  </si>
  <si>
    <t>C.H. ÁNGEL II</t>
  </si>
  <si>
    <t>C.H. ÁNGEL III</t>
  </si>
  <si>
    <t>C.H. LA JOYA</t>
  </si>
  <si>
    <t>C.H. IMPERIAL</t>
  </si>
  <si>
    <t>C.H. HUANCHOR</t>
  </si>
  <si>
    <t>C.H. YARUCAYA</t>
  </si>
  <si>
    <t>CH SAN GABAN III</t>
  </si>
  <si>
    <t>C.H. SANTA TERESA</t>
  </si>
  <si>
    <t>C.H. PARIAC</t>
  </si>
  <si>
    <t>C.H. CERRO DEL AGUILA</t>
  </si>
  <si>
    <t>M.C.H. CERRO DEL AGUILA</t>
  </si>
  <si>
    <t>C.H. LA VIRGEN</t>
  </si>
  <si>
    <t>C.H. RONCADOR</t>
  </si>
  <si>
    <t>C.H. CAÑON DEL PATO</t>
  </si>
  <si>
    <t>C.H. CALLAHUANCA</t>
  </si>
  <si>
    <t>C.H. HER 1</t>
  </si>
  <si>
    <t>TOTAL MWh</t>
  </si>
  <si>
    <t>C.H. HUAMPANI</t>
  </si>
  <si>
    <t>%</t>
  </si>
  <si>
    <t>C.H. HUINCO</t>
  </si>
  <si>
    <t>C.H. MATUCANA</t>
  </si>
  <si>
    <t>C.H. MOYOPAMPA</t>
  </si>
  <si>
    <t>C.H. MANTA I</t>
  </si>
  <si>
    <t>C.H. SAN GABAN II</t>
  </si>
  <si>
    <t>PCH TUPURI</t>
  </si>
  <si>
    <t xml:space="preserve">SINERSA                                           </t>
  </si>
  <si>
    <t>C.H. CHANCAY</t>
  </si>
  <si>
    <t>C.H. POECHOS II</t>
  </si>
  <si>
    <t>C.H. ARCATA</t>
  </si>
  <si>
    <t>C.H. CAHUA</t>
  </si>
  <si>
    <t>C.H. GALLITO CIEGO</t>
  </si>
  <si>
    <t>C.H. MALPASO</t>
  </si>
  <si>
    <t>C.H. OROYA</t>
  </si>
  <si>
    <t>C.H. PACHACHACA</t>
  </si>
  <si>
    <t>C.H. YAUPI</t>
  </si>
  <si>
    <t>C.H. ANASHIRONI</t>
  </si>
  <si>
    <t>GENERACIÓN ELÉCTRICA DE LAS CENTRALES RER (MW)</t>
  </si>
  <si>
    <t>HYDRO PATAPO S.A.C.</t>
  </si>
  <si>
    <t>TOTAL RER</t>
  </si>
  <si>
    <t>C.T. PARAMONGA</t>
  </si>
  <si>
    <t>C.T. MAPLE</t>
  </si>
  <si>
    <t>C.T SAN JACINTO</t>
  </si>
  <si>
    <t>C.T. AGROLMOS</t>
  </si>
  <si>
    <t>C.H. CARHUAC</t>
  </si>
  <si>
    <t>C.T. CAÑA BRAVA</t>
  </si>
  <si>
    <t>C.H. HUASAHUASI II</t>
  </si>
  <si>
    <t>C.H. STA CRUZ I y II</t>
  </si>
  <si>
    <t>C.H. RENOVANDES H1</t>
  </si>
  <si>
    <t>C.H. ANGEL I</t>
  </si>
  <si>
    <t>C.H. ANGEL II</t>
  </si>
  <si>
    <t>C.H. ANGEL III</t>
  </si>
  <si>
    <t>C.H. NUEVAIMPERIAL</t>
  </si>
  <si>
    <t>MCH PATAPO</t>
  </si>
  <si>
    <t>C.H. CANA BRAVA</t>
  </si>
  <si>
    <t>C.H. CARHUAQUERO4</t>
  </si>
  <si>
    <t>C.H. MANTA</t>
  </si>
  <si>
    <t>C.T. HUAYCOLORO</t>
  </si>
  <si>
    <t>C.T. LA GRINGA V</t>
  </si>
  <si>
    <t>CTB. DONA CATALINA</t>
  </si>
  <si>
    <t>C.H. TUPURI</t>
  </si>
  <si>
    <t>C.H. POECHOS2</t>
  </si>
  <si>
    <t>0:30</t>
  </si>
  <si>
    <t>1:00</t>
  </si>
  <si>
    <t>1:30</t>
  </si>
  <si>
    <t>2:00</t>
  </si>
  <si>
    <t>2:30</t>
  </si>
  <si>
    <t>3:00</t>
  </si>
  <si>
    <t>3:30</t>
  </si>
  <si>
    <t>4:00</t>
  </si>
  <si>
    <t>4:30</t>
  </si>
  <si>
    <t>5:00</t>
  </si>
  <si>
    <t>5:30</t>
  </si>
  <si>
    <t>6:00</t>
  </si>
  <si>
    <t>6:30</t>
  </si>
  <si>
    <t>7:00</t>
  </si>
  <si>
    <t>7:30</t>
  </si>
  <si>
    <t>8:00</t>
  </si>
  <si>
    <t>8:30</t>
  </si>
  <si>
    <t>9:00</t>
  </si>
  <si>
    <t>9:30</t>
  </si>
  <si>
    <t>0:00</t>
  </si>
  <si>
    <t>EJEC MWh</t>
  </si>
  <si>
    <t>#FFA975</t>
  </si>
  <si>
    <t>#FFD272</t>
  </si>
  <si>
    <t>#98D2FF</t>
  </si>
  <si>
    <t>#B9ACFF</t>
  </si>
  <si>
    <t>CENTRALES DE COGENERACIÓN DEL SEIN</t>
  </si>
  <si>
    <t xml:space="preserve">TOTAL
COGENERACION
</t>
  </si>
  <si>
    <t>C.T. REFINERÍA TALARA</t>
  </si>
  <si>
    <t>sábado, 1 de Noviembre del 2025 - jueves, 6 de Noviembre del 2025</t>
  </si>
  <si>
    <t>EVOLUCIÓN DE LA PRODUCCIÓN DE LA ENERGÍA DIARIA DE LOS INTEGRANTES DEL COES (MWh)</t>
  </si>
  <si>
    <t>UNIDAD</t>
  </si>
  <si>
    <t>TIPO</t>
  </si>
  <si>
    <t>Noviembre</t>
  </si>
  <si>
    <t>TV-01</t>
  </si>
  <si>
    <t>C.T. MAPLE ETANOL</t>
  </si>
  <si>
    <t>C.T. SAN JACINTO</t>
  </si>
  <si>
    <t>C.H. SANTA ROSA I</t>
  </si>
  <si>
    <t>C.H. SANTA ROSA II</t>
  </si>
  <si>
    <t>C.S. YARUCAYA</t>
  </si>
  <si>
    <t>C.H. CHARCANI VI</t>
  </si>
  <si>
    <t>C.T. CHILINA DIESEL</t>
  </si>
  <si>
    <t>TG</t>
  </si>
  <si>
    <t>C.T. MOLLENDO DIESEL</t>
  </si>
  <si>
    <t xml:space="preserve">CENTRAL                  </t>
  </si>
  <si>
    <t>C.T. INDEPENDENCIA</t>
  </si>
  <si>
    <t xml:space="preserve">CENTRAL        </t>
  </si>
  <si>
    <t>C.T. TUMBES</t>
  </si>
  <si>
    <t>MAK1</t>
  </si>
  <si>
    <t>MAK2</t>
  </si>
  <si>
    <t>C.T. MALACAS 1</t>
  </si>
  <si>
    <t>TG6</t>
  </si>
  <si>
    <t>C.T. MALACAS 2</t>
  </si>
  <si>
    <t>C.T. RF DE GENERACION TALARA</t>
  </si>
  <si>
    <t>TG5</t>
  </si>
  <si>
    <t>C.E. CUPISNIQUE</t>
  </si>
  <si>
    <t>C.E. TALARA</t>
  </si>
  <si>
    <t>C.E. SAN JUAN</t>
  </si>
  <si>
    <t>C.E. PUNTA LOMITAS</t>
  </si>
  <si>
    <t>PL-BL2</t>
  </si>
  <si>
    <t>C.E. PUNTA LOMITAS_EXP</t>
  </si>
  <si>
    <t>PUN LOM_EXP-BL1</t>
  </si>
  <si>
    <t>PUN LOM_EXP-BL2</t>
  </si>
  <si>
    <t>C.H. QUITARACSA</t>
  </si>
  <si>
    <t>C.S. INTIPAMPA</t>
  </si>
  <si>
    <t xml:space="preserve">TG1            </t>
  </si>
  <si>
    <t xml:space="preserve">TG2            </t>
  </si>
  <si>
    <t>TG3</t>
  </si>
  <si>
    <t>TG41</t>
  </si>
  <si>
    <t>TV42</t>
  </si>
  <si>
    <t>C.T. NEPI</t>
  </si>
  <si>
    <t>TG42</t>
  </si>
  <si>
    <t>TG43</t>
  </si>
  <si>
    <t>C.T. RF PLANTA ILO</t>
  </si>
  <si>
    <t>TG1</t>
  </si>
  <si>
    <t>TG2</t>
  </si>
  <si>
    <t>GT11</t>
  </si>
  <si>
    <t>GT12</t>
  </si>
  <si>
    <t>CT REFINERIA TALARA</t>
  </si>
  <si>
    <t>TV1 REF TALARA</t>
  </si>
  <si>
    <t>TV2 REF TALARA</t>
  </si>
  <si>
    <t>C.S. MATARANI</t>
  </si>
  <si>
    <t>C.E. HUAMBOS</t>
  </si>
  <si>
    <t>C.E. DUNA</t>
  </si>
  <si>
    <t>C.T. RF PTO MALDONADO</t>
  </si>
  <si>
    <t>C.T. RF PUCALLPA</t>
  </si>
  <si>
    <t>C.S. SAN MARTIN SOLAR</t>
  </si>
  <si>
    <t>C.S. SUNNY</t>
  </si>
  <si>
    <t>C.S. CARHUAQUERO</t>
  </si>
  <si>
    <t>C.S. MAJES SOLAR</t>
  </si>
  <si>
    <t>C.T. RECKA</t>
  </si>
  <si>
    <t>C.S. MOQUEGUA FV</t>
  </si>
  <si>
    <t>C.H. CAÑA BRAVA</t>
  </si>
  <si>
    <t>C.H. CARHUAQUERO IV</t>
  </si>
  <si>
    <t>C.E. WAYRA EXTENSION</t>
  </si>
  <si>
    <t>C.E. WAYRA I</t>
  </si>
  <si>
    <t>C.S. Clemesí</t>
  </si>
  <si>
    <t>CS_CLEMESI</t>
  </si>
  <si>
    <t>C.S. RUBI</t>
  </si>
  <si>
    <t>C.T. SANTA ROSA I</t>
  </si>
  <si>
    <t>UTI5</t>
  </si>
  <si>
    <t xml:space="preserve">UTI6           </t>
  </si>
  <si>
    <t>C.T. SANTA ROSA II</t>
  </si>
  <si>
    <t>TG8</t>
  </si>
  <si>
    <t xml:space="preserve">TV             </t>
  </si>
  <si>
    <t xml:space="preserve">PANAMERICANA  SOLAR SAC. </t>
  </si>
  <si>
    <t>C.S. PANAMERICANA SOLAR</t>
  </si>
  <si>
    <t>C.E. MARCONA</t>
  </si>
  <si>
    <t>C.E. TRES HERMANAS</t>
  </si>
  <si>
    <t>C.T. LA GRINGA</t>
  </si>
  <si>
    <t>C.T.B DOÑA CATALINA</t>
  </si>
  <si>
    <t>C.T.B. CALLAO</t>
  </si>
  <si>
    <t>C.T. RF DE GENERACION ETEN</t>
  </si>
  <si>
    <t>RF-ETENGT2</t>
  </si>
  <si>
    <t>C.S. REPARTICION</t>
  </si>
  <si>
    <t>C.T. SAN NICOLAS</t>
  </si>
  <si>
    <t>CUMMINS</t>
  </si>
  <si>
    <t>TV1</t>
  </si>
  <si>
    <t>TV2</t>
  </si>
  <si>
    <t>TV3</t>
  </si>
  <si>
    <t xml:space="preserve">TACNA SOLAR SAC. </t>
  </si>
  <si>
    <t>C.S. TACNA SOLAR</t>
  </si>
  <si>
    <t>C.T. OLLEROS</t>
  </si>
  <si>
    <t>C.T. AGUAYTIA</t>
  </si>
  <si>
    <t>TOTAL INTEGRANTES COES (MWh)</t>
  </si>
  <si>
    <t>EVOLUCIÓN DE LA PRODUCCIÓN DE LA ENERGÍA DIARIA DE LOS NO INTEGRANTES DEL COES (MWh)</t>
  </si>
  <si>
    <t>C.H. PIAS 1</t>
  </si>
  <si>
    <t>C.H. ZAÑA</t>
  </si>
  <si>
    <t>C.T. TABLAZO</t>
  </si>
  <si>
    <t xml:space="preserve">SDE PIURA                                         </t>
  </si>
  <si>
    <t>C.T. TALLANCA</t>
  </si>
  <si>
    <t>C.H. CURUMUY</t>
  </si>
  <si>
    <t>C.H. POECHOS I</t>
  </si>
  <si>
    <t>C.H. CARPAPATA</t>
  </si>
  <si>
    <t>TOTAL NO COES (MWh)</t>
  </si>
  <si>
    <t>RESUMEN DE GENERACIÓN POR ÁREAS DEL SEIN</t>
  </si>
  <si>
    <t>GENERACIÓN POR TIPO DE GENERACIÓN</t>
  </si>
  <si>
    <t>GENERACIÓN INTEGRANTES COES</t>
  </si>
  <si>
    <t>INTEGRANTES COES</t>
  </si>
  <si>
    <t>INTEGRANTES COES RER</t>
  </si>
  <si>
    <t>GENERACIÓN HIDROELÉCTRICA NORTE</t>
  </si>
  <si>
    <t>GENERACIÓN TERMOELÉCTRICA NORTE</t>
  </si>
  <si>
    <t>GENERACIÓN SOLAR NORTE</t>
  </si>
  <si>
    <t>GENERACIÓN EÓLICA NORTE</t>
  </si>
  <si>
    <t>GENERACIÓN HIDROELÉCTRICA CENTRO</t>
  </si>
  <si>
    <t>GENERACIÓN TERMOELÉCTRICA CENTRO</t>
  </si>
  <si>
    <t>GENERACIÓN SOLAR CENTRO</t>
  </si>
  <si>
    <t>GENERACIÓN EÓLICA CENTRO</t>
  </si>
  <si>
    <t>GENERACIÓN HIDROELÉCTRICA SUR</t>
  </si>
  <si>
    <t>GENERACIÓN TERMOELÉCTRICA SUR</t>
  </si>
  <si>
    <t>GENERACIÓN SOLAR SUR</t>
  </si>
  <si>
    <t>GENERACIÓN EÓLICA SUR</t>
  </si>
  <si>
    <t>GENERACIÓN COES NORTE</t>
  </si>
  <si>
    <t>GENERACIÓN COES CENTRO</t>
  </si>
  <si>
    <t>GENERACIÓN COES SUR</t>
  </si>
  <si>
    <t>TOTAL GENERACION</t>
  </si>
  <si>
    <t>HIDROELÉCTRICA RER</t>
  </si>
  <si>
    <t>TERMOELÉCTRICA RER</t>
  </si>
  <si>
    <t>SOLAR RER</t>
  </si>
  <si>
    <t>EÓLICA RER</t>
  </si>
  <si>
    <t>Reporte de Horas de Operación</t>
  </si>
  <si>
    <t>Central</t>
  </si>
  <si>
    <t>Grupo</t>
  </si>
  <si>
    <t>Modo de Operación</t>
  </si>
  <si>
    <t>O. Arranque</t>
  </si>
  <si>
    <t>O. Parada</t>
  </si>
  <si>
    <t>Tipo Operación</t>
  </si>
  <si>
    <t>Ensayo de 
Potencia Efectiva</t>
  </si>
  <si>
    <t>Ensayo de 
Potencia Mínima</t>
  </si>
  <si>
    <t>Sistema</t>
  </si>
  <si>
    <t>Lim. Transm.</t>
  </si>
  <si>
    <t>Causa</t>
  </si>
  <si>
    <t>Observación</t>
  </si>
  <si>
    <t>PARAMONGA - BAGAZO</t>
  </si>
  <si>
    <t>07/11/2025 00:00:00</t>
  </si>
  <si>
    <t>POR COGENERACION</t>
  </si>
  <si>
    <t>...</t>
  </si>
  <si>
    <t>MAPLE- BAGAZO</t>
  </si>
  <si>
    <t>06/11/2025 23:58:00</t>
  </si>
  <si>
    <t>NO IDENTIFICADO</t>
  </si>
  <si>
    <t>SAN_JACINTO - BAGAZO</t>
  </si>
  <si>
    <t>AGROLMOS TV1 &amp; TV2 - BAGAZO</t>
  </si>
  <si>
    <t>G-1</t>
  </si>
  <si>
    <t>CANA BRAVA TV1 - BAGAZO</t>
  </si>
  <si>
    <t>INDEPENDENCIA GAS</t>
  </si>
  <si>
    <t>06/11/2025 18:30:00</t>
  </si>
  <si>
    <t>06/11/2025 23:25:00</t>
  </si>
  <si>
    <t>06/11/2025 18:24:00</t>
  </si>
  <si>
    <t>POR POTENCIA O ENERGIA</t>
  </si>
  <si>
    <t>MALACAS1 TG6 - GAS</t>
  </si>
  <si>
    <t>06/11/2025 00:15:00</t>
  </si>
  <si>
    <t>06/11/2025 08:06:00</t>
  </si>
  <si>
    <t>06/11/2025 07:52:00</t>
  </si>
  <si>
    <t>CHILCA1 CCOMB TG1 &amp; TG2 &amp; TG3 - GAS</t>
  </si>
  <si>
    <t>CHILCA2 TG41 - GAS</t>
  </si>
  <si>
    <t>06/11/2025 18:51:00</t>
  </si>
  <si>
    <t>06/11/2025 23:26:00</t>
  </si>
  <si>
    <t>06/11/2025 18:25:00</t>
  </si>
  <si>
    <t>06/11/2025 23:12:00</t>
  </si>
  <si>
    <t>REF_TALARA TV1 - NLH_RFG</t>
  </si>
  <si>
    <t>REF_TALARA TV2 - NLH_RFG</t>
  </si>
  <si>
    <t>KALLPA CCOMB TG1 &amp; TG2 &amp; TG3 - GAS</t>
  </si>
  <si>
    <t>06/11/2025 08:30:00</t>
  </si>
  <si>
    <t>06/11/2025 15:01:00</t>
  </si>
  <si>
    <t>POR PRUEBAS</t>
  </si>
  <si>
    <t>LAS FLORES TG1 - GAS</t>
  </si>
  <si>
    <t>06/11/2025 01:51:00</t>
  </si>
  <si>
    <t>06/11/2025 01:37:00</t>
  </si>
  <si>
    <t>A MINIMA CARGA</t>
  </si>
  <si>
    <t>VENTANILLA CCOMB TG3 &amp; TG4 - GAS</t>
  </si>
  <si>
    <t>06/11/2025 18:33:00</t>
  </si>
  <si>
    <t>VENTANILLA CCOMB TG3 &amp; TG4 - GAS F.DIRECTO</t>
  </si>
  <si>
    <t>06/11/2025 23:33:00</t>
  </si>
  <si>
    <t>06/11/2025 23:06:00</t>
  </si>
  <si>
    <t>HUAYCOLORO - BIOGAS</t>
  </si>
  <si>
    <t>06/11/2025 08:05:00</t>
  </si>
  <si>
    <t>06/11/2025 08:02:00</t>
  </si>
  <si>
    <t>06/11/2025 14:59:00</t>
  </si>
  <si>
    <t>LA GRINGA V - BIOGAS</t>
  </si>
  <si>
    <t>DONA CATALINA  - BIOGAS</t>
  </si>
  <si>
    <t>CALLAO - BIOGAS</t>
  </si>
  <si>
    <t>06/11/2025 23:20:00</t>
  </si>
  <si>
    <t>06/11/2025 23:17:00</t>
  </si>
  <si>
    <t>OLLEROS CCOMB TG1 - GAS</t>
  </si>
  <si>
    <t>Hora Inicio y Fin de Indisponibilidades de las Unidades de Generación SEIN</t>
  </si>
  <si>
    <t>MANTENIMIENTO DE CANAL DE CONDUCCIÓN, COMPUERTAS, SISTEMA DE LUBRICACIÓN DE COJINETES, SISTEMA DE REFRIGERACIÓN Y VÁLVULAS</t>
  </si>
  <si>
    <t>G1 Yanango - Desconectó la C.H. Yanango cuando generaba 23 MW, debido a causas que se investigan.</t>
  </si>
  <si>
    <t>Reemplazo del estator del grupo generador en la Central Hidroeléctrica Renovandes H1</t>
  </si>
  <si>
    <t>Reparación correctiva de los agrietamientos del canal cubierto: secado y limpieza del canal de conducción.</t>
  </si>
  <si>
    <t>BARRA A 33KV F/S POR REPARACION DE CABLE DE ALIMENTACIÓN 33kV TRANSFORMADOR PRINCIPAL TP-1 SE PUNTA LOMITAS</t>
  </si>
  <si>
    <t>MANTO (OVERHAUL) DE TURBINA, CAMBIO DE ÁLABES, MTO A DISTRIBUIDOR, MANTO A ROTULAS, MANTO DE BARRAS 10KV, MANTO BARRA SSAA 380V (TAC4), MANTO TABLERO DISTRIBUCION TCC4, MANTO TABLEROS DE PROTECC Y CONTROL (TPU5/TCU5/TPTU5), SERVICIO PRUEBA INTEGRAL DE PROT. ELECTRICAS DE LA UNIDAD, INSPECCION EQUIPOS</t>
  </si>
  <si>
    <t>Inspección preventiva de sistemas de unidad, Inspección a distribuidor, rótulas, Barras 10KV, Barra SSAA 380V (TAC4), Tablero de distribución TCC4, Tableros de protecciones y control (TPU5/TCU5/TPTU5), Servicio de prueba integral de protecciones eléctricas, Inspección de equipos, etc</t>
  </si>
  <si>
    <t>CAMBIO DE INSTRUMENTACIÓN DEL GENERADOR.</t>
  </si>
  <si>
    <t>SAN GABÁN II</t>
  </si>
  <si>
    <t>Pruebas de Homologación de Modelos del nuevo Sistema de Excitación del Grupo 2. (inyección y absorción de reactivos hasta un máximo de 25 MVAr)</t>
  </si>
  <si>
    <t>Grupo 1 F/S por pruebas de Homologación de Modelos del nuevo Sistema de Excitación del G2.</t>
  </si>
  <si>
    <t>CAMBIO DE NUCLEO + REBOBINADO DE GENERADOR UG4 + MANTENIMIENTO MAYOR UG4 + Inspección Semestral 2 F/S UG4</t>
  </si>
  <si>
    <t>EJECUTADO</t>
  </si>
  <si>
    <t>Jueves 6 de Noviembre del 2025 / SEM N° 44</t>
  </si>
  <si>
    <t xml:space="preserve">ENERGIA RENOVABLES       </t>
  </si>
  <si>
    <t xml:space="preserve">COGENERACION             </t>
  </si>
  <si>
    <t xml:space="preserve">NO INTEGRANTES           </t>
  </si>
  <si>
    <t>Jueves</t>
  </si>
  <si>
    <t>HYDROG</t>
  </si>
  <si>
    <t>ORAZU</t>
  </si>
  <si>
    <t xml:space="preserve">TER   </t>
  </si>
  <si>
    <t>EGM</t>
  </si>
  <si>
    <t>SGB</t>
  </si>
  <si>
    <t>CELEP</t>
  </si>
  <si>
    <t>MINCVE</t>
  </si>
  <si>
    <t>ETEN</t>
  </si>
  <si>
    <t>HUALLA</t>
  </si>
  <si>
    <t>LAVI</t>
  </si>
  <si>
    <t>CHIN</t>
  </si>
  <si>
    <t>HUANCH</t>
  </si>
  <si>
    <t>CELER</t>
  </si>
  <si>
    <t>INLD</t>
  </si>
  <si>
    <t>STARO</t>
  </si>
  <si>
    <t>IYEP</t>
  </si>
  <si>
    <t>SHAQSH</t>
  </si>
  <si>
    <t>TCHILC</t>
  </si>
  <si>
    <t>GENERACION</t>
  </si>
  <si>
    <t>SALIDAS YUPANA</t>
  </si>
  <si>
    <t>FLUJO EN LINEAS</t>
  </si>
  <si>
    <t>COSTOS MARGINALES</t>
  </si>
  <si>
    <t>RESERVA</t>
  </si>
  <si>
    <t>DEMANDA POR AREAS</t>
  </si>
  <si>
    <t xml:space="preserve">ACHI  </t>
  </si>
  <si>
    <t>COLCA</t>
  </si>
  <si>
    <t>ERSUR</t>
  </si>
  <si>
    <t>GRCOR</t>
  </si>
  <si>
    <t>TARU</t>
  </si>
  <si>
    <t>KONDU</t>
  </si>
  <si>
    <t>PIEREN</t>
  </si>
  <si>
    <t>VARI</t>
  </si>
  <si>
    <t>AIPSA</t>
  </si>
  <si>
    <t>MAJA</t>
  </si>
  <si>
    <t>EGECSA</t>
  </si>
  <si>
    <t>STANA</t>
  </si>
  <si>
    <t>AGUAA</t>
  </si>
  <si>
    <t>RDOBLE</t>
  </si>
  <si>
    <t>HIDRO</t>
  </si>
  <si>
    <t>HUARA</t>
  </si>
  <si>
    <t>MOQUE</t>
  </si>
  <si>
    <t>PANAM</t>
  </si>
  <si>
    <t>PARQU</t>
  </si>
  <si>
    <t>PE3HER</t>
  </si>
  <si>
    <t>TACNA</t>
  </si>
  <si>
    <t>EYSAC</t>
  </si>
  <si>
    <t>AURORA</t>
  </si>
  <si>
    <t>AGROIN</t>
  </si>
  <si>
    <t>AGROLM</t>
  </si>
  <si>
    <t>ANDEA</t>
  </si>
  <si>
    <t>ASLC</t>
  </si>
  <si>
    <t>ATRIA</t>
  </si>
  <si>
    <t>EGERBA</t>
  </si>
  <si>
    <t>EOL</t>
  </si>
  <si>
    <t>GENE</t>
  </si>
  <si>
    <t xml:space="preserve">PAINO </t>
  </si>
  <si>
    <t>JOYAS</t>
  </si>
  <si>
    <t>SARCUS</t>
  </si>
  <si>
    <t>RARCUS</t>
  </si>
  <si>
    <t>SINERS</t>
  </si>
  <si>
    <t>GM OP</t>
  </si>
  <si>
    <t>UNACEM</t>
  </si>
  <si>
    <t>EOR</t>
  </si>
  <si>
    <t>AYEP</t>
  </si>
  <si>
    <t>ELZANA</t>
  </si>
  <si>
    <t>ENOSA</t>
  </si>
  <si>
    <t>SDE</t>
  </si>
  <si>
    <t>Día Hora</t>
  </si>
  <si>
    <t>Total CoGeneracion</t>
  </si>
  <si>
    <t>Total Renovables</t>
  </si>
  <si>
    <t>Total Generación COES</t>
  </si>
  <si>
    <t>Demanda YUPANA</t>
  </si>
  <si>
    <t>Oferta</t>
  </si>
  <si>
    <t>Perdidas YUPANA</t>
  </si>
  <si>
    <t>Deficit YUPANA</t>
  </si>
  <si>
    <t>FLUJO ENLACE CENTRO - SUR</t>
  </si>
  <si>
    <t>FLUJO CHILCA CARAPONGO 500 KV</t>
  </si>
  <si>
    <t>FLUJO CARAPONGO CARABAYLLO 500 KV</t>
  </si>
  <si>
    <t>FLUJO CHIMBOTE TRUJILLO 500 KV</t>
  </si>
  <si>
    <t>FLUJO TRUJILLO LA NIÑA 500 KV</t>
  </si>
  <si>
    <t>FLUJO COLCABAMBA POROMA 500 KV</t>
  </si>
  <si>
    <t>FLUJO CHILCA POROMA 500 KV</t>
  </si>
  <si>
    <t>FLUJO POROMA YARABAMBA 500 KV</t>
  </si>
  <si>
    <t>FLUJO POROMA OCOÑA 500 KV</t>
  </si>
  <si>
    <t>FLUJO YARABAMBA MOLTALVO 500 KV</t>
  </si>
  <si>
    <t>FLUJO HUANCAVELICA - INDEPENDENCIA 220 KV</t>
  </si>
  <si>
    <t>FLUJO CHILCA - SAN JUAN 220 KV</t>
  </si>
  <si>
    <t>Cmg Santa Rosa YUPANA(US$/MWh)</t>
  </si>
  <si>
    <t>Cmg Trujillo YUPANA(US$/MWh)</t>
  </si>
  <si>
    <t>Cmg Socabaya YUPANA(US$/MWh)</t>
  </si>
  <si>
    <t>Nivel de Demanda</t>
  </si>
  <si>
    <t>Reserva Fría Térmica</t>
  </si>
  <si>
    <t>Reserva Eficiente</t>
  </si>
  <si>
    <t>Reserva Eficiente Gas</t>
  </si>
  <si>
    <t>Reserva Eficiente Carbón</t>
  </si>
  <si>
    <t>Nivel Tablachaca</t>
  </si>
  <si>
    <t>Demanda Centro</t>
  </si>
  <si>
    <t>Demanda Norte</t>
  </si>
  <si>
    <t>Demanda Sur</t>
  </si>
  <si>
    <t>Demanda Electroandes</t>
  </si>
  <si>
    <t>Demanda Ecuador</t>
  </si>
  <si>
    <t>Demanda COES</t>
  </si>
  <si>
    <t>ReservaFriaTermica</t>
  </si>
  <si>
    <t>ReservaFria Rapida Termica</t>
  </si>
  <si>
    <t>ReservaFria Termica xMantenimiento</t>
  </si>
  <si>
    <t>MIN</t>
  </si>
  <si>
    <t>MAX</t>
  </si>
  <si>
    <t>23:59</t>
  </si>
  <si>
    <t>COSTO TOTAL:     5381331.94 Soles</t>
  </si>
  <si>
    <t>NOTAS:</t>
  </si>
  <si>
    <t>- Las columnas “Reserva Eficiente Gas” y “Reserva Eficiente Carbon” resultan de la suma de unidades no despachadas a gas y carbón, respectivamente, a las cuales se les suma la Reserva Rotante de gas y carbón.  La columna “Reserva Eficiente” es la suma de ambas reservas. Estos cálculos son aproximados debido a que no consideran limitaciones de ningún tipo.</t>
  </si>
  <si>
    <t>- Despacho de máquinas duales que operen en diesel</t>
  </si>
  <si>
    <t xml:space="preserve">Caudales de las Centrales Hidroelectricas </t>
  </si>
  <si>
    <t>CUENCA</t>
  </si>
  <si>
    <t>CAÑETE</t>
  </si>
  <si>
    <t>RÍO TARMA</t>
  </si>
  <si>
    <t>RÍO TULUMAYO</t>
  </si>
  <si>
    <t>CHILI</t>
  </si>
  <si>
    <t>VILCANOTA</t>
  </si>
  <si>
    <t>RIO SALADO</t>
  </si>
  <si>
    <t>HUALLAGA</t>
  </si>
  <si>
    <t>RIO PALLCA</t>
  </si>
  <si>
    <t>HUACHON</t>
  </si>
  <si>
    <t>PAUCARTAMBO</t>
  </si>
  <si>
    <t>RIO SAN MATEO</t>
  </si>
  <si>
    <t>PRESA SHAPIRINGO</t>
  </si>
  <si>
    <t>RÍO SANTA</t>
  </si>
  <si>
    <t>SANTA</t>
  </si>
  <si>
    <t>CHANCAY-LAMBAYEQUE</t>
  </si>
  <si>
    <t>RIO STA EULALIA</t>
  </si>
  <si>
    <t>RIMAC</t>
  </si>
  <si>
    <t>RIO RIMAC</t>
  </si>
  <si>
    <t>PATIVILCA</t>
  </si>
  <si>
    <t>MANTO</t>
  </si>
  <si>
    <t>PRESA DE COMPENSACION PICUNCHE</t>
  </si>
  <si>
    <t>INSTALACIÓN</t>
  </si>
  <si>
    <t>EMBALSE:PRESA,TAZA,PULMON</t>
  </si>
  <si>
    <t>ESTACIÓN HIDROLÓGICA</t>
  </si>
  <si>
    <t>EMBALSE PAUCARCOCHA</t>
  </si>
  <si>
    <t>RESERVORIO DE COMPENSACION RESTITUCIÓN</t>
  </si>
  <si>
    <t>CAPILLUCAS</t>
  </si>
  <si>
    <t>DIQUE CINCEL</t>
  </si>
  <si>
    <t>DIQUE CAMPANARIO</t>
  </si>
  <si>
    <t>TOMA Km 105</t>
  </si>
  <si>
    <t>ARICOTA</t>
  </si>
  <si>
    <t>MIRA CHULEC</t>
  </si>
  <si>
    <t>MIRA STUART</t>
  </si>
  <si>
    <t>MIRA MEJORADA</t>
  </si>
  <si>
    <t>EMBALSE TABLACHACA</t>
  </si>
  <si>
    <t>PALLCA</t>
  </si>
  <si>
    <t>TOMA UCHUHUERTA</t>
  </si>
  <si>
    <t>EMBALSE HUALLAMAYO</t>
  </si>
  <si>
    <t>TOMA SAN MATEO</t>
  </si>
  <si>
    <t>TOMA QUITARACSA</t>
  </si>
  <si>
    <t>QN-CDA</t>
  </si>
  <si>
    <t>SAN DIEGO</t>
  </si>
  <si>
    <t>RESERVORIO CIRATO</t>
  </si>
  <si>
    <t>SHEQUE</t>
  </si>
  <si>
    <t>TOMA SURCO</t>
  </si>
  <si>
    <t>TAMBORAQUE</t>
  </si>
  <si>
    <t>TOMA SAN GABAN</t>
  </si>
  <si>
    <t>TOMA CAHUA</t>
  </si>
  <si>
    <t>RESERVORIO MALPASO</t>
  </si>
  <si>
    <t>TOMA CUT OFF</t>
  </si>
  <si>
    <t>EMBALSE JUNÍN</t>
  </si>
  <si>
    <t>RESERVORIO YUNCAN</t>
  </si>
  <si>
    <t>TOMA MANTO</t>
  </si>
  <si>
    <t>TOMA UCHUHUERTA - STATKRAFT</t>
  </si>
  <si>
    <t>EMBALSE HUALLAMAYO - STATKRAFT</t>
  </si>
  <si>
    <t>ESTACION TOMA HUAURA</t>
  </si>
  <si>
    <t>CAUDAL EVACUADO DESCARGA DE FONDO</t>
  </si>
  <si>
    <t>CAUDAL NATURAL ESTIMADO</t>
  </si>
  <si>
    <t>CAUDAL ECOLÓGICO</t>
  </si>
  <si>
    <t>CAUDAL TURBINADO</t>
  </si>
  <si>
    <t>CAUDAL TOTAL</t>
  </si>
  <si>
    <t>m3/s</t>
  </si>
  <si>
    <t>--</t>
  </si>
  <si>
    <t>PROM</t>
  </si>
  <si>
    <t>Valores Estimados</t>
  </si>
  <si>
    <t>P.C.H CHAGLLA</t>
  </si>
  <si>
    <t>TARMA</t>
  </si>
  <si>
    <t>JEQUETEPEQUE</t>
  </si>
  <si>
    <t>HUAURA</t>
  </si>
  <si>
    <t>LOCUMBA (ARICOTA)</t>
  </si>
  <si>
    <t>RESERVORIO TABLACHACA</t>
  </si>
  <si>
    <t>EMBALSE CHAGLLA</t>
  </si>
  <si>
    <t>RESERVORIO TULUMAYO</t>
  </si>
  <si>
    <t>PRESA SHEQUE</t>
  </si>
  <si>
    <t>PRESA HUINCO</t>
  </si>
  <si>
    <t>PULMÓN MATUCANA</t>
  </si>
  <si>
    <t>EMBALSE_MALPASO</t>
  </si>
  <si>
    <t>EMBALSES HUACHON</t>
  </si>
  <si>
    <t>LAGO VICONGA</t>
  </si>
  <si>
    <t>PRESA COMPENSACIÓN GALLITO CIEGO</t>
  </si>
  <si>
    <t>EMBALSE JUNIN (STATKRAFT)</t>
  </si>
  <si>
    <t>RESERVORIO CHECRAS</t>
  </si>
  <si>
    <t>RESERVORIO SAN DIEGO</t>
  </si>
  <si>
    <t>EMBALSE SIBINACOCHA</t>
  </si>
  <si>
    <t>EMBALSE LAGUNA ARICOTA</t>
  </si>
  <si>
    <t>EMBALSE MACUSANI</t>
  </si>
  <si>
    <t>PRESA SAN GABAN</t>
  </si>
  <si>
    <t>RESERVORIO CAPILLUCAS</t>
  </si>
  <si>
    <t>EMBALSE CERRO DEL ÁGUILA</t>
  </si>
  <si>
    <t>EMBALSE PALLCA</t>
  </si>
  <si>
    <t>NIVEL DEL EMBALSE</t>
  </si>
  <si>
    <t>VOLUMEN UTIL</t>
  </si>
  <si>
    <t>msnm</t>
  </si>
  <si>
    <t>Hm3</t>
  </si>
  <si>
    <t>Descarga de lagunas</t>
  </si>
  <si>
    <t>EMBALSE</t>
  </si>
  <si>
    <t>CAUDAL PROMEDIO 
 (m3/s)</t>
  </si>
  <si>
    <t>OBSERVACIÓN</t>
  </si>
  <si>
    <t>DIQUE LOS ESPAÑOLES</t>
  </si>
  <si>
    <t>00:00:00</t>
  </si>
  <si>
    <t>23:59:59</t>
  </si>
  <si>
    <t>EMBALSE BAMPUTAÑE</t>
  </si>
  <si>
    <t>EMBALSE CHALHUANCA</t>
  </si>
  <si>
    <t>EMBALSE EL FRAYLE</t>
  </si>
  <si>
    <t>EMBALSE EL PAÑE</t>
  </si>
  <si>
    <t>EMBALSE PILLONES</t>
  </si>
  <si>
    <t>RESERVORIO AGUADA BLANCA</t>
  </si>
  <si>
    <t>ecologico</t>
  </si>
  <si>
    <t>EMBALSE AZULCOCHA</t>
  </si>
  <si>
    <t>EMBALSE BALSACOCHA</t>
  </si>
  <si>
    <t>EMBALSE CALZADA</t>
  </si>
  <si>
    <t>EMBALSE CARHUACOCHA</t>
  </si>
  <si>
    <t>EMBALSE CAULLAU</t>
  </si>
  <si>
    <t>EMBALSE CHILICOCHA</t>
  </si>
  <si>
    <t>EMBALSE COYLLORCOCHA</t>
  </si>
  <si>
    <t>EMBALSE HUACRACOCHA</t>
  </si>
  <si>
    <t>EMBALSE HUACRACOCHA-HUARI</t>
  </si>
  <si>
    <t>EMBALSE HUAYLACANCHA</t>
  </si>
  <si>
    <t>EMBALSE HUEGHUE</t>
  </si>
  <si>
    <t>EMBALSE HUICHICOCHA</t>
  </si>
  <si>
    <t>EMBALSE JUNÍN (ELP)</t>
  </si>
  <si>
    <t>EMBALSE LACSACOCHA</t>
  </si>
  <si>
    <t>EMBALSE ÑAHUINCOCHA</t>
  </si>
  <si>
    <t>EMBALSE ÑAHUINCOCHA-Q</t>
  </si>
  <si>
    <t>EMBALSE TEMBLADERA</t>
  </si>
  <si>
    <t>EMBALSE VICHECOCHA</t>
  </si>
  <si>
    <t>EMBALSE YANACOCHA PALCAN</t>
  </si>
  <si>
    <t>EMBALSE YURACCOCHA</t>
  </si>
  <si>
    <t>EMBALSE YURAJCOCHA</t>
  </si>
  <si>
    <t>CUENCA RIO MANTARO</t>
  </si>
  <si>
    <t>CUENCA RIO PATIVILCA</t>
  </si>
  <si>
    <t>CUENCA RIO YAULI_PUCARA</t>
  </si>
  <si>
    <t>15:29:59</t>
  </si>
  <si>
    <t>15:30:00</t>
  </si>
  <si>
    <t>Vertimiento de embalses</t>
  </si>
  <si>
    <t>TOMA KM 105</t>
  </si>
  <si>
    <t>Reporte de Stock de Combustibles</t>
  </si>
  <si>
    <t>TIPO DE COMBUSTIBLE</t>
  </si>
  <si>
    <t>FINAL DECLARADO</t>
  </si>
  <si>
    <t>RECEPCIÓN</t>
  </si>
  <si>
    <t>UNIDADES</t>
  </si>
  <si>
    <t>OBSERVACIONES</t>
  </si>
  <si>
    <t>DIÉSEL</t>
  </si>
  <si>
    <t>m3</t>
  </si>
  <si>
    <t>RESIDUAL R500</t>
  </si>
  <si>
    <t>C.T. ILO 2</t>
  </si>
  <si>
    <t>CARBÓN</t>
  </si>
  <si>
    <t>Tn</t>
  </si>
  <si>
    <t>Incremento por variación de temperatura.</t>
  </si>
  <si>
    <t>SIN CONSUMO DE COMBUSTIBLE DIESEL EN PLANTA</t>
  </si>
  <si>
    <t>Reporte de Consumo de Combustibles</t>
  </si>
  <si>
    <t>CONSUMO DE COMBUSTIBLES - LÍQUIDO, SÓLIDO, GASEOSO</t>
  </si>
  <si>
    <t>MEDIDOR</t>
  </si>
  <si>
    <t>06/Nov</t>
  </si>
  <si>
    <t>TGV01</t>
  </si>
  <si>
    <t>BAGAZO</t>
  </si>
  <si>
    <t>AGROLMOS_TV1</t>
  </si>
  <si>
    <t>AGROLMOS_TV2</t>
  </si>
  <si>
    <t>G-FAB-G01</t>
  </si>
  <si>
    <t>G-FAB-G02</t>
  </si>
  <si>
    <t>CHI_SLZ12_SLZ1</t>
  </si>
  <si>
    <t>CHI_SLZ12_SLZ2</t>
  </si>
  <si>
    <t>CHILTG_TG</t>
  </si>
  <si>
    <t>MOLL123_GD1</t>
  </si>
  <si>
    <t>MOLL123_GD2</t>
  </si>
  <si>
    <t>MOLL123_GD3</t>
  </si>
  <si>
    <t>INDEP_WAR1</t>
  </si>
  <si>
    <t>GAS NATURAL</t>
  </si>
  <si>
    <t>INDEP_WAR2</t>
  </si>
  <si>
    <t>INDEP_WAR3</t>
  </si>
  <si>
    <t>INDEP_WAR4</t>
  </si>
  <si>
    <t>M_TG4</t>
  </si>
  <si>
    <t>M_TG5</t>
  </si>
  <si>
    <t>CHILCA1_TG11</t>
  </si>
  <si>
    <t>CHILCA1_TG12</t>
  </si>
  <si>
    <t>CHILCA1_TG13</t>
  </si>
  <si>
    <t>CHILCA2_TG41</t>
  </si>
  <si>
    <t>ILO2_CARB_TV1</t>
  </si>
  <si>
    <t>NEPI_TG41</t>
  </si>
  <si>
    <t>NEPI_TG42</t>
  </si>
  <si>
    <t>NEPI_TG43</t>
  </si>
  <si>
    <t>PLANTAILO_TG1</t>
  </si>
  <si>
    <t>PLANTAILO_TG2</t>
  </si>
  <si>
    <t>PLANTAILO_TG3</t>
  </si>
  <si>
    <t>FENIX GT11</t>
  </si>
  <si>
    <t>FENIX GT12</t>
  </si>
  <si>
    <t>TV1 REFINERIA TALARA</t>
  </si>
  <si>
    <t>FLEXIGAS</t>
  </si>
  <si>
    <t>GAS REFINERÍA</t>
  </si>
  <si>
    <t>NAFTA</t>
  </si>
  <si>
    <t>TV2 REFINERIA TALARA</t>
  </si>
  <si>
    <t>KALLPATG1</t>
  </si>
  <si>
    <t>KALLPATG2</t>
  </si>
  <si>
    <t>KALLPATG3</t>
  </si>
  <si>
    <t>TG1-LAS FLORES</t>
  </si>
  <si>
    <t>RECKA TG1-01MKA10</t>
  </si>
  <si>
    <t>TG7 WEST</t>
  </si>
  <si>
    <t>UTI6</t>
  </si>
  <si>
    <t>TG8 SIEMENS</t>
  </si>
  <si>
    <t>VENT_TG3</t>
  </si>
  <si>
    <t>VENT_TG4</t>
  </si>
  <si>
    <t>Huay_G1</t>
  </si>
  <si>
    <t>BIOGÁS</t>
  </si>
  <si>
    <t>Huay_G2</t>
  </si>
  <si>
    <t>Huay_G3</t>
  </si>
  <si>
    <t>Gringa_G1</t>
  </si>
  <si>
    <t>Gringa_G2</t>
  </si>
  <si>
    <t>Catalina_G1</t>
  </si>
  <si>
    <t>Catalina_G2</t>
  </si>
  <si>
    <t>PUERTO BRAVO TG1</t>
  </si>
  <si>
    <t>PUERTO BRAVO TG2</t>
  </si>
  <si>
    <t>PUERTO BRAVO TG3</t>
  </si>
  <si>
    <t>PUERTO BRAVO TG4</t>
  </si>
  <si>
    <t>SH_TV1</t>
  </si>
  <si>
    <t>SH_TV2</t>
  </si>
  <si>
    <t>SH_TV3</t>
  </si>
  <si>
    <t>AGE_TG1</t>
  </si>
  <si>
    <t>AGE_TG2</t>
  </si>
  <si>
    <t>PRESIÓN GAS(kPa)</t>
  </si>
  <si>
    <t>C.T. CHILCAI - PRESION DE GAS</t>
  </si>
  <si>
    <t>CT CHILCA 2 - PRESION DE GAS</t>
  </si>
  <si>
    <t>CT FENIX PRESION DE GAS</t>
  </si>
  <si>
    <t>CT REFINERIA TALARA PRESION DE GAS</t>
  </si>
  <si>
    <t>C.T. VENTANILLA - PRESION DE GAS</t>
  </si>
  <si>
    <t>CT STA ROSA UTI - PRESION GAS</t>
  </si>
  <si>
    <t>TG8 SIEMENS - PRESION DE GAS</t>
  </si>
  <si>
    <t>CT AGUAYTIA PRESION DE GAS</t>
  </si>
  <si>
    <t>06/11/2025 01:00</t>
  </si>
  <si>
    <t>06/11/2025 02:00</t>
  </si>
  <si>
    <t>06/11/2025 03:00</t>
  </si>
  <si>
    <t>06/11/2025 04:00</t>
  </si>
  <si>
    <t>06/11/2025 11:00</t>
  </si>
  <si>
    <t>06/11/2025 13:00</t>
  </si>
  <si>
    <t>06/11/2025 18:00</t>
  </si>
  <si>
    <t>06/11/2025 19:00</t>
  </si>
  <si>
    <t>06/11/2025 20:00</t>
  </si>
  <si>
    <t>06/11/2025 21:00</t>
  </si>
  <si>
    <t>06/11/2025 22:00</t>
  </si>
  <si>
    <t>06/11/2025 23:00</t>
  </si>
  <si>
    <t>TEMPERATURA AMBIENTE (ºC)</t>
  </si>
  <si>
    <t>Disponibilidad de Gas Natural de las Centrales Termoeléctricas</t>
  </si>
  <si>
    <t>GASEODUCTO</t>
  </si>
  <si>
    <t>VOLUMEN DE GAS (Mm3)</t>
  </si>
  <si>
    <t>INICIAL</t>
  </si>
  <si>
    <t>GASEODUCTO DE CAMISEA (EGESUR)</t>
  </si>
  <si>
    <t>07/11/2025 06:00</t>
  </si>
  <si>
    <t>GASEODUCTO DE MALACAS (ENLP)</t>
  </si>
  <si>
    <t>GASEODUCTO DE CAMISEA (ENGIE)</t>
  </si>
  <si>
    <t>GASEODUCTO DE CAMISEA (FENIX)</t>
  </si>
  <si>
    <t>GASEODUCTO DE CAMISEA (C.T.KALLPA)</t>
  </si>
  <si>
    <t>GASEODUCTO DE CAMISEA (C.T.LAS FLORES)</t>
  </si>
  <si>
    <t>GASEODUCTO DE CAMISEA (ENELG)</t>
  </si>
  <si>
    <t>GASEODUCTO DE CAMISEA (TCHILC)</t>
  </si>
  <si>
    <t>GASEODUCTO DE AGUAYTIA (TER)</t>
  </si>
  <si>
    <t>FUENTE DE ENERGÍA PRIMARIA DE LAS UNIDADES RER</t>
  </si>
  <si>
    <t>C.T. PARAMONGA TV01 - VOLUMEN DE BAGAZO (Tn)</t>
  </si>
  <si>
    <t>C.T. MAPLE ETANOL TV - VOLUMEN DE BAGAZO (Tn)</t>
  </si>
  <si>
    <t>C.T. SAN JACINTO TV - VOLUMEN DE BAGAZO (Tn)</t>
  </si>
  <si>
    <t>VOLUMEN DE BAGAZO (Tn)</t>
  </si>
  <si>
    <t>CT CAÑA BRAVA VOLUMEN DE BAGAZO</t>
  </si>
  <si>
    <t>C.S. YARUCAYA - RADIACIÓN SOLAR (W/m2)</t>
  </si>
  <si>
    <t>C.E. PARQUE EOLICO CUPISNIQUE (m/s)</t>
  </si>
  <si>
    <t>C.E. PARQUE EOLICO TALARA (m/s)</t>
  </si>
  <si>
    <t>C.E. SAN JUAN DE MARCONA (m/s)</t>
  </si>
  <si>
    <t>C.E. PUNTA LOMITAS EXP - BL-1 (m/s)</t>
  </si>
  <si>
    <t>C.E. PUNTA LOMITAS EXP - BL-2 (m/s)</t>
  </si>
  <si>
    <t>C.E. PUNTA LOMITAS - I (m/s)</t>
  </si>
  <si>
    <t>C.E. PUNTA LOMITAS - II (m/s)</t>
  </si>
  <si>
    <t>C.S. INTIPAMPA - RADIACIÓN SOLAR (W/m2)</t>
  </si>
  <si>
    <t>C.S. MATARANI - RADIACIÓN SOLAR (W/m2)</t>
  </si>
  <si>
    <t>C.E. HUAMBOS (m/s)</t>
  </si>
  <si>
    <t>C.E. Duna (m/s)</t>
  </si>
  <si>
    <t>C.S. San Martín Solar - RADIACIÓN SOLAR (W/m2)</t>
  </si>
  <si>
    <t>CS SUNNY BL1- RADIACIÓN SOLAR (W/m2)</t>
  </si>
  <si>
    <t>C.S. SUNNY BL2-RADIACIÓN SOLAR (W/m2)</t>
  </si>
  <si>
    <t>C.S. CARHUAQUERO - RADIACIÓN SOLAR (W/m2)</t>
  </si>
  <si>
    <t>C.S. MAJES SOLAR 20T - RADIACIÓN SOLAR (W/m2)</t>
  </si>
  <si>
    <t>C.S. MOQUEGUA FV - RADIACIÓN SOLAR (W/m2)</t>
  </si>
  <si>
    <t>C.E. CENTRAL EÓLICA WAYRA EXTENSIÓN (m/s)</t>
  </si>
  <si>
    <t>C.E. CENTRAL EOLICA WAYRA I (m/s)</t>
  </si>
  <si>
    <t>C.S. CLEMESÍ - RADIACIÓN SOLAR (W/m2)</t>
  </si>
  <si>
    <t>C.S. RUBI - RADIACIÓN SOLAR (W/m2)</t>
  </si>
  <si>
    <t>C.S. PANAMERICANA SOLAR - RADIACIÓN SOLAR (W/m2)</t>
  </si>
  <si>
    <t>C.E. PARQUE EOLICO MARCONA (m/s)</t>
  </si>
  <si>
    <t>C.E. PARQUE EOLICO 3 HERMANAS (m/s)</t>
  </si>
  <si>
    <t>HUAYCOLORO G1 - VOLUMEN DE BIOGAS (m3)</t>
  </si>
  <si>
    <t>HUAYCOLORO G2 - VOLUMEN DE BIOGAS (m3)</t>
  </si>
  <si>
    <t>HUAYCOLORO G3 - VOLUMEN DE BIOGAS (m3)</t>
  </si>
  <si>
    <t>LA GRINGA V - G1 - VOLUMEN DE BIOGAS (m3)</t>
  </si>
  <si>
    <t>LA GRINGA V - G2 - VOLUMEN DE BIOGAS (m3)</t>
  </si>
  <si>
    <t>CALLAO G1 - VOUMEN DE BIOGÁS (m3)</t>
  </si>
  <si>
    <t>CALLAO G2 - VOLUMEN DE BIOGÁS (m3)</t>
  </si>
  <si>
    <t>DOÑA CATALINA G1 - VOLUMEN DE BIOGAS (m3)</t>
  </si>
  <si>
    <t>DOÑA CATALINA G2 - VOLUMEN DE BIOGAS (m3)</t>
  </si>
  <si>
    <t>C.S. REPARTICION SOLAR 20T - RADIACIÓN SOLAR (W/m2)</t>
  </si>
  <si>
    <t>C.S. TACNA SOLAR - RADIACIÓN SOLAR (W/m2)</t>
  </si>
  <si>
    <t>CALOR ÚTIL (MW)</t>
  </si>
  <si>
    <t>TOTAL CALOR ÚTIL</t>
  </si>
  <si>
    <t>CT PARAMONGA TV01 - Calor Útil Recibido del Proceso Industrial (MW)</t>
  </si>
  <si>
    <t>CT MAPLE TV1 - Calor Útil Recibido del Proceso Industrial (MW)</t>
  </si>
  <si>
    <t>CT SAN JACINTO TV - Calor Útil Recibido del Proceso Industrial (MW)</t>
  </si>
  <si>
    <t>CT AGROLMOS Calor Útil recibido del proceso Industrial (MW)</t>
  </si>
  <si>
    <t>CT CAÑA BRAVA Calor Útil recibido del proceso Industrial (MW)</t>
  </si>
  <si>
    <t>CALOR UTIL C.T. REFINERIA TALARA</t>
  </si>
  <si>
    <t>POTENCIA ACTIVA LÍNEAS DE TRANSMISIÓN DEL SEIN (MW)</t>
  </si>
  <si>
    <t>CÓDIGO</t>
  </si>
  <si>
    <t>CANAL SCADA</t>
  </si>
  <si>
    <t>638119</t>
  </si>
  <si>
    <t>630448</t>
  </si>
  <si>
    <t>635100</t>
  </si>
  <si>
    <t>638979</t>
  </si>
  <si>
    <t>640024</t>
  </si>
  <si>
    <t>632972</t>
  </si>
  <si>
    <t>625819</t>
  </si>
  <si>
    <t>637762</t>
  </si>
  <si>
    <t>625902</t>
  </si>
  <si>
    <t>628019</t>
  </si>
  <si>
    <t>635474</t>
  </si>
  <si>
    <t>1235738</t>
  </si>
  <si>
    <t>1236165</t>
  </si>
  <si>
    <t>1236758</t>
  </si>
  <si>
    <t>1237671</t>
  </si>
  <si>
    <t>1237262</t>
  </si>
  <si>
    <t>626816</t>
  </si>
  <si>
    <t>640673,640673</t>
  </si>
  <si>
    <t>631357</t>
  </si>
  <si>
    <t>637588</t>
  </si>
  <si>
    <t>628333</t>
  </si>
  <si>
    <t>638641</t>
  </si>
  <si>
    <t>641390</t>
  </si>
  <si>
    <t>641037</t>
  </si>
  <si>
    <t>626520</t>
  </si>
  <si>
    <t>632095</t>
  </si>
  <si>
    <t>632563</t>
  </si>
  <si>
    <t>627948</t>
  </si>
  <si>
    <t>624609</t>
  </si>
  <si>
    <t>1235817</t>
  </si>
  <si>
    <t>1235838</t>
  </si>
  <si>
    <t>629332</t>
  </si>
  <si>
    <t>642417</t>
  </si>
  <si>
    <t>633968</t>
  </si>
  <si>
    <t>630145</t>
  </si>
  <si>
    <t>635495</t>
  </si>
  <si>
    <t>625424</t>
  </si>
  <si>
    <t>636863</t>
  </si>
  <si>
    <t>626904</t>
  </si>
  <si>
    <t>638083</t>
  </si>
  <si>
    <t>636528</t>
  </si>
  <si>
    <t>631064</t>
  </si>
  <si>
    <t>641998</t>
  </si>
  <si>
    <t>633959</t>
  </si>
  <si>
    <t>634082</t>
  </si>
  <si>
    <t>632680</t>
  </si>
  <si>
    <t>627843</t>
  </si>
  <si>
    <t>628552</t>
  </si>
  <si>
    <t>631221</t>
  </si>
  <si>
    <t>625715</t>
  </si>
  <si>
    <t>628092</t>
  </si>
  <si>
    <t>631137</t>
  </si>
  <si>
    <t>628619</t>
  </si>
  <si>
    <t>629908</t>
  </si>
  <si>
    <t>640754</t>
  </si>
  <si>
    <t>638848</t>
  </si>
  <si>
    <t>624580</t>
  </si>
  <si>
    <t>627368</t>
  </si>
  <si>
    <t>637492</t>
  </si>
  <si>
    <t>630260</t>
  </si>
  <si>
    <t>629201</t>
  </si>
  <si>
    <t>636431</t>
  </si>
  <si>
    <t>625769</t>
  </si>
  <si>
    <t>625877</t>
  </si>
  <si>
    <t>627533</t>
  </si>
  <si>
    <t>637926</t>
  </si>
  <si>
    <t>1743860</t>
  </si>
  <si>
    <t>1743786</t>
  </si>
  <si>
    <t>2935833</t>
  </si>
  <si>
    <t>1745576</t>
  </si>
  <si>
    <t>635800</t>
  </si>
  <si>
    <t>626464</t>
  </si>
  <si>
    <t>637216</t>
  </si>
  <si>
    <t>640278</t>
  </si>
  <si>
    <t>639968</t>
  </si>
  <si>
    <t>634094</t>
  </si>
  <si>
    <t>627277</t>
  </si>
  <si>
    <t>626891</t>
  </si>
  <si>
    <t>626767</t>
  </si>
  <si>
    <t>638058</t>
  </si>
  <si>
    <t>626740</t>
  </si>
  <si>
    <t>635555</t>
  </si>
  <si>
    <t>633041</t>
  </si>
  <si>
    <t>634788</t>
  </si>
  <si>
    <t>636590</t>
  </si>
  <si>
    <t>1015932</t>
  </si>
  <si>
    <t>1016024</t>
  </si>
  <si>
    <t>629055</t>
  </si>
  <si>
    <t>629382</t>
  </si>
  <si>
    <t>638509</t>
  </si>
  <si>
    <t>633019</t>
  </si>
  <si>
    <t>629142</t>
  </si>
  <si>
    <t>627992</t>
  </si>
  <si>
    <t>635979</t>
  </si>
  <si>
    <t>632248</t>
  </si>
  <si>
    <t>633827</t>
  </si>
  <si>
    <t>634932</t>
  </si>
  <si>
    <t>635339</t>
  </si>
  <si>
    <t>639202</t>
  </si>
  <si>
    <t>626998</t>
  </si>
  <si>
    <t>639831</t>
  </si>
  <si>
    <t>635828</t>
  </si>
  <si>
    <t>633350</t>
  </si>
  <si>
    <t>631191</t>
  </si>
  <si>
    <t>635151</t>
  </si>
  <si>
    <t>636026</t>
  </si>
  <si>
    <t>629641</t>
  </si>
  <si>
    <t>634968</t>
  </si>
  <si>
    <t>625537</t>
  </si>
  <si>
    <t>632754</t>
  </si>
  <si>
    <t>631663</t>
  </si>
  <si>
    <t>634261</t>
  </si>
  <si>
    <t>638344</t>
  </si>
  <si>
    <t>638468</t>
  </si>
  <si>
    <t>634757</t>
  </si>
  <si>
    <t>638177</t>
  </si>
  <si>
    <t>627168</t>
  </si>
  <si>
    <t>625891</t>
  </si>
  <si>
    <t>626648</t>
  </si>
  <si>
    <t>642264</t>
  </si>
  <si>
    <t>633489</t>
  </si>
  <si>
    <t>628824</t>
  </si>
  <si>
    <t>630187</t>
  </si>
  <si>
    <t>636340</t>
  </si>
  <si>
    <t>627396</t>
  </si>
  <si>
    <t>624774</t>
  </si>
  <si>
    <t>629341</t>
  </si>
  <si>
    <t>627872</t>
  </si>
  <si>
    <t>641439</t>
  </si>
  <si>
    <t>642448</t>
  </si>
  <si>
    <t>633849</t>
  </si>
  <si>
    <t>633242</t>
  </si>
  <si>
    <t>630881</t>
  </si>
  <si>
    <t>636989</t>
  </si>
  <si>
    <t>858726</t>
  </si>
  <si>
    <t>624993</t>
  </si>
  <si>
    <t>628016</t>
  </si>
  <si>
    <t>2850920</t>
  </si>
  <si>
    <t>633001</t>
  </si>
  <si>
    <t>636297</t>
  </si>
  <si>
    <t>626324</t>
  </si>
  <si>
    <t>641377</t>
  </si>
  <si>
    <t>636771</t>
  </si>
  <si>
    <t>631991</t>
  </si>
  <si>
    <t>633448</t>
  </si>
  <si>
    <t>638252</t>
  </si>
  <si>
    <t>634598</t>
  </si>
  <si>
    <t>636489</t>
  </si>
  <si>
    <t>639725</t>
  </si>
  <si>
    <t>627403</t>
  </si>
  <si>
    <t>628759</t>
  </si>
  <si>
    <t>627765</t>
  </si>
  <si>
    <t>630795</t>
  </si>
  <si>
    <t>630131</t>
  </si>
  <si>
    <t>636048</t>
  </si>
  <si>
    <t>634068</t>
  </si>
  <si>
    <t>625131</t>
  </si>
  <si>
    <t>640987</t>
  </si>
  <si>
    <t>630806</t>
  </si>
  <si>
    <t>626394</t>
  </si>
  <si>
    <t>627236</t>
  </si>
  <si>
    <t>638146</t>
  </si>
  <si>
    <t>625410</t>
  </si>
  <si>
    <t>641798</t>
  </si>
  <si>
    <t>625290</t>
  </si>
  <si>
    <t>631258</t>
  </si>
  <si>
    <t>637692</t>
  </si>
  <si>
    <t>629274</t>
  </si>
  <si>
    <t>626676</t>
  </si>
  <si>
    <t>626388</t>
  </si>
  <si>
    <t>634358</t>
  </si>
  <si>
    <t>635687</t>
  </si>
  <si>
    <t>633828</t>
  </si>
  <si>
    <t>630080</t>
  </si>
  <si>
    <t>625659</t>
  </si>
  <si>
    <t>635598</t>
  </si>
  <si>
    <t>637143</t>
  </si>
  <si>
    <t>631114</t>
  </si>
  <si>
    <t>627332</t>
  </si>
  <si>
    <t>627842</t>
  </si>
  <si>
    <t>629919</t>
  </si>
  <si>
    <t>629514</t>
  </si>
  <si>
    <t>628955</t>
  </si>
  <si>
    <t>633694</t>
  </si>
  <si>
    <t>628695</t>
  </si>
  <si>
    <t>639210</t>
  </si>
  <si>
    <t>634812</t>
  </si>
  <si>
    <t>624992</t>
  </si>
  <si>
    <t>640965</t>
  </si>
  <si>
    <t>628624</t>
  </si>
  <si>
    <t>634736</t>
  </si>
  <si>
    <t>626140</t>
  </si>
  <si>
    <t>634938</t>
  </si>
  <si>
    <t>633052</t>
  </si>
  <si>
    <t>858835</t>
  </si>
  <si>
    <t>629875</t>
  </si>
  <si>
    <t>626021</t>
  </si>
  <si>
    <t>637146</t>
  </si>
  <si>
    <t>636527</t>
  </si>
  <si>
    <t>639681</t>
  </si>
  <si>
    <t>632013</t>
  </si>
  <si>
    <t>638802</t>
  </si>
  <si>
    <t>638632</t>
  </si>
  <si>
    <t>635858</t>
  </si>
  <si>
    <t>641060</t>
  </si>
  <si>
    <t>630574</t>
  </si>
  <si>
    <t>630165</t>
  </si>
  <si>
    <t>631242</t>
  </si>
  <si>
    <t>625284</t>
  </si>
  <si>
    <t>1538330</t>
  </si>
  <si>
    <t>1475466</t>
  </si>
  <si>
    <t>1474754</t>
  </si>
  <si>
    <t>1475110</t>
  </si>
  <si>
    <t>1474796</t>
  </si>
  <si>
    <t>1515245</t>
  </si>
  <si>
    <t>1515367</t>
  </si>
  <si>
    <t>858638</t>
  </si>
  <si>
    <t>858624</t>
  </si>
  <si>
    <t>637577</t>
  </si>
  <si>
    <t>635061</t>
  </si>
  <si>
    <t>633092</t>
  </si>
  <si>
    <t>632100</t>
  </si>
  <si>
    <t>631385</t>
  </si>
  <si>
    <t>633357</t>
  </si>
  <si>
    <t>631750</t>
  </si>
  <si>
    <t>628641</t>
  </si>
  <si>
    <t>625816</t>
  </si>
  <si>
    <t>641311</t>
  </si>
  <si>
    <t>634273</t>
  </si>
  <si>
    <t>626649</t>
  </si>
  <si>
    <t>636437</t>
  </si>
  <si>
    <t>629675</t>
  </si>
  <si>
    <t>626774</t>
  </si>
  <si>
    <t>632730</t>
  </si>
  <si>
    <t>626502</t>
  </si>
  <si>
    <t>636933</t>
  </si>
  <si>
    <t>637488</t>
  </si>
  <si>
    <t>636819</t>
  </si>
  <si>
    <t>633038</t>
  </si>
  <si>
    <t>625554</t>
  </si>
  <si>
    <t>624574</t>
  </si>
  <si>
    <t>1542181</t>
  </si>
  <si>
    <t>638576</t>
  </si>
  <si>
    <t>1542196</t>
  </si>
  <si>
    <t>629807</t>
  </si>
  <si>
    <t>636891</t>
  </si>
  <si>
    <t>626369</t>
  </si>
  <si>
    <t>640080</t>
  </si>
  <si>
    <t>639757</t>
  </si>
  <si>
    <t>1540556</t>
  </si>
  <si>
    <t>637417</t>
  </si>
  <si>
    <t>633015</t>
  </si>
  <si>
    <t>631082</t>
  </si>
  <si>
    <t>629655</t>
  </si>
  <si>
    <t>1485218</t>
  </si>
  <si>
    <t>1485502</t>
  </si>
  <si>
    <t>1485020</t>
  </si>
  <si>
    <t>1485135</t>
  </si>
  <si>
    <t>634423</t>
  </si>
  <si>
    <t>640979</t>
  </si>
  <si>
    <t>625739</t>
  </si>
  <si>
    <t>624677</t>
  </si>
  <si>
    <t>627570</t>
  </si>
  <si>
    <t>627955</t>
  </si>
  <si>
    <t>629351</t>
  </si>
  <si>
    <t>639787</t>
  </si>
  <si>
    <t>636362</t>
  </si>
  <si>
    <t>630769</t>
  </si>
  <si>
    <t>640073</t>
  </si>
  <si>
    <t>625963</t>
  </si>
  <si>
    <t>627452</t>
  </si>
  <si>
    <t>627926</t>
  </si>
  <si>
    <t>642116</t>
  </si>
  <si>
    <t>640962</t>
  </si>
  <si>
    <t>632882</t>
  </si>
  <si>
    <t>628005</t>
  </si>
  <si>
    <t>633112</t>
  </si>
  <si>
    <t>636781</t>
  </si>
  <si>
    <t>2608645</t>
  </si>
  <si>
    <t>634411</t>
  </si>
  <si>
    <t>629544</t>
  </si>
  <si>
    <t>632028</t>
  </si>
  <si>
    <t>858799</t>
  </si>
  <si>
    <t>858877</t>
  </si>
  <si>
    <t>858867</t>
  </si>
  <si>
    <t>858756</t>
  </si>
  <si>
    <t>858831</t>
  </si>
  <si>
    <t>858814</t>
  </si>
  <si>
    <t>858734</t>
  </si>
  <si>
    <t>2608518</t>
  </si>
  <si>
    <t>634999</t>
  </si>
  <si>
    <t>2938556</t>
  </si>
  <si>
    <t>2938445</t>
  </si>
  <si>
    <t>SE ZORRITOS</t>
  </si>
  <si>
    <t>SE TALARA</t>
  </si>
  <si>
    <t>SE PIURA OESTE</t>
  </si>
  <si>
    <t>SE CHICLAYO OESTE</t>
  </si>
  <si>
    <t>SE CARHUAQUERO</t>
  </si>
  <si>
    <t>SE CACLIC</t>
  </si>
  <si>
    <t>SE BELAUNDE TERRY</t>
  </si>
  <si>
    <t>SE LA NIÑA</t>
  </si>
  <si>
    <t>SE GUADALUPE</t>
  </si>
  <si>
    <t>SE CEMENTOS PACASMAYO</t>
  </si>
  <si>
    <t>SE CAJAMARCA NORTE</t>
  </si>
  <si>
    <t>SE KIMAN AYLLU</t>
  </si>
  <si>
    <t>SE CONOCOCHA</t>
  </si>
  <si>
    <t>SE HUALLANCA</t>
  </si>
  <si>
    <t>SE TRUJILLO NORTE</t>
  </si>
  <si>
    <t>SE CHIMBOTE I</t>
  </si>
  <si>
    <t>SE CHIMBOTE 1</t>
  </si>
  <si>
    <t>SE CHIMBOTE</t>
  </si>
  <si>
    <t>SE CHIMBOTE NUEVA</t>
  </si>
  <si>
    <t>SE PARAMONGA EXISTENTE</t>
  </si>
  <si>
    <t>SE PARAMONGA NUEVA</t>
  </si>
  <si>
    <t>SE LOMERA</t>
  </si>
  <si>
    <t>SE HUACHO</t>
  </si>
  <si>
    <t>SE CARABAYLLO</t>
  </si>
  <si>
    <t>SE CARAPONGO</t>
  </si>
  <si>
    <t>SE HUINCO</t>
  </si>
  <si>
    <t>SE HUARANGAL</t>
  </si>
  <si>
    <t>SE CHILLON</t>
  </si>
  <si>
    <t>SE CALLAHUANCA</t>
  </si>
  <si>
    <t>SE CHAVARRIA</t>
  </si>
  <si>
    <t>SE OQUENDO</t>
  </si>
  <si>
    <t>SE BARSI</t>
  </si>
  <si>
    <t>SE MIRONES</t>
  </si>
  <si>
    <t>SE VENTANILLA</t>
  </si>
  <si>
    <t>SE ZAPALLAL</t>
  </si>
  <si>
    <t>CH MOYOPAMPA</t>
  </si>
  <si>
    <t>SE SANTA ROSA NUEVA</t>
  </si>
  <si>
    <t>SE SANTA ROSA</t>
  </si>
  <si>
    <t>SE SANTA ROSA ANTIGUA</t>
  </si>
  <si>
    <t>SE MIRADOR</t>
  </si>
  <si>
    <t>SE HUACHIPA</t>
  </si>
  <si>
    <t>SE BALNEARIOS</t>
  </si>
  <si>
    <t>SE CHILCA</t>
  </si>
  <si>
    <t>SE INDUSTRIALES</t>
  </si>
  <si>
    <t>SE SAN JUAN</t>
  </si>
  <si>
    <t>SE CHILCA REP</t>
  </si>
  <si>
    <t>SE CHILCA_REP</t>
  </si>
  <si>
    <t>SE ASIA</t>
  </si>
  <si>
    <t>SE CHILCA CTM (500 Kv)</t>
  </si>
  <si>
    <t>SE INDEPENDENCIA</t>
  </si>
  <si>
    <t>SE ACEROS AREQUIPA - TR1</t>
  </si>
  <si>
    <t>SE ACEROS AREQUIPA - TR2</t>
  </si>
  <si>
    <t>SE ACEROS AREQUIPA - TR3</t>
  </si>
  <si>
    <t>SE ICA - TR5-261</t>
  </si>
  <si>
    <t>SE ICA</t>
  </si>
  <si>
    <t>SE MARCONA - TR62-261</t>
  </si>
  <si>
    <t>SE MARCONA</t>
  </si>
  <si>
    <t>SE DESIERTO</t>
  </si>
  <si>
    <t>SE SAN NICOLÁS</t>
  </si>
  <si>
    <t>SE TOROMOCHO</t>
  </si>
  <si>
    <t>SE PACHACHACA</t>
  </si>
  <si>
    <t>SE POMACOCHA</t>
  </si>
  <si>
    <t>SE OROYA NUEVA</t>
  </si>
  <si>
    <t>SE OROYA</t>
  </si>
  <si>
    <t>SE CONDORCOCHA - T-2</t>
  </si>
  <si>
    <t>SE CONDORCOCHA - T-3</t>
  </si>
  <si>
    <t>SE CONDORCOCHA - T-4</t>
  </si>
  <si>
    <t>SE CONDORCOCHA</t>
  </si>
  <si>
    <t>SE CARHUAMAYO NUEVA</t>
  </si>
  <si>
    <t>SE CARHUAMAYO</t>
  </si>
  <si>
    <t>SE CARHUAMAYO STATKRAFT</t>
  </si>
  <si>
    <t>SE PARAGSHA 2</t>
  </si>
  <si>
    <t>SE PARAGSHA2</t>
  </si>
  <si>
    <t>SE TINGO MARÍA</t>
  </si>
  <si>
    <t>SE TINGO MARIA</t>
  </si>
  <si>
    <t>SE HUANUCO</t>
  </si>
  <si>
    <t>SE PARAGSHA I</t>
  </si>
  <si>
    <t>SE AMARILIS</t>
  </si>
  <si>
    <t>SE VIZCARRA</t>
  </si>
  <si>
    <t>SE PUCALLPA</t>
  </si>
  <si>
    <t>SE COBRIZA I</t>
  </si>
  <si>
    <t>SE HUAYUCACHI</t>
  </si>
  <si>
    <t>SE CAMPO ARMIÑO</t>
  </si>
  <si>
    <t>SE CERRO DEL AGUILA</t>
  </si>
  <si>
    <t>SE COLCABAMBA</t>
  </si>
  <si>
    <t>SE COLCABAMBA - AT103-523 (220 kV)</t>
  </si>
  <si>
    <t>SE COLCABAMBA - AT103-523 (500 kV)</t>
  </si>
  <si>
    <t>SE COTARUSE</t>
  </si>
  <si>
    <t>SE SOCABAYA</t>
  </si>
  <si>
    <t>SE CERRO VERDE</t>
  </si>
  <si>
    <t>SE MOQUEGUA</t>
  </si>
  <si>
    <t>SE POROMA</t>
  </si>
  <si>
    <t>SE OCOÑA</t>
  </si>
  <si>
    <t>SE MONTALVO</t>
  </si>
  <si>
    <t>SE SAN JOSE</t>
  </si>
  <si>
    <t>SE YARABAMBA</t>
  </si>
  <si>
    <t>SE YARABAMBA - AT-104 523 (220kV)</t>
  </si>
  <si>
    <t>SE YARABAMBA - AT-104 523 (500kV)</t>
  </si>
  <si>
    <t>SE TOQUEPALA</t>
  </si>
  <si>
    <t>SE SANTUARIO</t>
  </si>
  <si>
    <t>SE CHILINA</t>
  </si>
  <si>
    <t>SE CALLALLI</t>
  </si>
  <si>
    <t>SE TINTAYA</t>
  </si>
  <si>
    <t>SE CACHIMAYO</t>
  </si>
  <si>
    <t>SE LAS BAMBAS</t>
  </si>
  <si>
    <t>SE AZÁNGARO</t>
  </si>
  <si>
    <t>SE CHILOTA</t>
  </si>
  <si>
    <t>SE SAN GABAN</t>
  </si>
  <si>
    <t>SE ILO - ELS</t>
  </si>
  <si>
    <t>SE MACHUPICCHU II</t>
  </si>
  <si>
    <t>SE SURIRAY</t>
  </si>
  <si>
    <t>SE ABANCAY NUEVA</t>
  </si>
  <si>
    <t>SE PUNO</t>
  </si>
  <si>
    <t>SE CAMPAS</t>
  </si>
  <si>
    <t>T33-261</t>
  </si>
  <si>
    <t>L-2249</t>
  </si>
  <si>
    <t>T20-21</t>
  </si>
  <si>
    <t>T15-261</t>
  </si>
  <si>
    <t>T83-261</t>
  </si>
  <si>
    <t>L-2241</t>
  </si>
  <si>
    <t>T93-261</t>
  </si>
  <si>
    <t>T16-260</t>
  </si>
  <si>
    <t>L-2190</t>
  </si>
  <si>
    <t>L-2192</t>
  </si>
  <si>
    <t>L-2194</t>
  </si>
  <si>
    <t>L-1049</t>
  </si>
  <si>
    <t>T77-212</t>
  </si>
  <si>
    <t>T13-261</t>
  </si>
  <si>
    <t>T17-261</t>
  </si>
  <si>
    <t>T92-261</t>
  </si>
  <si>
    <t>TRF1-T1</t>
  </si>
  <si>
    <t>TRF2</t>
  </si>
  <si>
    <t>TRF3</t>
  </si>
  <si>
    <t>L-2261</t>
  </si>
  <si>
    <t>L-2273-OLD</t>
  </si>
  <si>
    <t>L-2275-OLD</t>
  </si>
  <si>
    <t>T-36</t>
  </si>
  <si>
    <t>L-6046</t>
  </si>
  <si>
    <t>TP-B001</t>
  </si>
  <si>
    <t>L-2269</t>
  </si>
  <si>
    <t>L-2270</t>
  </si>
  <si>
    <t>L-1131</t>
  </si>
  <si>
    <t>L-1127</t>
  </si>
  <si>
    <t>T11</t>
  </si>
  <si>
    <t>AT31-211</t>
  </si>
  <si>
    <t>AT12-211</t>
  </si>
  <si>
    <t>L-2234</t>
  </si>
  <si>
    <t>L-2215</t>
  </si>
  <si>
    <t>L-2216</t>
  </si>
  <si>
    <t>L-1106</t>
  </si>
  <si>
    <t>L-1107</t>
  </si>
  <si>
    <t>L-2232</t>
  </si>
  <si>
    <t>L-2233</t>
  </si>
  <si>
    <t>AT11-211</t>
  </si>
  <si>
    <t>AT30-211</t>
  </si>
  <si>
    <t>L-5006</t>
  </si>
  <si>
    <t>T1</t>
  </si>
  <si>
    <t>T2</t>
  </si>
  <si>
    <t>T18-261</t>
  </si>
  <si>
    <t>L-2278</t>
  </si>
  <si>
    <t>L-2279</t>
  </si>
  <si>
    <t>T-220</t>
  </si>
  <si>
    <t>T94-261</t>
  </si>
  <si>
    <t>T34-261</t>
  </si>
  <si>
    <t>T73-523</t>
  </si>
  <si>
    <t>T74-523</t>
  </si>
  <si>
    <t>L-5001</t>
  </si>
  <si>
    <t>L-5003</t>
  </si>
  <si>
    <t>L-5022</t>
  </si>
  <si>
    <t>L-2001</t>
  </si>
  <si>
    <t>TRA1</t>
  </si>
  <si>
    <t>L-6554</t>
  </si>
  <si>
    <t>L-652</t>
  </si>
  <si>
    <t>TR-1 40 MVA</t>
  </si>
  <si>
    <t>TR-2 40 MVA</t>
  </si>
  <si>
    <t>L-2222</t>
  </si>
  <si>
    <t>L-2223</t>
  </si>
  <si>
    <t>L-2009</t>
  </si>
  <si>
    <t>L-2008</t>
  </si>
  <si>
    <t>T 220/60/10kV</t>
  </si>
  <si>
    <t>L-2014</t>
  </si>
  <si>
    <t>L-2015</t>
  </si>
  <si>
    <t>L-2003</t>
  </si>
  <si>
    <t>L-2004</t>
  </si>
  <si>
    <t>L-6559</t>
  </si>
  <si>
    <t>L-705</t>
  </si>
  <si>
    <t>L-2006</t>
  </si>
  <si>
    <t>L-2005</t>
  </si>
  <si>
    <t>L-664</t>
  </si>
  <si>
    <t>L-2244</t>
  </si>
  <si>
    <t>L-2245</t>
  </si>
  <si>
    <t>L-2246</t>
  </si>
  <si>
    <t>L-2242</t>
  </si>
  <si>
    <t>L-2243</t>
  </si>
  <si>
    <t>L-2212</t>
  </si>
  <si>
    <t>L-2107</t>
  </si>
  <si>
    <t>L-2117</t>
  </si>
  <si>
    <t>L-6731</t>
  </si>
  <si>
    <t>TR-1</t>
  </si>
  <si>
    <t>TR-2</t>
  </si>
  <si>
    <t>TR-4</t>
  </si>
  <si>
    <t>L-609</t>
  </si>
  <si>
    <t>L-610</t>
  </si>
  <si>
    <t>L-2011</t>
  </si>
  <si>
    <t>L-657</t>
  </si>
  <si>
    <t>L-658</t>
  </si>
  <si>
    <t>L-2112</t>
  </si>
  <si>
    <t>L-2113</t>
  </si>
  <si>
    <t>L-6031</t>
  </si>
  <si>
    <t>TR-5</t>
  </si>
  <si>
    <t>L-663</t>
  </si>
  <si>
    <t>TRF-60/22.9/10</t>
  </si>
  <si>
    <t>L-2018</t>
  </si>
  <si>
    <t>L-645</t>
  </si>
  <si>
    <t>L-646</t>
  </si>
  <si>
    <t>L-2205</t>
  </si>
  <si>
    <t>L-2206</t>
  </si>
  <si>
    <t>L-2088</t>
  </si>
  <si>
    <t>L-2093</t>
  </si>
  <si>
    <t>L-2094</t>
  </si>
  <si>
    <t>L-2095</t>
  </si>
  <si>
    <t>L-2090</t>
  </si>
  <si>
    <t>L-2091</t>
  </si>
  <si>
    <t>T5</t>
  </si>
  <si>
    <t>T4-261</t>
  </si>
  <si>
    <t>T3-261</t>
  </si>
  <si>
    <t>L-2208</t>
  </si>
  <si>
    <t>L-2209</t>
  </si>
  <si>
    <t>L-2210</t>
  </si>
  <si>
    <t>L-2217</t>
  </si>
  <si>
    <t>L-2132</t>
  </si>
  <si>
    <t>L-2231</t>
  </si>
  <si>
    <t>L-2207</t>
  </si>
  <si>
    <t>TR1</t>
  </si>
  <si>
    <t>TR2</t>
  </si>
  <si>
    <t>TR3</t>
  </si>
  <si>
    <t>T5-261</t>
  </si>
  <si>
    <t>L-2211</t>
  </si>
  <si>
    <t>T6-261</t>
  </si>
  <si>
    <t>L-6629</t>
  </si>
  <si>
    <t>T21-61</t>
  </si>
  <si>
    <t>T22-61</t>
  </si>
  <si>
    <t>T23-61</t>
  </si>
  <si>
    <t>TF-01</t>
  </si>
  <si>
    <t>TF-02</t>
  </si>
  <si>
    <t>TF-03</t>
  </si>
  <si>
    <t>L-2224</t>
  </si>
  <si>
    <t>L-2259</t>
  </si>
  <si>
    <t>T-220/50 kV</t>
  </si>
  <si>
    <t>AUT-T3/T4</t>
  </si>
  <si>
    <t>L-6509</t>
  </si>
  <si>
    <t>L-6513</t>
  </si>
  <si>
    <t>L-6540</t>
  </si>
  <si>
    <t>L-6525</t>
  </si>
  <si>
    <t>TR-220/60</t>
  </si>
  <si>
    <t>T-2 138/6.9/2.4</t>
  </si>
  <si>
    <t>T-3 138/44 kV</t>
  </si>
  <si>
    <t>T-4 138/6.9/2.4</t>
  </si>
  <si>
    <t>AUT-201</t>
  </si>
  <si>
    <t>AT1</t>
  </si>
  <si>
    <t>T37-211</t>
  </si>
  <si>
    <t>L-2271</t>
  </si>
  <si>
    <t>L-1142</t>
  </si>
  <si>
    <t>AT82-211 (138 kV)</t>
  </si>
  <si>
    <t>T69-11</t>
  </si>
  <si>
    <t>T26-11</t>
  </si>
  <si>
    <t>T57-121</t>
  </si>
  <si>
    <t>L-1704</t>
  </si>
  <si>
    <t>L-1120</t>
  </si>
  <si>
    <t>L-1123</t>
  </si>
  <si>
    <t>L-2255</t>
  </si>
  <si>
    <t>L-2286</t>
  </si>
  <si>
    <t>L-2254</t>
  </si>
  <si>
    <t>L-1125</t>
  </si>
  <si>
    <t>L-2252</t>
  </si>
  <si>
    <t>L-6602</t>
  </si>
  <si>
    <t>T8-261</t>
  </si>
  <si>
    <t>T19-261</t>
  </si>
  <si>
    <t>T 220/69/10</t>
  </si>
  <si>
    <t>L-2051</t>
  </si>
  <si>
    <t>L-2052</t>
  </si>
  <si>
    <t>L-2140</t>
  </si>
  <si>
    <t>L-5031</t>
  </si>
  <si>
    <t>L-2059</t>
  </si>
  <si>
    <t>L-2060</t>
  </si>
  <si>
    <t>L-2055</t>
  </si>
  <si>
    <t>L-2056</t>
  </si>
  <si>
    <t>L-2053</t>
  </si>
  <si>
    <t>L-2054</t>
  </si>
  <si>
    <t>L-2025</t>
  </si>
  <si>
    <t>L-2026</t>
  </si>
  <si>
    <t>ATR1</t>
  </si>
  <si>
    <t>ATR2</t>
  </si>
  <si>
    <t>L-2061</t>
  </si>
  <si>
    <t>L-2062</t>
  </si>
  <si>
    <t>L-2023</t>
  </si>
  <si>
    <t>L-2022</t>
  </si>
  <si>
    <t>L-1028</t>
  </si>
  <si>
    <t>L-1029</t>
  </si>
  <si>
    <t>L-2057</t>
  </si>
  <si>
    <t>MT1</t>
  </si>
  <si>
    <t>MT2</t>
  </si>
  <si>
    <t>L-2029</t>
  </si>
  <si>
    <t>L-2030</t>
  </si>
  <si>
    <t>L-2027</t>
  </si>
  <si>
    <t>L-2028</t>
  </si>
  <si>
    <t>L-5033</t>
  </si>
  <si>
    <t>L-5034</t>
  </si>
  <si>
    <t>AUT-5371</t>
  </si>
  <si>
    <t>L-5036</t>
  </si>
  <si>
    <t>L-5037</t>
  </si>
  <si>
    <t>L-5035</t>
  </si>
  <si>
    <t>L-1026</t>
  </si>
  <si>
    <t>L-1041</t>
  </si>
  <si>
    <t>L-1020</t>
  </si>
  <si>
    <t>L-3103</t>
  </si>
  <si>
    <t>L-3104</t>
  </si>
  <si>
    <t>L-1008</t>
  </si>
  <si>
    <t>L-1040</t>
  </si>
  <si>
    <t>L-1005</t>
  </si>
  <si>
    <t>L-1006</t>
  </si>
  <si>
    <t>L-1037</t>
  </si>
  <si>
    <t>L-2020</t>
  </si>
  <si>
    <t>L-2021</t>
  </si>
  <si>
    <t>TR1-138/6.9</t>
  </si>
  <si>
    <t>TR2-138/6.9</t>
  </si>
  <si>
    <t>TR-2058</t>
  </si>
  <si>
    <t>TR-2059</t>
  </si>
  <si>
    <t>T-5060</t>
  </si>
  <si>
    <t>L-1009</t>
  </si>
  <si>
    <t>L-1013</t>
  </si>
  <si>
    <t>TR-138/10</t>
  </si>
  <si>
    <t>T-1</t>
  </si>
  <si>
    <t>L-1038</t>
  </si>
  <si>
    <t>L-2050</t>
  </si>
  <si>
    <t>AT89-212</t>
  </si>
  <si>
    <t>AT90-212</t>
  </si>
  <si>
    <t>L-2039</t>
  </si>
  <si>
    <t>CL-5021</t>
  </si>
  <si>
    <t>ÁREA OPERATIVA</t>
  </si>
  <si>
    <t>C</t>
  </si>
  <si>
    <t>CONCESIONARIA LINEA DE TRANSMISION CCNCM S.A.C.</t>
  </si>
  <si>
    <t>COMPAÑIA TRANSMISORA ANDINA S.A.</t>
  </si>
  <si>
    <t>EGENOR</t>
  </si>
  <si>
    <t>PLUZ ENERGÍA PERÚ S.A.A.</t>
  </si>
  <si>
    <t>ENEL PERU S.A.C.</t>
  </si>
  <si>
    <t>LUZ DEL SUR</t>
  </si>
  <si>
    <t>ABY TRANSMISIÓN SUR</t>
  </si>
  <si>
    <t>ELECTROCENTRO</t>
  </si>
  <si>
    <t>ATN 2 S.A.</t>
  </si>
  <si>
    <t>REDESUR</t>
  </si>
  <si>
    <t>TRANSMISORA ELECTRICA DEL SUR S.A.C</t>
  </si>
  <si>
    <t>ELECTROSUR S.A.</t>
  </si>
  <si>
    <t>Nota: Información proviene de datos instantáneos de potencia cada 30 minutos (Valores SCADA)</t>
  </si>
  <si>
    <t>Datos estimados</t>
  </si>
  <si>
    <t>Sin datos</t>
  </si>
  <si>
    <t>Equipos intervienen en demanda por áreas y congestiones</t>
  </si>
  <si>
    <t>POTENCIA REACTIVA LÍNEAS DE TRANSMISIÓN DEL SEIN (MVar)</t>
  </si>
  <si>
    <t>628509</t>
  </si>
  <si>
    <t>634268</t>
  </si>
  <si>
    <t>641992</t>
  </si>
  <si>
    <t>642403</t>
  </si>
  <si>
    <t>633496</t>
  </si>
  <si>
    <t>628314</t>
  </si>
  <si>
    <t>625708</t>
  </si>
  <si>
    <t>634119</t>
  </si>
  <si>
    <t>636136</t>
  </si>
  <si>
    <t>625106</t>
  </si>
  <si>
    <t>1235750</t>
  </si>
  <si>
    <t>1236126</t>
  </si>
  <si>
    <t>1236797</t>
  </si>
  <si>
    <t>1237632</t>
  </si>
  <si>
    <t>1237223</t>
  </si>
  <si>
    <t>637580</t>
  </si>
  <si>
    <t>636214</t>
  </si>
  <si>
    <t>628935</t>
  </si>
  <si>
    <t>631030</t>
  </si>
  <si>
    <t>640782</t>
  </si>
  <si>
    <t>626536</t>
  </si>
  <si>
    <t>641411</t>
  </si>
  <si>
    <t>631324</t>
  </si>
  <si>
    <t>631509</t>
  </si>
  <si>
    <t>1777569</t>
  </si>
  <si>
    <t>626497</t>
  </si>
  <si>
    <t>631339</t>
  </si>
  <si>
    <t>1777654</t>
  </si>
  <si>
    <t>1235768</t>
  </si>
  <si>
    <t>1235877</t>
  </si>
  <si>
    <t>627098</t>
  </si>
  <si>
    <t>633684</t>
  </si>
  <si>
    <t>629442</t>
  </si>
  <si>
    <t>629456</t>
  </si>
  <si>
    <t>631888</t>
  </si>
  <si>
    <t>628865</t>
  </si>
  <si>
    <t>630305</t>
  </si>
  <si>
    <t>625798</t>
  </si>
  <si>
    <t>629567</t>
  </si>
  <si>
    <t>634899</t>
  </si>
  <si>
    <t>639123</t>
  </si>
  <si>
    <t>639675</t>
  </si>
  <si>
    <t>642440</t>
  </si>
  <si>
    <t>630606</t>
  </si>
  <si>
    <t>640658</t>
  </si>
  <si>
    <t>626256</t>
  </si>
  <si>
    <t>641512</t>
  </si>
  <si>
    <t>636252</t>
  </si>
  <si>
    <t>630818</t>
  </si>
  <si>
    <t>637818</t>
  </si>
  <si>
    <t>626107</t>
  </si>
  <si>
    <t>631555</t>
  </si>
  <si>
    <t>640981</t>
  </si>
  <si>
    <t>628437</t>
  </si>
  <si>
    <t>628746</t>
  </si>
  <si>
    <t>639195</t>
  </si>
  <si>
    <t>636899</t>
  </si>
  <si>
    <t>625026</t>
  </si>
  <si>
    <t>634507</t>
  </si>
  <si>
    <t>637486</t>
  </si>
  <si>
    <t>631007</t>
  </si>
  <si>
    <t>632652</t>
  </si>
  <si>
    <t>1192864</t>
  </si>
  <si>
    <t>639741</t>
  </si>
  <si>
    <t>625346</t>
  </si>
  <si>
    <t>1743850</t>
  </si>
  <si>
    <t>1743772</t>
  </si>
  <si>
    <t>2935848</t>
  </si>
  <si>
    <t>625585</t>
  </si>
  <si>
    <t>626862</t>
  </si>
  <si>
    <t>633498</t>
  </si>
  <si>
    <t>627774</t>
  </si>
  <si>
    <t>633786</t>
  </si>
  <si>
    <t>625872</t>
  </si>
  <si>
    <t>630792</t>
  </si>
  <si>
    <t>630585</t>
  </si>
  <si>
    <t>635907</t>
  </si>
  <si>
    <t>636223</t>
  </si>
  <si>
    <t>631273</t>
  </si>
  <si>
    <t>641700</t>
  </si>
  <si>
    <t>629154</t>
  </si>
  <si>
    <t>1015935</t>
  </si>
  <si>
    <t>1016027</t>
  </si>
  <si>
    <t>641350</t>
  </si>
  <si>
    <t>634420</t>
  </si>
  <si>
    <t>634829</t>
  </si>
  <si>
    <t>639651</t>
  </si>
  <si>
    <t>632423</t>
  </si>
  <si>
    <t>628918</t>
  </si>
  <si>
    <t>633675</t>
  </si>
  <si>
    <t>633238</t>
  </si>
  <si>
    <t>630029</t>
  </si>
  <si>
    <t>626504</t>
  </si>
  <si>
    <t>640590</t>
  </si>
  <si>
    <t>629290</t>
  </si>
  <si>
    <t>639889</t>
  </si>
  <si>
    <t>624885</t>
  </si>
  <si>
    <t>633870</t>
  </si>
  <si>
    <t>627283</t>
  </si>
  <si>
    <t>634503</t>
  </si>
  <si>
    <t>639510</t>
  </si>
  <si>
    <t>633283</t>
  </si>
  <si>
    <t>635682</t>
  </si>
  <si>
    <t>627297</t>
  </si>
  <si>
    <t>642129</t>
  </si>
  <si>
    <t>636343</t>
  </si>
  <si>
    <t>629984</t>
  </si>
  <si>
    <t>625292</t>
  </si>
  <si>
    <t>629786</t>
  </si>
  <si>
    <t>642125</t>
  </si>
  <si>
    <t>627099</t>
  </si>
  <si>
    <t>624589</t>
  </si>
  <si>
    <t>638799</t>
  </si>
  <si>
    <t>633679</t>
  </si>
  <si>
    <t>630111</t>
  </si>
  <si>
    <t>624692</t>
  </si>
  <si>
    <t>635406</t>
  </si>
  <si>
    <t>632556</t>
  </si>
  <si>
    <t>639296</t>
  </si>
  <si>
    <t>640057</t>
  </si>
  <si>
    <t>638657</t>
  </si>
  <si>
    <t>634726</t>
  </si>
  <si>
    <t>632042</t>
  </si>
  <si>
    <t>632795</t>
  </si>
  <si>
    <t>629476</t>
  </si>
  <si>
    <t>634277</t>
  </si>
  <si>
    <t>626882</t>
  </si>
  <si>
    <t>634841</t>
  </si>
  <si>
    <t>631416</t>
  </si>
  <si>
    <t>642017</t>
  </si>
  <si>
    <t>858724</t>
  </si>
  <si>
    <t>632435</t>
  </si>
  <si>
    <t>638128</t>
  </si>
  <si>
    <t>2850912</t>
  </si>
  <si>
    <t>633777</t>
  </si>
  <si>
    <t>634171</t>
  </si>
  <si>
    <t>641628</t>
  </si>
  <si>
    <t>630119</t>
  </si>
  <si>
    <t>642382</t>
  </si>
  <si>
    <t>625524</t>
  </si>
  <si>
    <t>639187</t>
  </si>
  <si>
    <t>631636</t>
  </si>
  <si>
    <t>635264</t>
  </si>
  <si>
    <t>637490</t>
  </si>
  <si>
    <t>627777</t>
  </si>
  <si>
    <t>628927</t>
  </si>
  <si>
    <t>635471</t>
  </si>
  <si>
    <t>626898</t>
  </si>
  <si>
    <t>625242</t>
  </si>
  <si>
    <t>642030</t>
  </si>
  <si>
    <t>641560</t>
  </si>
  <si>
    <t>636117</t>
  </si>
  <si>
    <t>638407</t>
  </si>
  <si>
    <t>642271</t>
  </si>
  <si>
    <t>640499</t>
  </si>
  <si>
    <t>630702</t>
  </si>
  <si>
    <t>628343</t>
  </si>
  <si>
    <t>626772</t>
  </si>
  <si>
    <t>637013</t>
  </si>
  <si>
    <t>629337</t>
  </si>
  <si>
    <t>632992</t>
  </si>
  <si>
    <t>624635</t>
  </si>
  <si>
    <t>625565</t>
  </si>
  <si>
    <t>626980</t>
  </si>
  <si>
    <t>629315</t>
  </si>
  <si>
    <t>638014</t>
  </si>
  <si>
    <t>633966</t>
  </si>
  <si>
    <t>635849</t>
  </si>
  <si>
    <t>627060</t>
  </si>
  <si>
    <t>639871</t>
  </si>
  <si>
    <t>628236</t>
  </si>
  <si>
    <t>635713</t>
  </si>
  <si>
    <t>628614</t>
  </si>
  <si>
    <t>631224</t>
  </si>
  <si>
    <t>634871</t>
  </si>
  <si>
    <t>642000</t>
  </si>
  <si>
    <t>635771</t>
  </si>
  <si>
    <t>640483</t>
  </si>
  <si>
    <t>640263</t>
  </si>
  <si>
    <t>631993</t>
  </si>
  <si>
    <t>627180</t>
  </si>
  <si>
    <t>626244</t>
  </si>
  <si>
    <t>632771</t>
  </si>
  <si>
    <t>639248</t>
  </si>
  <si>
    <t>631700</t>
  </si>
  <si>
    <t>641225</t>
  </si>
  <si>
    <t>625642</t>
  </si>
  <si>
    <t>638769</t>
  </si>
  <si>
    <t>635917</t>
  </si>
  <si>
    <t>858838,1077106</t>
  </si>
  <si>
    <t>625887</t>
  </si>
  <si>
    <t>630081</t>
  </si>
  <si>
    <t>628546</t>
  </si>
  <si>
    <t>627959</t>
  </si>
  <si>
    <t>634415</t>
  </si>
  <si>
    <t>631243</t>
  </si>
  <si>
    <t>638647</t>
  </si>
  <si>
    <t>631900</t>
  </si>
  <si>
    <t>638441</t>
  </si>
  <si>
    <t>626516</t>
  </si>
  <si>
    <t>631077</t>
  </si>
  <si>
    <t>635392</t>
  </si>
  <si>
    <t>636159</t>
  </si>
  <si>
    <t>625771</t>
  </si>
  <si>
    <t>1538349</t>
  </si>
  <si>
    <t>1475453</t>
  </si>
  <si>
    <t>1474736</t>
  </si>
  <si>
    <t>1475121</t>
  </si>
  <si>
    <t>1474799</t>
  </si>
  <si>
    <t>1515247</t>
  </si>
  <si>
    <t>1515365</t>
  </si>
  <si>
    <t>858640</t>
  </si>
  <si>
    <t>858626</t>
  </si>
  <si>
    <t>628237</t>
  </si>
  <si>
    <t>635008</t>
  </si>
  <si>
    <t>641039</t>
  </si>
  <si>
    <t>630976</t>
  </si>
  <si>
    <t>632971</t>
  </si>
  <si>
    <t>625840</t>
  </si>
  <si>
    <t>624848</t>
  </si>
  <si>
    <t>641824</t>
  </si>
  <si>
    <t>635790</t>
  </si>
  <si>
    <t>634010</t>
  </si>
  <si>
    <t>632350</t>
  </si>
  <si>
    <t>637248</t>
  </si>
  <si>
    <t>626535</t>
  </si>
  <si>
    <t>631355</t>
  </si>
  <si>
    <t>636774</t>
  </si>
  <si>
    <t>631831</t>
  </si>
  <si>
    <t>625030</t>
  </si>
  <si>
    <t>636296</t>
  </si>
  <si>
    <t>627431</t>
  </si>
  <si>
    <t>640956</t>
  </si>
  <si>
    <t>637409</t>
  </si>
  <si>
    <t>625702</t>
  </si>
  <si>
    <t>639747</t>
  </si>
  <si>
    <t>1542171</t>
  </si>
  <si>
    <t>626027</t>
  </si>
  <si>
    <t>1542206</t>
  </si>
  <si>
    <t>625255</t>
  </si>
  <si>
    <t>634559</t>
  </si>
  <si>
    <t>627650</t>
  </si>
  <si>
    <t>625851</t>
  </si>
  <si>
    <t>635019</t>
  </si>
  <si>
    <t>1540545</t>
  </si>
  <si>
    <t>627961</t>
  </si>
  <si>
    <t>635556</t>
  </si>
  <si>
    <t>632495</t>
  </si>
  <si>
    <t>633682</t>
  </si>
  <si>
    <t>1485215</t>
  </si>
  <si>
    <t>1485505</t>
  </si>
  <si>
    <t>1485012</t>
  </si>
  <si>
    <t>1485150</t>
  </si>
  <si>
    <t>628559</t>
  </si>
  <si>
    <t>624562</t>
  </si>
  <si>
    <t>632670</t>
  </si>
  <si>
    <t>629420</t>
  </si>
  <si>
    <t>637245</t>
  </si>
  <si>
    <t>636403</t>
  </si>
  <si>
    <t>636323</t>
  </si>
  <si>
    <t>627602</t>
  </si>
  <si>
    <t>624666</t>
  </si>
  <si>
    <t>637278</t>
  </si>
  <si>
    <t>625952</t>
  </si>
  <si>
    <t>642339</t>
  </si>
  <si>
    <t>627888</t>
  </si>
  <si>
    <t>635881</t>
  </si>
  <si>
    <t>635822</t>
  </si>
  <si>
    <t>632799</t>
  </si>
  <si>
    <t>629545</t>
  </si>
  <si>
    <t>626335</t>
  </si>
  <si>
    <t>630356</t>
  </si>
  <si>
    <t>639454</t>
  </si>
  <si>
    <t>2608649</t>
  </si>
  <si>
    <t>627270</t>
  </si>
  <si>
    <t>633809</t>
  </si>
  <si>
    <t>635967</t>
  </si>
  <si>
    <t>858800</t>
  </si>
  <si>
    <t>858875</t>
  </si>
  <si>
    <t>858864</t>
  </si>
  <si>
    <t>858759</t>
  </si>
  <si>
    <t>858832</t>
  </si>
  <si>
    <t>858815</t>
  </si>
  <si>
    <t>858735</t>
  </si>
  <si>
    <t>2608484</t>
  </si>
  <si>
    <t>637671</t>
  </si>
  <si>
    <t>2938565</t>
  </si>
  <si>
    <t>2938434</t>
  </si>
  <si>
    <t>INTERCONEXIÓN ENTRE SISTEMAS OPERATIVOS DEL SEIN</t>
  </si>
  <si>
    <t>INTERCONEXIÓN CENTRO - NORTE</t>
  </si>
  <si>
    <t>INTERCONEXIÓN CENTRO - SUR</t>
  </si>
  <si>
    <t>KIMAN AYLLU 
 L-2269</t>
  </si>
  <si>
    <t>KIMAN AYLLU 
 L-2270</t>
  </si>
  <si>
    <t>CHIMBOTE I 
 L-2215</t>
  </si>
  <si>
    <t>CHIMBOTE I 
 L-2216</t>
  </si>
  <si>
    <t>CHIMBOTE NUEVA 
 L-5006</t>
  </si>
  <si>
    <t>CAMPO ARMIÑO 
 L-2051</t>
  </si>
  <si>
    <t>CAMPO ARMIÑO 
 L-2052</t>
  </si>
  <si>
    <t>POROMA 
 L-5033</t>
  </si>
  <si>
    <t>POROMA 
 L-5034</t>
  </si>
  <si>
    <t>Tensión de las Barras del SEIN definidas por el COES</t>
  </si>
  <si>
    <t>629630</t>
  </si>
  <si>
    <t>632467</t>
  </si>
  <si>
    <t>630255</t>
  </si>
  <si>
    <t>636551</t>
  </si>
  <si>
    <t>1743751</t>
  </si>
  <si>
    <t>632674</t>
  </si>
  <si>
    <t>1542685</t>
  </si>
  <si>
    <t>1474715</t>
  </si>
  <si>
    <t>634917</t>
  </si>
  <si>
    <t>1485400</t>
  </si>
  <si>
    <t>626385</t>
  </si>
  <si>
    <t>636319</t>
  </si>
  <si>
    <t>633142</t>
  </si>
  <si>
    <t>624948</t>
  </si>
  <si>
    <t>639809</t>
  </si>
  <si>
    <t>638425</t>
  </si>
  <si>
    <t>631220</t>
  </si>
  <si>
    <t>639911</t>
  </si>
  <si>
    <t>626637</t>
  </si>
  <si>
    <t>1721925</t>
  </si>
  <si>
    <t>2240390</t>
  </si>
  <si>
    <t>636591</t>
  </si>
  <si>
    <t>626787</t>
  </si>
  <si>
    <t>639212</t>
  </si>
  <si>
    <t>639136</t>
  </si>
  <si>
    <t>631412</t>
  </si>
  <si>
    <t>630739</t>
  </si>
  <si>
    <t>627971</t>
  </si>
  <si>
    <t>630329</t>
  </si>
  <si>
    <t>627630</t>
  </si>
  <si>
    <t>LA NIÑA</t>
  </si>
  <si>
    <t>CHIMBOTE 500</t>
  </si>
  <si>
    <t>CARABAYLLO</t>
  </si>
  <si>
    <t>CARAPONGO</t>
  </si>
  <si>
    <t>MONTALVO</t>
  </si>
  <si>
    <t>CHAVARRÍA</t>
  </si>
  <si>
    <t>PUNO</t>
  </si>
  <si>
    <t>LOS HÉROES</t>
  </si>
  <si>
    <t>JULIACA</t>
  </si>
  <si>
    <t>BOTIFLACA (CUAJONE)</t>
  </si>
  <si>
    <t>CERRO VERDE</t>
  </si>
  <si>
    <t>TINTAYA NUEVA</t>
  </si>
  <si>
    <t>CACHIMAYO</t>
  </si>
  <si>
    <t>CALLALLI</t>
  </si>
  <si>
    <t>TENSIÓN</t>
  </si>
  <si>
    <t>500</t>
  </si>
  <si>
    <t>220</t>
  </si>
  <si>
    <t>138</t>
  </si>
  <si>
    <t>BARRA A</t>
  </si>
  <si>
    <t>Nota: Información proviene de datos instantáneos de tensión cada 30 minutos (Valores SCADA)</t>
  </si>
  <si>
    <t xml:space="preserve">Reporte de líneas desconectadas por Regulación de Tensión </t>
  </si>
  <si>
    <t>MOTIVO</t>
  </si>
  <si>
    <t>L. CHAGLLA - PARAGSHA</t>
  </si>
  <si>
    <t>L-2150</t>
  </si>
  <si>
    <t>06/11/2025 00:09:00</t>
  </si>
  <si>
    <t>Por regulación de tensión en la S.E. Paragsha II.</t>
  </si>
  <si>
    <t>L-2151</t>
  </si>
  <si>
    <t>06/11/2025 00:19:00</t>
  </si>
  <si>
    <t>L. CAJAMARCA NORTE - PAMPA HONDA</t>
  </si>
  <si>
    <t>L-2287</t>
  </si>
  <si>
    <t>06/11/2025 01:59:00</t>
  </si>
  <si>
    <t>06/11/2025 07:27:00</t>
  </si>
  <si>
    <t>Por regulación de tensión en la S.E. Cajamarca Norte</t>
  </si>
  <si>
    <t>L. RAMADA - PAMPA HONDA</t>
  </si>
  <si>
    <t>L-2273</t>
  </si>
  <si>
    <t>06/11/2025 02:01:00</t>
  </si>
  <si>
    <t>06/11/2025 07:29:00</t>
  </si>
  <si>
    <t>L. KIMAN AYLLU - LA RAMADA</t>
  </si>
  <si>
    <t>L-2274</t>
  </si>
  <si>
    <t>06/11/2025 02:05:00</t>
  </si>
  <si>
    <t>06/11/2025 07:30:00</t>
  </si>
  <si>
    <t>06/11/2025 05:58:00</t>
  </si>
  <si>
    <t>06/11/2025 08:10:00</t>
  </si>
  <si>
    <t>Reporte de Sistemas Aislados Temporales</t>
  </si>
  <si>
    <t>EMPRESA 
CAUSANTE</t>
  </si>
  <si>
    <t>INSTALACIÓN CAUSANTE</t>
  </si>
  <si>
    <t>OPERACIÓN DE 
CENTRALES</t>
  </si>
  <si>
    <t>SUBSISTEMA 
AISLADO</t>
  </si>
  <si>
    <t>Reporte de GPS</t>
  </si>
  <si>
    <t>CHICLAYO</t>
  </si>
  <si>
    <t>Indicador de Calidad</t>
  </si>
  <si>
    <t>Frecuencia mínima</t>
  </si>
  <si>
    <t>Frecuencia máxima</t>
  </si>
  <si>
    <t>Transgresiones</t>
  </si>
  <si>
    <t>Hora</t>
  </si>
  <si>
    <t>Hz</t>
  </si>
  <si>
    <t>Acumuladas mes</t>
  </si>
  <si>
    <t>Variaciones Sostenidas de Frecuencia</t>
  </si>
  <si>
    <t>---</t>
  </si>
  <si>
    <t>0</t>
  </si>
  <si>
    <t>Variaciones Súbitas de Frecuencia</t>
  </si>
  <si>
    <t>Variaciones Frecuencia</t>
  </si>
  <si>
    <t xml:space="preserve">02:30:28
</t>
  </si>
  <si>
    <t xml:space="preserve">59.789 
</t>
  </si>
  <si>
    <t xml:space="preserve">02:04:24
</t>
  </si>
  <si>
    <t xml:space="preserve">60.224 
</t>
  </si>
  <si>
    <t>PUCALLPA ISA</t>
  </si>
  <si>
    <t xml:space="preserve">60.223 
</t>
  </si>
  <si>
    <t xml:space="preserve">59.788 
</t>
  </si>
  <si>
    <t xml:space="preserve">60.225 
</t>
  </si>
  <si>
    <t>SAN JUAN CCRespaldo</t>
  </si>
  <si>
    <t>TALARA</t>
  </si>
  <si>
    <t>Reporte de Sistemas Aislados Temporales y sus variaciones sostenidas y súbitas de frecuencia</t>
  </si>
  <si>
    <t>INDICADOR DE CALIDAD</t>
  </si>
  <si>
    <t>PERIODO / HORA</t>
  </si>
  <si>
    <t>VALOR</t>
  </si>
  <si>
    <t>N° TRANSGRESIONES
ACUMULADAS - MES</t>
  </si>
  <si>
    <t>TOLERANCIA NTCSE</t>
  </si>
  <si>
    <t>MAX.</t>
  </si>
  <si>
    <t>MMIN.</t>
  </si>
  <si>
    <t xml:space="preserve">Variaciones Súbitas de Frecuencia	</t>
  </si>
  <si>
    <t>Desviaciones de la demanda respecto a su pronóstico</t>
  </si>
  <si>
    <t>EJECUTADA</t>
  </si>
  <si>
    <t>PROG. DIARA</t>
  </si>
  <si>
    <t>DESVIACIÓN(%)</t>
  </si>
  <si>
    <t>DESVIACIÓN DEL DESPACHO DE LAS CENTRALES DE GENERACIÓN COES (MW)</t>
  </si>
  <si>
    <t>EJE</t>
  </si>
  <si>
    <t>REPROG</t>
  </si>
  <si>
    <t>PROG</t>
  </si>
  <si>
    <t>EJE - PROG</t>
  </si>
  <si>
    <t>EJEC (MWh)</t>
  </si>
  <si>
    <t>El costo total de la operación ejecutado fue S/. 5381332 y resultó S/. 489752 (10.01% ) menor que el correspondiente al jueves de la semana pasada.</t>
  </si>
  <si>
    <t>Fecha</t>
  </si>
  <si>
    <t>Costo Total Ejecutado</t>
  </si>
  <si>
    <t>Costo Total Programado</t>
  </si>
  <si>
    <t>JUE 30</t>
  </si>
  <si>
    <t>VIE 31</t>
  </si>
  <si>
    <t>SAB 1</t>
  </si>
  <si>
    <t>DOM 2</t>
  </si>
  <si>
    <t>LUN 3</t>
  </si>
  <si>
    <t>MAR 4</t>
  </si>
  <si>
    <t>MIE 5</t>
  </si>
  <si>
    <t>JUE 6</t>
  </si>
  <si>
    <t>Calificación de la Operacion de las Unidades de Generación</t>
  </si>
  <si>
    <t>Registro de las congestiones del Sistema de Transmisión</t>
  </si>
  <si>
    <t>EMPRESA AFECTADA</t>
  </si>
  <si>
    <t>INSTALACIÓN DE TRANSMISIÓN AFECTADA</t>
  </si>
  <si>
    <t>UNIDADES GENERADORAS LIMITADAS</t>
  </si>
  <si>
    <t>Regulación primaria (RPF) y secundaria (RSF) de frecuencia</t>
  </si>
  <si>
    <t>El porcentaje de magnitud de Reserva Rotante para la RPF a todas las centrales del SEIN según el PR-21 es: 3.00%</t>
  </si>
  <si>
    <t>Las centrales que realizaron la Regulación Secundaria de Frecuencia fueron:</t>
  </si>
  <si>
    <t>00:00 - 00:30</t>
  </si>
  <si>
    <t>00:30 - 01:00</t>
  </si>
  <si>
    <t>01:00 - 01:30</t>
  </si>
  <si>
    <t>01:30 - 02:00</t>
  </si>
  <si>
    <t>02:00 - 02:30</t>
  </si>
  <si>
    <t>02:30 - 03:00</t>
  </si>
  <si>
    <t>03:00 - 03:30</t>
  </si>
  <si>
    <t>03:30 - 04:00</t>
  </si>
  <si>
    <t>04:00 - 04:30</t>
  </si>
  <si>
    <t>04:30 - 05:00</t>
  </si>
  <si>
    <t>05:00 - 05:30</t>
  </si>
  <si>
    <t>05:30 - 06:00</t>
  </si>
  <si>
    <t>06:00 - 06:30</t>
  </si>
  <si>
    <t>06:30 - 07:00</t>
  </si>
  <si>
    <t>07:00 - 07:30</t>
  </si>
  <si>
    <t>07:30 - 08:00</t>
  </si>
  <si>
    <t>08:00 - 08:30</t>
  </si>
  <si>
    <t>08:30 - 09:00</t>
  </si>
  <si>
    <t>09:00 - 09:30</t>
  </si>
  <si>
    <t>09:30 - 10:00</t>
  </si>
  <si>
    <t>10:00 - 10:30</t>
  </si>
  <si>
    <t>10:30 - 11:00</t>
  </si>
  <si>
    <t>11:00 - 11:30</t>
  </si>
  <si>
    <t>11:30 - 12:00</t>
  </si>
  <si>
    <t>12:00 - 12:30</t>
  </si>
  <si>
    <t>12:30 - 13:00</t>
  </si>
  <si>
    <t>13:00 - 13:30</t>
  </si>
  <si>
    <t>13:30 - 14:00</t>
  </si>
  <si>
    <t>14:00 - 14:30</t>
  </si>
  <si>
    <t>14:30 - 15:00</t>
  </si>
  <si>
    <t>15:00 - 15:30</t>
  </si>
  <si>
    <t>15:30 - 16:00</t>
  </si>
  <si>
    <t>16:00 - 16:30</t>
  </si>
  <si>
    <t>16:30 - 17:00</t>
  </si>
  <si>
    <t>17:00 - 17:30</t>
  </si>
  <si>
    <t>17:30 - 18:00</t>
  </si>
  <si>
    <t>18:00 - 18:30</t>
  </si>
  <si>
    <t>18:30 - 19:00</t>
  </si>
  <si>
    <t>19:00 - 19:30</t>
  </si>
  <si>
    <t>19:30 - 20:00</t>
  </si>
  <si>
    <t>20:00 - 20:30</t>
  </si>
  <si>
    <t>20:30 - 21:00</t>
  </si>
  <si>
    <t>21:00 - 21:30</t>
  </si>
  <si>
    <t>21:30 - 22:00</t>
  </si>
  <si>
    <t>22:00 - 22:30</t>
  </si>
  <si>
    <t>22:30 - 23:00</t>
  </si>
  <si>
    <t>23:00 - 23:30</t>
  </si>
  <si>
    <t>23:30 - 00:00</t>
  </si>
  <si>
    <t>ID</t>
  </si>
  <si>
    <t>URS</t>
  </si>
  <si>
    <t>COD. AGC</t>
  </si>
  <si>
    <t>Disp</t>
  </si>
  <si>
    <t>UP</t>
  </si>
  <si>
    <t>DOWN</t>
  </si>
  <si>
    <t>914-11571</t>
  </si>
  <si>
    <t>URS-KAL-001</t>
  </si>
  <si>
    <t>CTKallpa - CC1</t>
  </si>
  <si>
    <t>1</t>
  </si>
  <si>
    <t>149.1461</t>
  </si>
  <si>
    <t>83.2408</t>
  </si>
  <si>
    <t>132.4369</t>
  </si>
  <si>
    <t>77.7598</t>
  </si>
  <si>
    <t>162.505</t>
  </si>
  <si>
    <t>76.7221</t>
  </si>
  <si>
    <t>172</t>
  </si>
  <si>
    <t>74.538</t>
  </si>
  <si>
    <t>178</t>
  </si>
  <si>
    <t>83.6611</t>
  </si>
  <si>
    <t>179.7575</t>
  </si>
  <si>
    <t>152.3623</t>
  </si>
  <si>
    <t>83.244</t>
  </si>
  <si>
    <t>79.2966</t>
  </si>
  <si>
    <t>146.7491</t>
  </si>
  <si>
    <t>81.5932</t>
  </si>
  <si>
    <t>145.621</t>
  </si>
  <si>
    <t>83.4864</t>
  </si>
  <si>
    <t>136.5915</t>
  </si>
  <si>
    <t>79.3124</t>
  </si>
  <si>
    <t>56.0028</t>
  </si>
  <si>
    <t>181.7138</t>
  </si>
  <si>
    <t>68.0023</t>
  </si>
  <si>
    <t>192.6878</t>
  </si>
  <si>
    <t>61.9989</t>
  </si>
  <si>
    <t>195.8275</t>
  </si>
  <si>
    <t>50.5767</t>
  </si>
  <si>
    <t>205</t>
  </si>
  <si>
    <t>47.2282</t>
  </si>
  <si>
    <t>44.1188</t>
  </si>
  <si>
    <t>183.486</t>
  </si>
  <si>
    <t>44.0007</t>
  </si>
  <si>
    <t>144.4982</t>
  </si>
  <si>
    <t>156.4748</t>
  </si>
  <si>
    <t>120.6323</t>
  </si>
  <si>
    <t>38.0005</t>
  </si>
  <si>
    <t>132.0253</t>
  </si>
  <si>
    <t>20.1088</t>
  </si>
  <si>
    <t>156.5355</t>
  </si>
  <si>
    <t>20.1087</t>
  </si>
  <si>
    <t>38.0045</t>
  </si>
  <si>
    <t>156.4915</t>
  </si>
  <si>
    <t>39.5601</t>
  </si>
  <si>
    <t>191</t>
  </si>
  <si>
    <t>68.2374</t>
  </si>
  <si>
    <t>155</t>
  </si>
  <si>
    <t>30.9008</t>
  </si>
  <si>
    <t>37.2953</t>
  </si>
  <si>
    <t>90.2901</t>
  </si>
  <si>
    <t>28.4935</t>
  </si>
  <si>
    <t>34.7626</t>
  </si>
  <si>
    <t>67.8962</t>
  </si>
  <si>
    <t>194</t>
  </si>
  <si>
    <t>44.0003</t>
  </si>
  <si>
    <t>112.0004</t>
  </si>
  <si>
    <t>50.0003</t>
  </si>
  <si>
    <t>86.2372</t>
  </si>
  <si>
    <t>98.0276</t>
  </si>
  <si>
    <t>914-202</t>
  </si>
  <si>
    <t xml:space="preserve">URS-KAL-001 - TG1            </t>
  </si>
  <si>
    <t>CTKallpa - TG1</t>
  </si>
  <si>
    <t>914-203</t>
  </si>
  <si>
    <t xml:space="preserve">URS-KAL-001 - TG2            </t>
  </si>
  <si>
    <t>CTKallpa - TG2</t>
  </si>
  <si>
    <t>914-12713</t>
  </si>
  <si>
    <t>URS-KAL-001 - TG3</t>
  </si>
  <si>
    <t>CTKallpa - TG3</t>
  </si>
  <si>
    <t>914-13204</t>
  </si>
  <si>
    <t>URS-KAL-001 - TV</t>
  </si>
  <si>
    <t>CTKallpa - TV</t>
  </si>
  <si>
    <t>915-12720</t>
  </si>
  <si>
    <t>URS-KAL-002</t>
  </si>
  <si>
    <t>CTFlores</t>
  </si>
  <si>
    <t>915-12726</t>
  </si>
  <si>
    <t>URS-KAL-002 - TG1</t>
  </si>
  <si>
    <t>CTFlores - TG1</t>
  </si>
  <si>
    <t>915-22082</t>
  </si>
  <si>
    <t>URS-KAL-002 - TV</t>
  </si>
  <si>
    <t>CTFlores - TV</t>
  </si>
  <si>
    <t>916-291</t>
  </si>
  <si>
    <t>URS-STK-001</t>
  </si>
  <si>
    <t>CHYaupi - VU_Yau</t>
  </si>
  <si>
    <t>916-50</t>
  </si>
  <si>
    <t>URS-STK-001 - G1</t>
  </si>
  <si>
    <t>CHYaupi - G1</t>
  </si>
  <si>
    <t>916-51</t>
  </si>
  <si>
    <t>URS-STK-001 - G2</t>
  </si>
  <si>
    <t>CHYaupi - G2</t>
  </si>
  <si>
    <t>916-52</t>
  </si>
  <si>
    <t>URS-STK-001 - G3</t>
  </si>
  <si>
    <t>CHYaupi - G3</t>
  </si>
  <si>
    <t>916-53</t>
  </si>
  <si>
    <t>URS-STK-001 - G4</t>
  </si>
  <si>
    <t>CHYaupi - G4</t>
  </si>
  <si>
    <t>916-54</t>
  </si>
  <si>
    <t>URS-STK-001 - G5</t>
  </si>
  <si>
    <t>CHYaupi - G5</t>
  </si>
  <si>
    <t>917-276</t>
  </si>
  <si>
    <t>URS-STK-002</t>
  </si>
  <si>
    <t>CHMalpas - VU_Mal</t>
  </si>
  <si>
    <t>12.7603</t>
  </si>
  <si>
    <t>14.2425</t>
  </si>
  <si>
    <t>12.2862</t>
  </si>
  <si>
    <t>12.3122</t>
  </si>
  <si>
    <t>6.0032</t>
  </si>
  <si>
    <t>9.1725</t>
  </si>
  <si>
    <t>17.4257</t>
  </si>
  <si>
    <t>14.7739</t>
  </si>
  <si>
    <t>17.8828</t>
  </si>
  <si>
    <t>17.892</t>
  </si>
  <si>
    <t>17.733</t>
  </si>
  <si>
    <t>17.8921</t>
  </si>
  <si>
    <t>17.8929</t>
  </si>
  <si>
    <t>12.2188</t>
  </si>
  <si>
    <t>12.1697</t>
  </si>
  <si>
    <t>6.0007</t>
  </si>
  <si>
    <t>17.8926</t>
  </si>
  <si>
    <t>12.0785</t>
  </si>
  <si>
    <t>11.9646</t>
  </si>
  <si>
    <t>12.1483</t>
  </si>
  <si>
    <t>6</t>
  </si>
  <si>
    <t>9.1408</t>
  </si>
  <si>
    <t>917-39</t>
  </si>
  <si>
    <t>URS-STK-002 - G1</t>
  </si>
  <si>
    <t>CHMalpas - G1</t>
  </si>
  <si>
    <t>4.2534</t>
  </si>
  <si>
    <t>4.7475</t>
  </si>
  <si>
    <t>4.0954</t>
  </si>
  <si>
    <t>4.1041</t>
  </si>
  <si>
    <t>2.0011</t>
  </si>
  <si>
    <t>3.0575</t>
  </si>
  <si>
    <t>5.8086</t>
  </si>
  <si>
    <t>4.9246</t>
  </si>
  <si>
    <t>5.9609</t>
  </si>
  <si>
    <t>5.964</t>
  </si>
  <si>
    <t>5.911</t>
  </si>
  <si>
    <t>5.9643</t>
  </si>
  <si>
    <t>4.0729</t>
  </si>
  <si>
    <t>4.0566</t>
  </si>
  <si>
    <t>2.0002</t>
  </si>
  <si>
    <t>5.9642</t>
  </si>
  <si>
    <t>4.0262</t>
  </si>
  <si>
    <t>3.9882</t>
  </si>
  <si>
    <t>4.0494</t>
  </si>
  <si>
    <t>2</t>
  </si>
  <si>
    <t>3.0469</t>
  </si>
  <si>
    <t>917-40</t>
  </si>
  <si>
    <t>URS-STK-002 - G2</t>
  </si>
  <si>
    <t>CHMalpas - G2</t>
  </si>
  <si>
    <t>917-41</t>
  </si>
  <si>
    <t>URS-STK-002 - G3</t>
  </si>
  <si>
    <t>CHMalpas - G3</t>
  </si>
  <si>
    <t>917-42</t>
  </si>
  <si>
    <t>URS-STK-002 - G4</t>
  </si>
  <si>
    <t>CHMalpas - G4</t>
  </si>
  <si>
    <t>918-260</t>
  </si>
  <si>
    <t>URS-STK-003</t>
  </si>
  <si>
    <t>CHCahua</t>
  </si>
  <si>
    <t>918-55</t>
  </si>
  <si>
    <t>URS-STK-003 - G1</t>
  </si>
  <si>
    <t>CHCahua - G1</t>
  </si>
  <si>
    <t>918-56</t>
  </si>
  <si>
    <t>URS-STK-003 - G2</t>
  </si>
  <si>
    <t>CHCahua - G2</t>
  </si>
  <si>
    <t>920-267</t>
  </si>
  <si>
    <t>C.H.CAÑON DEL PATO</t>
  </si>
  <si>
    <t>URS-EGN-001</t>
  </si>
  <si>
    <t>CHCanonP</t>
  </si>
  <si>
    <t>920-73</t>
  </si>
  <si>
    <t>URS-EGN-001 - G1</t>
  </si>
  <si>
    <t>CHCanonP - G1</t>
  </si>
  <si>
    <t>920-74</t>
  </si>
  <si>
    <t>URS-EGN-001 - G2</t>
  </si>
  <si>
    <t>CHCanonP - G2</t>
  </si>
  <si>
    <t>920-75</t>
  </si>
  <si>
    <t>URS-EGN-001 - G3</t>
  </si>
  <si>
    <t>CHCanonP - G3</t>
  </si>
  <si>
    <t>920-76</t>
  </si>
  <si>
    <t>URS-EGN-001 - G4</t>
  </si>
  <si>
    <t>CHCanonP - G4</t>
  </si>
  <si>
    <t>920-77</t>
  </si>
  <si>
    <t>URS-EGN-001 - G5</t>
  </si>
  <si>
    <t>CHCanonP - G5</t>
  </si>
  <si>
    <t>920-78</t>
  </si>
  <si>
    <t>URS-EGN-001 - G6</t>
  </si>
  <si>
    <t>CHCanonP - G6</t>
  </si>
  <si>
    <t>921-264</t>
  </si>
  <si>
    <t>URS-EGN-002</t>
  </si>
  <si>
    <t>CHCarhua</t>
  </si>
  <si>
    <t>921-61</t>
  </si>
  <si>
    <t>URS-EGN-002 - G1</t>
  </si>
  <si>
    <t>CHCarhua - G1</t>
  </si>
  <si>
    <t>921-62</t>
  </si>
  <si>
    <t>URS-EGN-002 - G2</t>
  </si>
  <si>
    <t>CHCarhua - G2</t>
  </si>
  <si>
    <t>921-63</t>
  </si>
  <si>
    <t>URS-EGN-002 - G3</t>
  </si>
  <si>
    <t>CHCarhua - G3</t>
  </si>
  <si>
    <t>922-14964</t>
  </si>
  <si>
    <t>URS-STK-004</t>
  </si>
  <si>
    <t>CHCheves</t>
  </si>
  <si>
    <t>922-14965</t>
  </si>
  <si>
    <t>URS-STK-004 - G1</t>
  </si>
  <si>
    <t>CHCheves - G1</t>
  </si>
  <si>
    <t>922-14966</t>
  </si>
  <si>
    <t>URS-STK-004 - G2</t>
  </si>
  <si>
    <t>CHCheves - G2</t>
  </si>
  <si>
    <t>923-13656</t>
  </si>
  <si>
    <t>URS-TCH-001</t>
  </si>
  <si>
    <t>CTOllero</t>
  </si>
  <si>
    <t>923-13657</t>
  </si>
  <si>
    <t>URS-TCH-001 - TG1</t>
  </si>
  <si>
    <t>CTOllero - TG1</t>
  </si>
  <si>
    <t>923-18479</t>
  </si>
  <si>
    <t>URS-TCH-001 - TV</t>
  </si>
  <si>
    <t>CTOllero - TV</t>
  </si>
  <si>
    <t>924-272</t>
  </si>
  <si>
    <t>URS-ENL-001</t>
  </si>
  <si>
    <t>CHHuinco</t>
  </si>
  <si>
    <t>28.8539</t>
  </si>
  <si>
    <t>33.6454</t>
  </si>
  <si>
    <t>15.495</t>
  </si>
  <si>
    <t>22.9736</t>
  </si>
  <si>
    <t>31.8669</t>
  </si>
  <si>
    <t>25.6377</t>
  </si>
  <si>
    <t>31.2509</t>
  </si>
  <si>
    <t>32.379</t>
  </si>
  <si>
    <t>32.1754</t>
  </si>
  <si>
    <t>89.9991</t>
  </si>
  <si>
    <t>89.9993</t>
  </si>
  <si>
    <t>89.9994</t>
  </si>
  <si>
    <t>21.514</t>
  </si>
  <si>
    <t>89.9997</t>
  </si>
  <si>
    <t>87.0204</t>
  </si>
  <si>
    <t>88.6762</t>
  </si>
  <si>
    <t>48.6445</t>
  </si>
  <si>
    <t>45.1854</t>
  </si>
  <si>
    <t>53.7648</t>
  </si>
  <si>
    <t>81.537</t>
  </si>
  <si>
    <t>90</t>
  </si>
  <si>
    <t>87.9393</t>
  </si>
  <si>
    <t>53.2724</t>
  </si>
  <si>
    <t>50.9562</t>
  </si>
  <si>
    <t>82.1717</t>
  </si>
  <si>
    <t>81.9618</t>
  </si>
  <si>
    <t>80.1071</t>
  </si>
  <si>
    <t>84.244</t>
  </si>
  <si>
    <t>89.9999</t>
  </si>
  <si>
    <t>48.5977</t>
  </si>
  <si>
    <t>34.283</t>
  </si>
  <si>
    <t>34.5252</t>
  </si>
  <si>
    <t>58.1981</t>
  </si>
  <si>
    <t>89.9995</t>
  </si>
  <si>
    <t>58.9747</t>
  </si>
  <si>
    <t>34.4645</t>
  </si>
  <si>
    <t>89.9972</t>
  </si>
  <si>
    <t>34.5085</t>
  </si>
  <si>
    <t>88.4399</t>
  </si>
  <si>
    <t>47.7626</t>
  </si>
  <si>
    <t>85.0992</t>
  </si>
  <si>
    <t>78.7047</t>
  </si>
  <si>
    <t>40.3056</t>
  </si>
  <si>
    <t>87.5066</t>
  </si>
  <si>
    <t>87.2374</t>
  </si>
  <si>
    <t>56.3182</t>
  </si>
  <si>
    <t>57.4954</t>
  </si>
  <si>
    <t>47.7628</t>
  </si>
  <si>
    <t>74.5533</t>
  </si>
  <si>
    <t>924-22</t>
  </si>
  <si>
    <t>URS-ENL-001 - G1</t>
  </si>
  <si>
    <t>CHHuinco - G1</t>
  </si>
  <si>
    <t>44.9998</t>
  </si>
  <si>
    <t>34.4835</t>
  </si>
  <si>
    <t>29.0959</t>
  </si>
  <si>
    <t>34.7424</t>
  </si>
  <si>
    <t>45</t>
  </si>
  <si>
    <t>34.8382</t>
  </si>
  <si>
    <t>34.4103</t>
  </si>
  <si>
    <t>40.0536</t>
  </si>
  <si>
    <t>44.9999</t>
  </si>
  <si>
    <t>44.9996</t>
  </si>
  <si>
    <t>44.9997</t>
  </si>
  <si>
    <t>44.9986</t>
  </si>
  <si>
    <t>44.2199</t>
  </si>
  <si>
    <t>42.5496</t>
  </si>
  <si>
    <t>34.2705</t>
  </si>
  <si>
    <t>9.8384</t>
  </si>
  <si>
    <t>43.7533</t>
  </si>
  <si>
    <t>40.108</t>
  </si>
  <si>
    <t>6.6246</t>
  </si>
  <si>
    <t>24.8553</t>
  </si>
  <si>
    <t>924-23</t>
  </si>
  <si>
    <t>URS-ENL-001 - G2</t>
  </si>
  <si>
    <t>CHHuinco - G2</t>
  </si>
  <si>
    <t>29.6329</t>
  </si>
  <si>
    <t>44.5024</t>
  </si>
  <si>
    <t>18.3113</t>
  </si>
  <si>
    <t>43.1341</t>
  </si>
  <si>
    <t>43.9601</t>
  </si>
  <si>
    <t>31.6505</t>
  </si>
  <si>
    <t>15.7764</t>
  </si>
  <si>
    <t>22.3028</t>
  </si>
  <si>
    <t>34.4712</t>
  </si>
  <si>
    <t>40.4015</t>
  </si>
  <si>
    <t>43.5921</t>
  </si>
  <si>
    <t>20.3235</t>
  </si>
  <si>
    <t>18.6044</t>
  </si>
  <si>
    <t>32.6613</t>
  </si>
  <si>
    <t>40.7172</t>
  </si>
  <si>
    <t>40.6128</t>
  </si>
  <si>
    <t>41.749</t>
  </si>
  <si>
    <t>24.1766</t>
  </si>
  <si>
    <t>28.8908</t>
  </si>
  <si>
    <t>29.2718</t>
  </si>
  <si>
    <t>30.4671</t>
  </si>
  <si>
    <t>24.7156</t>
  </si>
  <si>
    <t>28.5461</t>
  </si>
  <si>
    <t>24.7177</t>
  </si>
  <si>
    <t>924-24</t>
  </si>
  <si>
    <t>URS-ENL-001 - G3</t>
  </si>
  <si>
    <t>CHHuinco - G3</t>
  </si>
  <si>
    <t>44.9995</t>
  </si>
  <si>
    <t>30.1832</t>
  </si>
  <si>
    <t>45.4967</t>
  </si>
  <si>
    <t>35.844</t>
  </si>
  <si>
    <t>43.8863</t>
  </si>
  <si>
    <t>44.7161</t>
  </si>
  <si>
    <t>21.0327</t>
  </si>
  <si>
    <t>16.9941</t>
  </si>
  <si>
    <t>16.0315</t>
  </si>
  <si>
    <t>22.8826</t>
  </si>
  <si>
    <t>20.5148</t>
  </si>
  <si>
    <t>19.2936</t>
  </si>
  <si>
    <t>41.1356</t>
  </si>
  <si>
    <t>44.3472</t>
  </si>
  <si>
    <t>34.668</t>
  </si>
  <si>
    <t>21.1794</t>
  </si>
  <si>
    <t>18.2949</t>
  </si>
  <si>
    <t>41.4545</t>
  </si>
  <si>
    <t>41.349</t>
  </si>
  <si>
    <t>42.4951</t>
  </si>
  <si>
    <t>24.4211</t>
  </si>
  <si>
    <t>29.3073</t>
  </si>
  <si>
    <t>29.7029</t>
  </si>
  <si>
    <t>24.978</t>
  </si>
  <si>
    <t>28.9493</t>
  </si>
  <si>
    <t>24.9802</t>
  </si>
  <si>
    <t>924-25</t>
  </si>
  <si>
    <t>URS-ENL-001 - G4</t>
  </si>
  <si>
    <t>CHHuinco - G4</t>
  </si>
  <si>
    <t>44.4342</t>
  </si>
  <si>
    <t>47.1294</t>
  </si>
  <si>
    <t>1906-280</t>
  </si>
  <si>
    <t>URS-ENL-002</t>
  </si>
  <si>
    <t>CHMatuca</t>
  </si>
  <si>
    <t>13.1953</t>
  </si>
  <si>
    <t>12.8499</t>
  </si>
  <si>
    <t>13.5752</t>
  </si>
  <si>
    <t>15.051</t>
  </si>
  <si>
    <t>9.2332</t>
  </si>
  <si>
    <t>13.4512</t>
  </si>
  <si>
    <t>11.9991</t>
  </si>
  <si>
    <t>11.9993</t>
  </si>
  <si>
    <t>11.9994</t>
  </si>
  <si>
    <t>11.9995</t>
  </si>
  <si>
    <t>11.9997</t>
  </si>
  <si>
    <t>17.9898</t>
  </si>
  <si>
    <t>11.9998</t>
  </si>
  <si>
    <t>17.1996</t>
  </si>
  <si>
    <t>12.7822</t>
  </si>
  <si>
    <t>12.869</t>
  </si>
  <si>
    <t>12.6691</t>
  </si>
  <si>
    <t>13.8734</t>
  </si>
  <si>
    <t>12</t>
  </si>
  <si>
    <t>12.4586</t>
  </si>
  <si>
    <t>13.9541</t>
  </si>
  <si>
    <t>13.9197</t>
  </si>
  <si>
    <t>14.3684</t>
  </si>
  <si>
    <t>11.9999</t>
  </si>
  <si>
    <t>12.3258</t>
  </si>
  <si>
    <t>12.2855</t>
  </si>
  <si>
    <t>12.3559</t>
  </si>
  <si>
    <t>12.2783</t>
  </si>
  <si>
    <t>1906-28</t>
  </si>
  <si>
    <t>URS-ENL-002 - G1</t>
  </si>
  <si>
    <t>CHMatuca - G1</t>
  </si>
  <si>
    <t>1906-29</t>
  </si>
  <si>
    <t>URS-ENL-002 - G2</t>
  </si>
  <si>
    <t>CHMatuca - G2</t>
  </si>
  <si>
    <t>1964-11513</t>
  </si>
  <si>
    <t>C.T. CHILCA UNO</t>
  </si>
  <si>
    <t>URS-ENG-001</t>
  </si>
  <si>
    <t>CTChilc1 - CC</t>
  </si>
  <si>
    <t>94.9398</t>
  </si>
  <si>
    <t>32.8029</t>
  </si>
  <si>
    <t>82.5948</t>
  </si>
  <si>
    <t>81.1091</t>
  </si>
  <si>
    <t>74.7452</t>
  </si>
  <si>
    <t>94.1173</t>
  </si>
  <si>
    <t>94.9338</t>
  </si>
  <si>
    <t>86.9819</t>
  </si>
  <si>
    <t>91.5874</t>
  </si>
  <si>
    <t>95.4626</t>
  </si>
  <si>
    <t>87.0869</t>
  </si>
  <si>
    <t>38.109</t>
  </si>
  <si>
    <t>44.2679</t>
  </si>
  <si>
    <t>76.4947</t>
  </si>
  <si>
    <t>77.7874</t>
  </si>
  <si>
    <t>73.2057</t>
  </si>
  <si>
    <t>20.1089</t>
  </si>
  <si>
    <t>20.1071</t>
  </si>
  <si>
    <t>71.8295</t>
  </si>
  <si>
    <t>66.465</t>
  </si>
  <si>
    <t>50</t>
  </si>
  <si>
    <t>20.1075</t>
  </si>
  <si>
    <t>42.4023</t>
  </si>
  <si>
    <t>1964-197</t>
  </si>
  <si>
    <t xml:space="preserve">URS-ENG-001 - TG1            </t>
  </si>
  <si>
    <t>CTChilc1 - TG1</t>
  </si>
  <si>
    <t>1964-198</t>
  </si>
  <si>
    <t xml:space="preserve">URS-ENG-001 - TG2            </t>
  </si>
  <si>
    <t>CTChilc1 - TG2</t>
  </si>
  <si>
    <t>1964-12332</t>
  </si>
  <si>
    <t>URS-ENG-001 - TG3</t>
  </si>
  <si>
    <t>CTChilc1 - TG3</t>
  </si>
  <si>
    <t>1964-13344</t>
  </si>
  <si>
    <t>URS-ENG-001 - TV</t>
  </si>
  <si>
    <t>CTChilc1 - TV</t>
  </si>
  <si>
    <t>1965-15210</t>
  </si>
  <si>
    <t>URS-KALL-003</t>
  </si>
  <si>
    <t>CHCeAgui</t>
  </si>
  <si>
    <t>99.9898</t>
  </si>
  <si>
    <t>99.1242</t>
  </si>
  <si>
    <t>67.0786</t>
  </si>
  <si>
    <t>69.1582</t>
  </si>
  <si>
    <t>65.3603</t>
  </si>
  <si>
    <t>89.048</t>
  </si>
  <si>
    <t>96.4946</t>
  </si>
  <si>
    <t>59.3594</t>
  </si>
  <si>
    <t>54.5822</t>
  </si>
  <si>
    <t>88.3271</t>
  </si>
  <si>
    <t>88.5716</t>
  </si>
  <si>
    <t>92.3876</t>
  </si>
  <si>
    <t>100</t>
  </si>
  <si>
    <t>1965-15211</t>
  </si>
  <si>
    <t>URS-KALL-003 - G1</t>
  </si>
  <si>
    <t>CHCeAgui - G1</t>
  </si>
  <si>
    <t>1965-15212</t>
  </si>
  <si>
    <t>URS-KALL-003 - G2</t>
  </si>
  <si>
    <t>CHCeAgui - G2</t>
  </si>
  <si>
    <t>1965-15213</t>
  </si>
  <si>
    <t>URS-KALL-003 - G3</t>
  </si>
  <si>
    <t>CHCeAgui - G3</t>
  </si>
  <si>
    <t>2253-12600</t>
  </si>
  <si>
    <t>C.H. PLATANAL</t>
  </si>
  <si>
    <t>URS-CLP-001</t>
  </si>
  <si>
    <t>CHPlatan</t>
  </si>
  <si>
    <t>2253-12601</t>
  </si>
  <si>
    <t>URS-CLP-001 - G1</t>
  </si>
  <si>
    <t>CHPlatan - G1</t>
  </si>
  <si>
    <t>2253-12602</t>
  </si>
  <si>
    <t>URS-CLP-001 - G2</t>
  </si>
  <si>
    <t>CHPlatan - G2</t>
  </si>
  <si>
    <t>3168-1191</t>
  </si>
  <si>
    <t>URS-CHI-001</t>
  </si>
  <si>
    <t>CHChimay</t>
  </si>
  <si>
    <t>15.8195</t>
  </si>
  <si>
    <t>16.2216</t>
  </si>
  <si>
    <t>15.8223</t>
  </si>
  <si>
    <t>14.1463</t>
  </si>
  <si>
    <t>14.8193</t>
  </si>
  <si>
    <t>14.1495</t>
  </si>
  <si>
    <t>19.9991</t>
  </si>
  <si>
    <t>19.9993</t>
  </si>
  <si>
    <t>19.9994</t>
  </si>
  <si>
    <t>19.9995</t>
  </si>
  <si>
    <t>19.9997</t>
  </si>
  <si>
    <t>6.5416</t>
  </si>
  <si>
    <t>20</t>
  </si>
  <si>
    <t>6.5661</t>
  </si>
  <si>
    <t>6.5387</t>
  </si>
  <si>
    <t>6.538</t>
  </si>
  <si>
    <t>6.5471</t>
  </si>
  <si>
    <t>6.5468</t>
  </si>
  <si>
    <t>19.9999</t>
  </si>
  <si>
    <t>19.9998</t>
  </si>
  <si>
    <t>19.9985</t>
  </si>
  <si>
    <t>6.5355</t>
  </si>
  <si>
    <t>3168-109</t>
  </si>
  <si>
    <t>URS-CHI-001 - G1</t>
  </si>
  <si>
    <t>CHChimay - G1</t>
  </si>
  <si>
    <t>3168-110</t>
  </si>
  <si>
    <t>URS-CHI-001 - G2</t>
  </si>
  <si>
    <t>CHChimay - G2</t>
  </si>
  <si>
    <t>3170-1066</t>
  </si>
  <si>
    <t>C.T. SANTA ROSA 2</t>
  </si>
  <si>
    <t>URS-ENL-004</t>
  </si>
  <si>
    <t>CTStaRos</t>
  </si>
  <si>
    <t>3170-12329</t>
  </si>
  <si>
    <t>URS-ENL-004 - TG8</t>
  </si>
  <si>
    <t>CTStaRos - TG8</t>
  </si>
  <si>
    <t>3182-14970</t>
  </si>
  <si>
    <t>URS-CHG-001</t>
  </si>
  <si>
    <t>CHChagll</t>
  </si>
  <si>
    <t>3182-14971</t>
  </si>
  <si>
    <t>URS-CHG-001 - G1</t>
  </si>
  <si>
    <t>CHChagll - G1</t>
  </si>
  <si>
    <t>3182-14972</t>
  </si>
  <si>
    <t>URS-CHG-001 - G2</t>
  </si>
  <si>
    <t>CHChagll - G2</t>
  </si>
  <si>
    <t>3308-13601</t>
  </si>
  <si>
    <t>URS-FNX-001</t>
  </si>
  <si>
    <t>CTFenix - CC</t>
  </si>
  <si>
    <t>3308-13604</t>
  </si>
  <si>
    <t>URS-FNX-001 - GT11</t>
  </si>
  <si>
    <t>CTFenix - TG11</t>
  </si>
  <si>
    <t>3308-13603</t>
  </si>
  <si>
    <t>URS-FNX-001 - GT12</t>
  </si>
  <si>
    <t>CTFenix - TG12</t>
  </si>
  <si>
    <t>3308-13602</t>
  </si>
  <si>
    <t>URS-FNX-001 - TV10</t>
  </si>
  <si>
    <t>CTFenix - TV</t>
  </si>
  <si>
    <t>3356-290</t>
  </si>
  <si>
    <t>URS-ENL-005</t>
  </si>
  <si>
    <t>CTVentan - CC</t>
  </si>
  <si>
    <t>3356-13</t>
  </si>
  <si>
    <t>URS-ENL-005 - TG3</t>
  </si>
  <si>
    <t>CTVentan - TG3</t>
  </si>
  <si>
    <t>3356-14</t>
  </si>
  <si>
    <t>URS-ENL-005 - TG4</t>
  </si>
  <si>
    <t>CTVentan - TG4</t>
  </si>
  <si>
    <t>3356-196</t>
  </si>
  <si>
    <t xml:space="preserve">URS-ENL-005 - TV             </t>
  </si>
  <si>
    <t>CTVentan - TV</t>
  </si>
  <si>
    <t>3489-269</t>
  </si>
  <si>
    <t>URS-STK-005</t>
  </si>
  <si>
    <t>CHGallCi - VU_Gall</t>
  </si>
  <si>
    <t>3489-100</t>
  </si>
  <si>
    <t>URS-STK-005 - G1</t>
  </si>
  <si>
    <t>CHGallCi - G1</t>
  </si>
  <si>
    <t>3489-101</t>
  </si>
  <si>
    <t>URS-STK-005 - G2</t>
  </si>
  <si>
    <t>CHGallCi - G2</t>
  </si>
  <si>
    <t>COMENTARIOS</t>
  </si>
  <si>
    <t>Registro de los Flujos Enlaces Internacionales</t>
  </si>
  <si>
    <t xml:space="preserve">
MW</t>
  </si>
  <si>
    <t xml:space="preserve">
MVar</t>
  </si>
  <si>
    <t xml:space="preserve">N° </t>
  </si>
  <si>
    <t>Observaciones</t>
  </si>
  <si>
    <t>Recomendaciones y Conclusiones</t>
  </si>
  <si>
    <t>En caso hubiera observaciones al presente informe, favor de enviarlo al correo electrónico revisionieod@coes.org.pe</t>
  </si>
  <si>
    <t xml:space="preserve">
GAS DE AGUAYTIA
</t>
  </si>
  <si>
    <t xml:space="preserve">
DIÉSEL
</t>
  </si>
  <si>
    <t>RESIDUAL</t>
  </si>
  <si>
    <t>NAFTA+GAS DE REFINERIA</t>
  </si>
  <si>
    <t>FLEXIGAS+GAS DE REFINERIA</t>
  </si>
  <si>
    <t>CENTRALES DE ELECTRO ORIENTE</t>
  </si>
  <si>
    <t>HIDRO - TÉRMICO</t>
  </si>
  <si>
    <t>La información y cumplimiento de la Demanda de los Grandes Usuarios Libres se encuentra ubicado en la pestaña "DEMANDA_UL" del Anexo A.</t>
  </si>
  <si>
    <t>Se actualizó el despacho ejecutado de las C.H. Charcani I, II, III, IV, V, VI, Mantay Pías; de las CC.TT. Tablazo y Tallanca; y de las centrales de Electro Oriente.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</si>
</sst>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
    <numFmt numFmtId="165" formatCode="0.0"/>
    <numFmt numFmtId="166" formatCode="##,##0.000"/>
    <numFmt numFmtId="167" formatCode="#,##0.000"/>
    <numFmt numFmtId="168" formatCode="#,##0.000%"/>
    <numFmt numFmtId="169" formatCode="#,##0.00%"/>
  </numFmts>
  <fonts count="37" x14ac:knownFonts="1">
    <font>
      <sz val="11"/>
      <name val="Calibri"/>
    </font>
    <font>
      <sz val="11"/>
      <name val="Arial"/>
      <family val="2"/>
    </font>
    <font>
      <sz val="14"/>
      <name val="Arial"/>
      <family val="2"/>
    </font>
    <font>
      <b/>
      <sz val="14"/>
      <name val="Arial"/>
      <family val="2"/>
    </font>
    <font>
      <b/>
      <sz val="11"/>
      <color rgb="FFFFFFFF"/>
      <name val="Arial"/>
      <family val="2"/>
    </font>
    <font>
      <sz val="10"/>
      <name val="Arial"/>
      <family val="2"/>
    </font>
    <font>
      <b/>
      <sz val="18"/>
      <color rgb="FFFFFFFF"/>
      <name val="Arial"/>
      <family val="2"/>
    </font>
    <font>
      <b/>
      <sz val="18"/>
      <color rgb="FF000000"/>
      <name val="Arial"/>
      <family val="2"/>
    </font>
    <font>
      <b/>
      <sz val="11"/>
      <color rgb="FF000000"/>
      <name val="Arial"/>
      <family val="2"/>
    </font>
    <font>
      <b/>
      <sz val="8"/>
      <color rgb="FFFFFFFF"/>
      <name val="Arial"/>
      <family val="2"/>
    </font>
    <font>
      <b/>
      <sz val="8"/>
      <color rgb="FF000000"/>
      <name val="Arial"/>
      <family val="2"/>
    </font>
    <font>
      <b/>
      <sz val="9"/>
      <color rgb="FFFFFFFF"/>
      <name val="Arial"/>
      <family val="2"/>
    </font>
    <font>
      <b/>
      <sz val="9"/>
      <color rgb="FF000000"/>
      <name val="Arial"/>
      <family val="2"/>
    </font>
    <font>
      <b/>
      <sz val="10"/>
      <name val="Arial"/>
      <family val="2"/>
    </font>
    <font>
      <b/>
      <sz val="12"/>
      <name val="Arial"/>
      <family val="2"/>
    </font>
    <font>
      <sz val="12"/>
      <name val="Arial"/>
      <family val="2"/>
    </font>
    <font>
      <b/>
      <sz val="18"/>
      <name val="Arial"/>
      <family val="2"/>
    </font>
    <font>
      <b/>
      <sz val="10"/>
      <color rgb="FFFFFFFF"/>
      <name val="Arial"/>
      <family val="2"/>
    </font>
    <font>
      <b/>
      <sz val="8"/>
      <name val="Arial"/>
      <family val="2"/>
    </font>
    <font>
      <sz val="8"/>
      <name val="Arial"/>
      <family val="2"/>
    </font>
    <font>
      <b/>
      <sz val="14"/>
      <color rgb="FFFFFFFF"/>
      <name val="Arial"/>
      <family val="2"/>
    </font>
    <font>
      <sz val="9"/>
      <color rgb="FFFFFFFF"/>
      <name val="Arial"/>
      <family val="2"/>
    </font>
    <font>
      <sz val="8"/>
      <color rgb="FFFFFFFF"/>
      <name val="Arial"/>
      <family val="2"/>
    </font>
    <font>
      <b/>
      <sz val="9"/>
      <name val="Arial"/>
      <family val="2"/>
    </font>
    <font>
      <b/>
      <sz val="16"/>
      <color rgb="FFFFFFFF"/>
      <name val="Arial"/>
      <family val="2"/>
    </font>
    <font>
      <b/>
      <sz val="11"/>
      <name val="Arial"/>
      <family val="2"/>
    </font>
    <font>
      <sz val="11"/>
      <color rgb="FFFFFFFF"/>
      <name val="Arial"/>
      <family val="2"/>
    </font>
    <font>
      <b/>
      <sz val="16"/>
      <name val="Arial"/>
      <family val="2"/>
    </font>
    <font>
      <sz val="9"/>
      <name val="Arial"/>
      <family val="2"/>
    </font>
    <font>
      <b/>
      <sz val="7"/>
      <color rgb="FF000000"/>
      <name val="Arial"/>
      <family val="2"/>
    </font>
    <font>
      <sz val="9"/>
      <color rgb="FF000000"/>
      <name val="Arial"/>
      <family val="2"/>
    </font>
    <font>
      <b/>
      <sz val="12"/>
      <color rgb="FFFFFFFF"/>
      <name val="Arial"/>
      <family val="2"/>
    </font>
    <font>
      <b/>
      <sz val="10"/>
      <color rgb="FF000000"/>
      <name val="Arial"/>
      <family val="2"/>
    </font>
    <font>
      <sz val="10"/>
      <color rgb="FF1C91AE"/>
      <name val="Arial"/>
      <family val="2"/>
    </font>
    <font>
      <sz val="10"/>
      <color rgb="FF245C86"/>
      <name val="Arial"/>
      <family val="2"/>
    </font>
    <font>
      <b/>
      <sz val="10"/>
      <color rgb="FFAD6500"/>
      <name val="Arial"/>
      <family val="2"/>
    </font>
    <font>
      <sz val="10"/>
      <color rgb="FFFFFFFF"/>
      <name val="Arial"/>
      <family val="2"/>
    </font>
  </fonts>
  <fills count="32">
    <fill>
      <patternFill patternType="none"/>
    </fill>
    <fill>
      <patternFill patternType="gray125"/>
    </fill>
    <fill>
      <patternFill patternType="solid">
        <fgColor rgb="FF4472C4"/>
      </patternFill>
    </fill>
    <fill>
      <patternFill patternType="solid">
        <fgColor rgb="FF8EA9DB"/>
      </patternFill>
    </fill>
    <fill>
      <patternFill patternType="solid">
        <fgColor rgb="FFFFFFFF"/>
      </patternFill>
    </fill>
    <fill>
      <patternFill patternType="solid">
        <fgColor rgb="FFD6DCE4"/>
      </patternFill>
    </fill>
    <fill>
      <patternFill patternType="solid">
        <fgColor rgb="FFC0504D"/>
      </patternFill>
    </fill>
    <fill>
      <patternFill patternType="solid">
        <fgColor rgb="FF4F81BD"/>
      </patternFill>
    </fill>
    <fill>
      <patternFill patternType="solid">
        <fgColor rgb="FFD9E1F2"/>
      </patternFill>
    </fill>
    <fill>
      <patternFill patternType="solid">
        <fgColor rgb="FF808080"/>
      </patternFill>
    </fill>
    <fill>
      <patternFill patternType="solid">
        <fgColor rgb="FFB4C6E7"/>
      </patternFill>
    </fill>
    <fill>
      <patternFill patternType="solid">
        <fgColor rgb="FFDCE6F1"/>
      </patternFill>
    </fill>
    <fill>
      <patternFill patternType="solid">
        <fgColor rgb="FFB8E2FB"/>
      </patternFill>
    </fill>
    <fill>
      <patternFill patternType="solid">
        <fgColor rgb="FFACB9CA"/>
      </patternFill>
    </fill>
    <fill>
      <patternFill patternType="solid">
        <fgColor rgb="FF44546A"/>
      </patternFill>
    </fill>
    <fill>
      <patternFill patternType="solid">
        <fgColor rgb="FF2F75B5"/>
      </patternFill>
    </fill>
    <fill>
      <patternFill patternType="solid">
        <fgColor rgb="FFD3D3D3"/>
      </patternFill>
    </fill>
    <fill>
      <patternFill patternType="solid">
        <fgColor rgb="FF538DD5"/>
      </patternFill>
    </fill>
    <fill>
      <patternFill patternType="solid">
        <fgColor rgb="FF305496"/>
      </patternFill>
    </fill>
    <fill>
      <patternFill patternType="solid">
        <fgColor rgb="FFD9D9D9"/>
      </patternFill>
    </fill>
    <fill>
      <patternFill patternType="solid">
        <fgColor rgb="FF002060"/>
      </patternFill>
    </fill>
    <fill>
      <patternFill patternType="solid">
        <fgColor rgb="FF00B0F0"/>
      </patternFill>
    </fill>
    <fill>
      <patternFill patternType="solid">
        <fgColor rgb="FF008000"/>
      </patternFill>
    </fill>
    <fill>
      <patternFill patternType="solid">
        <fgColor rgb="FFA9A9A9"/>
      </patternFill>
    </fill>
    <fill>
      <patternFill patternType="solid">
        <fgColor rgb="FF4FC3F7"/>
      </patternFill>
    </fill>
    <fill>
      <patternFill patternType="solid">
        <fgColor rgb="FFB4F985"/>
      </patternFill>
    </fill>
    <fill>
      <patternFill patternType="solid">
        <fgColor rgb="FFFAEBD7"/>
      </patternFill>
    </fill>
    <fill>
      <patternFill patternType="solid">
        <fgColor rgb="FFFFDBA4"/>
      </patternFill>
    </fill>
    <fill>
      <patternFill patternType="solid">
        <fgColor rgb="FFD7EFEF"/>
      </patternFill>
    </fill>
    <fill>
      <patternFill patternType="solid">
        <fgColor rgb="FF70AD47"/>
      </patternFill>
    </fill>
    <fill>
      <patternFill patternType="solid">
        <fgColor rgb="FFFFEB9C"/>
      </patternFill>
    </fill>
    <fill>
      <patternFill patternType="solid">
        <fgColor rgb="FFEBEBEB"/>
      </patternFill>
    </fill>
  </fills>
  <borders count="54">
    <border>
      <left/>
      <right/>
      <top/>
      <bottom/>
      <diagonal/>
    </border>
    <border>
      <left style="thin">
        <color rgb="FFFFFFFF"/>
      </left>
      <right style="thin">
        <color rgb="FFFFFFFF"/>
      </right>
      <top style="thin">
        <color rgb="FFFFFFFF"/>
      </top>
      <bottom style="thin">
        <color rgb="FFFFFFFF"/>
      </bottom>
      <diagonal/>
    </border>
    <border>
      <left style="thin">
        <color auto="1"/>
      </left>
      <right style="thin">
        <color auto="1"/>
      </right>
      <top style="thin">
        <color auto="1"/>
      </top>
      <bottom style="thin">
        <color auto="1"/>
      </bottom>
      <diagonal/>
    </border>
    <border>
      <left style="thin">
        <color rgb="FF0000FF"/>
      </left>
      <right style="thin">
        <color rgb="FF0000FF"/>
      </right>
      <top style="thin">
        <color rgb="FF0000FF"/>
      </top>
      <bottom style="thin">
        <color rgb="FF0000FF"/>
      </bottom>
      <diagonal/>
    </border>
    <border>
      <left style="thin">
        <color rgb="FF0000FF"/>
      </left>
      <right style="thin">
        <color rgb="FF0000FF"/>
      </right>
      <top style="thin">
        <color rgb="FF0000FF"/>
      </top>
      <bottom/>
      <diagonal/>
    </border>
    <border>
      <left style="thin">
        <color rgb="FF0000FF"/>
      </left>
      <right style="thin">
        <color rgb="FF0000FF"/>
      </right>
      <top/>
      <bottom/>
      <diagonal/>
    </border>
    <border>
      <left style="thin">
        <color rgb="FF0000FF"/>
      </left>
      <right style="thin">
        <color rgb="FF0000FF"/>
      </right>
      <top/>
      <bottom style="thin">
        <color rgb="FF0000FF"/>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thin">
        <color rgb="FF0000FF"/>
      </left>
      <right style="thin">
        <color rgb="FF0000FF"/>
      </right>
      <top style="medium">
        <color rgb="FF4472C4"/>
      </top>
      <bottom style="medium">
        <color rgb="FF4472C4"/>
      </bottom>
      <diagonal/>
    </border>
    <border>
      <left style="hair">
        <color rgb="FF000000"/>
      </left>
      <right style="hair">
        <color rgb="FF000000"/>
      </right>
      <top style="hair">
        <color rgb="FF000000"/>
      </top>
      <bottom style="hair">
        <color rgb="FF000000"/>
      </bottom>
      <diagonal/>
    </border>
    <border>
      <left style="hair">
        <color auto="1"/>
      </left>
      <right style="hair">
        <color auto="1"/>
      </right>
      <top style="hair">
        <color auto="1"/>
      </top>
      <bottom style="hair">
        <color auto="1"/>
      </bottom>
      <diagonal/>
    </border>
    <border>
      <left style="thin">
        <color rgb="FF4472C4"/>
      </left>
      <right style="thin">
        <color rgb="FF4472C4"/>
      </right>
      <top style="thin">
        <color rgb="FF4472C4"/>
      </top>
      <bottom style="thin">
        <color rgb="FF4472C4"/>
      </bottom>
      <diagonal/>
    </border>
    <border>
      <left style="thin">
        <color rgb="FFFFFFFF"/>
      </left>
      <right style="thin">
        <color rgb="FFFFFFFF"/>
      </right>
      <top style="thin">
        <color rgb="FF4472C4"/>
      </top>
      <bottom style="thin">
        <color rgb="FFFFFFFF"/>
      </bottom>
      <diagonal/>
    </border>
    <border>
      <left style="thin">
        <color rgb="FFFFFFFF"/>
      </left>
      <right style="thin">
        <color rgb="FFFFFFFF"/>
      </right>
      <top style="thin">
        <color rgb="FFFFFFFF"/>
      </top>
      <bottom style="thin">
        <color rgb="FF4472C4"/>
      </bottom>
      <diagonal/>
    </border>
    <border>
      <left style="thin">
        <color rgb="FF4472C4"/>
      </left>
      <right style="thin">
        <color rgb="FF4472C4"/>
      </right>
      <top style="thin">
        <color rgb="FF4472C4"/>
      </top>
      <bottom style="hair">
        <color rgb="FF4472C4"/>
      </bottom>
      <diagonal/>
    </border>
    <border>
      <left style="thin">
        <color rgb="FF4472C4"/>
      </left>
      <right style="thin">
        <color rgb="FF4472C4"/>
      </right>
      <top style="hair">
        <color rgb="FF4472C4"/>
      </top>
      <bottom style="hair">
        <color rgb="FF4472C4"/>
      </bottom>
      <diagonal/>
    </border>
    <border>
      <left style="thin">
        <color rgb="FF2F75B5"/>
      </left>
      <right style="thin">
        <color rgb="FF2F75B5"/>
      </right>
      <top style="thin">
        <color rgb="FF2F75B5"/>
      </top>
      <bottom style="thin">
        <color rgb="FF2F75B5"/>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ck">
        <color auto="1"/>
      </left>
      <right style="thick">
        <color auto="1"/>
      </right>
      <top style="thick">
        <color auto="1"/>
      </top>
      <bottom/>
      <diagonal/>
    </border>
    <border>
      <left style="thick">
        <color auto="1"/>
      </left>
      <right/>
      <top/>
      <bottom/>
      <diagonal/>
    </border>
    <border>
      <left/>
      <right style="thick">
        <color auto="1"/>
      </right>
      <top/>
      <bottom/>
      <diagonal/>
    </border>
    <border>
      <left style="thick">
        <color auto="1"/>
      </left>
      <right style="thick">
        <color auto="1"/>
      </right>
      <top/>
      <bottom/>
      <diagonal/>
    </border>
    <border>
      <left style="thick">
        <color auto="1"/>
      </left>
      <right style="thick">
        <color auto="1"/>
      </right>
      <top/>
      <bottom style="thick">
        <color auto="1"/>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n">
        <color rgb="FF1F497D"/>
      </left>
      <right style="thin">
        <color rgb="FF1F497D"/>
      </right>
      <top style="thin">
        <color rgb="FF1F497D"/>
      </top>
      <bottom style="dotted">
        <color rgb="FF1F497D"/>
      </bottom>
      <diagonal/>
    </border>
    <border>
      <left style="thin">
        <color rgb="FF1F497D"/>
      </left>
      <right style="thin">
        <color rgb="FF1F497D"/>
      </right>
      <top style="dotted">
        <color rgb="FF1F497D"/>
      </top>
      <bottom style="dotted">
        <color rgb="FF1F497D"/>
      </bottom>
      <diagonal/>
    </border>
    <border>
      <left style="thin">
        <color rgb="FF1F497D"/>
      </left>
      <right style="thin">
        <color rgb="FF1F497D"/>
      </right>
      <top style="dotted">
        <color rgb="FF1F497D"/>
      </top>
      <bottom style="thin">
        <color rgb="FF1F497D"/>
      </bottom>
      <diagonal/>
    </border>
    <border>
      <left style="dotted">
        <color rgb="FF1F497D"/>
      </left>
      <right style="dotted">
        <color rgb="FF1F497D"/>
      </right>
      <top style="dotted">
        <color rgb="FF1F497D"/>
      </top>
      <bottom style="dotted">
        <color rgb="FF1F497D"/>
      </bottom>
      <diagonal/>
    </border>
    <border>
      <left style="thin">
        <color rgb="FF9F9F9F"/>
      </left>
      <right style="thin">
        <color rgb="FF9F9F9F"/>
      </right>
      <top style="thin">
        <color rgb="FF9F9F9F"/>
      </top>
      <bottom style="thin">
        <color rgb="FF9F9F9F"/>
      </bottom>
      <diagonal/>
    </border>
    <border>
      <left style="thin">
        <color rgb="FF919191"/>
      </left>
      <right style="thin">
        <color rgb="FF919191"/>
      </right>
      <top style="thin">
        <color rgb="FF919191"/>
      </top>
      <bottom style="thin">
        <color rgb="FF919191"/>
      </bottom>
      <diagonal/>
    </border>
    <border>
      <left/>
      <right style="thin">
        <color rgb="FFFFFFFF"/>
      </right>
      <top/>
      <bottom style="thin">
        <color rgb="FFFFFFFF"/>
      </bottom>
      <diagonal/>
    </border>
    <border>
      <left style="hair">
        <color rgb="FF1F497D"/>
      </left>
      <right style="hair">
        <color rgb="FF1F497D"/>
      </right>
      <top style="hair">
        <color rgb="FF1F497D"/>
      </top>
      <bottom style="hair">
        <color rgb="FF1F497D"/>
      </bottom>
      <diagonal/>
    </border>
    <border>
      <left style="hair">
        <color rgb="FF1F497D"/>
      </left>
      <right style="thin">
        <color auto="1"/>
      </right>
      <top style="hair">
        <color rgb="FF1F497D"/>
      </top>
      <bottom style="hair">
        <color rgb="FF1F497D"/>
      </bottom>
      <diagonal/>
    </border>
    <border>
      <left/>
      <right style="thin">
        <color rgb="FF1F497D"/>
      </right>
      <top style="hair">
        <color rgb="FF1F497D"/>
      </top>
      <bottom style="hair">
        <color rgb="FF1F497D"/>
      </bottom>
      <diagonal/>
    </border>
  </borders>
  <cellStyleXfs count="1">
    <xf numFmtId="0" fontId="0" fillId="0" borderId="0"/>
  </cellStyleXfs>
  <cellXfs count="238">
    <xf numFmtId="0" fontId="0" fillId="0" borderId="0" xfId="0"/>
    <xf numFmtId="0" fontId="1" fillId="0" borderId="0" xfId="0" applyFont="1"/>
    <xf numFmtId="0" fontId="3" fillId="0" borderId="0" xfId="0" applyFont="1"/>
    <xf numFmtId="0" fontId="4" fillId="2" borderId="1" xfId="0" applyFont="1" applyFill="1" applyBorder="1" applyAlignment="1">
      <alignment horizontal="center" vertical="center" wrapText="1"/>
    </xf>
    <xf numFmtId="0" fontId="5" fillId="0" borderId="2" xfId="0" applyFont="1" applyBorder="1" applyAlignment="1">
      <alignment horizontal="center" vertical="center"/>
    </xf>
    <xf numFmtId="0" fontId="5" fillId="0" borderId="2" xfId="0" applyFont="1" applyBorder="1" applyAlignment="1">
      <alignment horizontal="left" vertical="center"/>
    </xf>
    <xf numFmtId="0" fontId="5" fillId="0" borderId="2" xfId="0" applyFont="1" applyBorder="1" applyAlignment="1">
      <alignment horizontal="left" vertical="center" wrapText="1"/>
    </xf>
    <xf numFmtId="0" fontId="4" fillId="2" borderId="1" xfId="0" applyFont="1" applyFill="1" applyBorder="1" applyAlignment="1">
      <alignment horizontal="center" vertical="center"/>
    </xf>
    <xf numFmtId="0" fontId="5" fillId="0" borderId="2" xfId="0" applyFont="1" applyBorder="1" applyAlignment="1">
      <alignment horizontal="right" vertical="center"/>
    </xf>
    <xf numFmtId="0" fontId="9" fillId="2" borderId="1" xfId="0" applyFont="1" applyFill="1" applyBorder="1" applyAlignment="1">
      <alignment horizontal="center" vertical="center" wrapText="1"/>
    </xf>
    <xf numFmtId="0" fontId="10" fillId="3" borderId="3"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12" fillId="3" borderId="3" xfId="0" applyFont="1" applyFill="1" applyBorder="1" applyAlignment="1">
      <alignment horizontal="center" vertical="center" wrapText="1"/>
    </xf>
    <xf numFmtId="0" fontId="13" fillId="4" borderId="4" xfId="0" applyFont="1" applyFill="1" applyBorder="1" applyAlignment="1">
      <alignment horizontal="center" vertical="center"/>
    </xf>
    <xf numFmtId="4" fontId="5" fillId="4" borderId="4" xfId="0" applyNumberFormat="1" applyFont="1" applyFill="1" applyBorder="1" applyAlignment="1">
      <alignment horizontal="center" vertical="center"/>
    </xf>
    <xf numFmtId="4" fontId="5" fillId="0" borderId="0" xfId="0" applyNumberFormat="1" applyFont="1" applyAlignment="1">
      <alignment horizontal="center" vertical="center"/>
    </xf>
    <xf numFmtId="0" fontId="13" fillId="4" borderId="5" xfId="0" applyFont="1" applyFill="1" applyBorder="1" applyAlignment="1">
      <alignment horizontal="center" vertical="center"/>
    </xf>
    <xf numFmtId="4" fontId="5" fillId="4" borderId="5" xfId="0" applyNumberFormat="1" applyFont="1" applyFill="1" applyBorder="1" applyAlignment="1">
      <alignment horizontal="center" vertical="center"/>
    </xf>
    <xf numFmtId="0" fontId="13" fillId="4" borderId="6" xfId="0" applyFont="1" applyFill="1" applyBorder="1" applyAlignment="1">
      <alignment horizontal="center" vertical="center"/>
    </xf>
    <xf numFmtId="4" fontId="5" fillId="4" borderId="6" xfId="0" applyNumberFormat="1" applyFont="1" applyFill="1" applyBorder="1" applyAlignment="1">
      <alignment horizontal="center" vertical="center"/>
    </xf>
    <xf numFmtId="4" fontId="14" fillId="5" borderId="9" xfId="0" applyNumberFormat="1" applyFont="1" applyFill="1" applyBorder="1" applyAlignment="1">
      <alignment horizontal="center" vertical="center"/>
    </xf>
    <xf numFmtId="4" fontId="15" fillId="0" borderId="0" xfId="0" applyNumberFormat="1" applyFont="1" applyAlignment="1">
      <alignment horizontal="center" vertical="center"/>
    </xf>
    <xf numFmtId="0" fontId="16" fillId="0" borderId="0" xfId="0" applyFont="1"/>
    <xf numFmtId="0" fontId="17" fillId="2" borderId="1" xfId="0" applyFont="1" applyFill="1" applyBorder="1" applyAlignment="1">
      <alignment horizontal="center" vertical="center"/>
    </xf>
    <xf numFmtId="0" fontId="17" fillId="2" borderId="1" xfId="0" applyFont="1" applyFill="1" applyBorder="1" applyAlignment="1">
      <alignment horizontal="center" vertical="center" wrapText="1"/>
    </xf>
    <xf numFmtId="4" fontId="18" fillId="0" borderId="10" xfId="0" applyNumberFormat="1" applyFont="1" applyBorder="1" applyAlignment="1">
      <alignment horizontal="center" vertical="center"/>
    </xf>
    <xf numFmtId="4" fontId="19" fillId="0" borderId="10" xfId="0" applyNumberFormat="1" applyFont="1" applyBorder="1" applyAlignment="1">
      <alignment horizontal="center" vertical="center"/>
    </xf>
    <xf numFmtId="4" fontId="19" fillId="0" borderId="10" xfId="0" applyNumberFormat="1" applyFont="1" applyBorder="1" applyAlignment="1">
      <alignment vertical="center"/>
    </xf>
    <xf numFmtId="0" fontId="17" fillId="2" borderId="10" xfId="0" applyFont="1" applyFill="1" applyBorder="1" applyAlignment="1">
      <alignment horizontal="center" vertical="center"/>
    </xf>
    <xf numFmtId="4" fontId="17" fillId="2" borderId="10" xfId="0" applyNumberFormat="1" applyFont="1" applyFill="1" applyBorder="1" applyAlignment="1">
      <alignment horizontal="center" vertical="center"/>
    </xf>
    <xf numFmtId="4" fontId="17" fillId="2" borderId="10" xfId="0" applyNumberFormat="1" applyFont="1" applyFill="1" applyBorder="1" applyAlignment="1">
      <alignment vertical="center"/>
    </xf>
    <xf numFmtId="4" fontId="17" fillId="2" borderId="1" xfId="0" applyNumberFormat="1" applyFont="1" applyFill="1" applyBorder="1" applyAlignment="1">
      <alignment horizontal="center" vertical="center"/>
    </xf>
    <xf numFmtId="4" fontId="17" fillId="2" borderId="1" xfId="0" applyNumberFormat="1" applyFont="1" applyFill="1" applyBorder="1" applyAlignment="1">
      <alignment vertical="center"/>
    </xf>
    <xf numFmtId="0" fontId="14" fillId="0" borderId="0" xfId="0" applyFont="1"/>
    <xf numFmtId="0" fontId="1" fillId="6" borderId="11" xfId="0" applyFont="1" applyFill="1" applyBorder="1"/>
    <xf numFmtId="0" fontId="13" fillId="0" borderId="0" xfId="0" applyFont="1"/>
    <xf numFmtId="0" fontId="1" fillId="7" borderId="11" xfId="0" applyFont="1" applyFill="1" applyBorder="1"/>
    <xf numFmtId="0" fontId="9" fillId="2" borderId="0" xfId="0" applyFont="1" applyFill="1" applyAlignment="1">
      <alignment horizontal="center" vertical="center"/>
    </xf>
    <xf numFmtId="0" fontId="18" fillId="8" borderId="12" xfId="0" applyFont="1" applyFill="1" applyBorder="1" applyAlignment="1">
      <alignment horizontal="center" vertical="center" wrapText="1"/>
    </xf>
    <xf numFmtId="0" fontId="9" fillId="2" borderId="14" xfId="0" applyFont="1" applyFill="1" applyBorder="1" applyAlignment="1">
      <alignment horizontal="center" vertical="center" wrapText="1"/>
    </xf>
    <xf numFmtId="0" fontId="14" fillId="4" borderId="15" xfId="0" applyFont="1" applyFill="1" applyBorder="1" applyAlignment="1">
      <alignment horizontal="center" vertical="center"/>
    </xf>
    <xf numFmtId="164" fontId="15" fillId="4" borderId="15" xfId="0" applyNumberFormat="1" applyFont="1" applyFill="1" applyBorder="1" applyAlignment="1">
      <alignment horizontal="center" vertical="center"/>
    </xf>
    <xf numFmtId="0" fontId="14" fillId="4" borderId="16" xfId="0" applyFont="1" applyFill="1" applyBorder="1" applyAlignment="1">
      <alignment horizontal="center" vertical="center"/>
    </xf>
    <xf numFmtId="164" fontId="15" fillId="4" borderId="16" xfId="0" applyNumberFormat="1" applyFont="1" applyFill="1" applyBorder="1" applyAlignment="1">
      <alignment horizontal="center" vertical="center"/>
    </xf>
    <xf numFmtId="0" fontId="14" fillId="8" borderId="12" xfId="0" applyFont="1" applyFill="1" applyBorder="1" applyAlignment="1">
      <alignment horizontal="center" vertical="center" wrapText="1"/>
    </xf>
    <xf numFmtId="4" fontId="14" fillId="8" borderId="12" xfId="0" applyNumberFormat="1" applyFont="1" applyFill="1" applyBorder="1" applyAlignment="1">
      <alignment horizontal="center" vertical="center"/>
    </xf>
    <xf numFmtId="0" fontId="1" fillId="9" borderId="17" xfId="0" applyFont="1" applyFill="1" applyBorder="1"/>
    <xf numFmtId="0" fontId="1" fillId="10" borderId="17" xfId="0" applyFont="1" applyFill="1" applyBorder="1"/>
    <xf numFmtId="0" fontId="9" fillId="2" borderId="0" xfId="0" applyFont="1" applyFill="1" applyAlignment="1">
      <alignment horizontal="center" vertical="center" wrapText="1"/>
    </xf>
    <xf numFmtId="0" fontId="11" fillId="2" borderId="2" xfId="0" applyFont="1" applyFill="1" applyBorder="1" applyAlignment="1">
      <alignment horizontal="center" vertical="center" wrapText="1"/>
    </xf>
    <xf numFmtId="0" fontId="13" fillId="0" borderId="18" xfId="0" applyFont="1" applyBorder="1" applyAlignment="1">
      <alignment horizontal="center"/>
    </xf>
    <xf numFmtId="4" fontId="19" fillId="0" borderId="18" xfId="0" applyNumberFormat="1" applyFont="1" applyBorder="1" applyAlignment="1">
      <alignment horizontal="center"/>
    </xf>
    <xf numFmtId="0" fontId="22" fillId="2" borderId="2" xfId="0" applyFont="1" applyFill="1" applyBorder="1" applyAlignment="1">
      <alignment vertical="center"/>
    </xf>
    <xf numFmtId="164" fontId="5" fillId="0" borderId="2" xfId="0" applyNumberFormat="1" applyFont="1" applyBorder="1" applyAlignment="1">
      <alignment horizontal="center" vertical="center"/>
    </xf>
    <xf numFmtId="0" fontId="13" fillId="0" borderId="19" xfId="0" applyFont="1" applyBorder="1" applyAlignment="1">
      <alignment horizontal="center"/>
    </xf>
    <xf numFmtId="4" fontId="19" fillId="0" borderId="19" xfId="0" applyNumberFormat="1" applyFont="1" applyBorder="1" applyAlignment="1">
      <alignment horizontal="center"/>
    </xf>
    <xf numFmtId="0" fontId="13" fillId="0" borderId="20" xfId="0" applyFont="1" applyBorder="1" applyAlignment="1">
      <alignment horizontal="center"/>
    </xf>
    <xf numFmtId="4" fontId="19" fillId="0" borderId="20" xfId="0" applyNumberFormat="1" applyFont="1" applyBorder="1" applyAlignment="1">
      <alignment horizontal="center"/>
    </xf>
    <xf numFmtId="0" fontId="13" fillId="11" borderId="2" xfId="0" applyFont="1" applyFill="1" applyBorder="1" applyAlignment="1">
      <alignment horizontal="center"/>
    </xf>
    <xf numFmtId="4" fontId="23" fillId="11" borderId="2" xfId="0" applyNumberFormat="1" applyFont="1" applyFill="1" applyBorder="1" applyAlignment="1">
      <alignment horizontal="center"/>
    </xf>
    <xf numFmtId="0" fontId="9" fillId="2" borderId="2" xfId="0" applyFont="1" applyFill="1" applyBorder="1" applyAlignment="1">
      <alignment horizontal="center"/>
    </xf>
    <xf numFmtId="0" fontId="17" fillId="2" borderId="2" xfId="0" applyFont="1" applyFill="1" applyBorder="1" applyAlignment="1">
      <alignment horizontal="center"/>
    </xf>
    <xf numFmtId="164" fontId="17" fillId="2" borderId="2" xfId="0" applyNumberFormat="1" applyFont="1" applyFill="1" applyBorder="1" applyAlignment="1">
      <alignment horizontal="center"/>
    </xf>
    <xf numFmtId="0" fontId="9" fillId="2" borderId="2" xfId="0" applyFont="1" applyFill="1" applyBorder="1" applyAlignment="1">
      <alignment horizontal="center" vertical="center" wrapText="1"/>
    </xf>
    <xf numFmtId="4" fontId="5" fillId="0" borderId="18" xfId="0" applyNumberFormat="1" applyFont="1" applyBorder="1" applyAlignment="1">
      <alignment horizontal="center"/>
    </xf>
    <xf numFmtId="4" fontId="5" fillId="8" borderId="18" xfId="0" applyNumberFormat="1" applyFont="1" applyFill="1" applyBorder="1" applyAlignment="1">
      <alignment horizontal="center"/>
    </xf>
    <xf numFmtId="4" fontId="5" fillId="0" borderId="19" xfId="0" applyNumberFormat="1" applyFont="1" applyBorder="1" applyAlignment="1">
      <alignment horizontal="center"/>
    </xf>
    <xf numFmtId="4" fontId="5" fillId="8" borderId="19" xfId="0" applyNumberFormat="1" applyFont="1" applyFill="1" applyBorder="1" applyAlignment="1">
      <alignment horizontal="center"/>
    </xf>
    <xf numFmtId="4" fontId="5" fillId="0" borderId="20" xfId="0" applyNumberFormat="1" applyFont="1" applyBorder="1" applyAlignment="1">
      <alignment horizontal="center"/>
    </xf>
    <xf numFmtId="4" fontId="5" fillId="8" borderId="20" xfId="0" applyNumberFormat="1" applyFont="1" applyFill="1" applyBorder="1" applyAlignment="1">
      <alignment horizontal="center"/>
    </xf>
    <xf numFmtId="0" fontId="14" fillId="5" borderId="2" xfId="0" applyFont="1" applyFill="1" applyBorder="1" applyAlignment="1">
      <alignment horizontal="center" wrapText="1"/>
    </xf>
    <xf numFmtId="4" fontId="14" fillId="5" borderId="2" xfId="0" applyNumberFormat="1" applyFont="1" applyFill="1" applyBorder="1" applyAlignment="1">
      <alignment horizontal="center" wrapText="1"/>
    </xf>
    <xf numFmtId="0" fontId="1" fillId="0" borderId="2" xfId="0" applyFont="1" applyBorder="1" applyAlignment="1">
      <alignment horizontal="left" vertical="center" wrapText="1"/>
    </xf>
    <xf numFmtId="0" fontId="1" fillId="0" borderId="2" xfId="0" applyFont="1" applyBorder="1" applyAlignment="1">
      <alignment horizontal="center" vertical="center" wrapText="1"/>
    </xf>
    <xf numFmtId="4" fontId="1" fillId="0" borderId="2" xfId="0" applyNumberFormat="1" applyFont="1" applyBorder="1" applyAlignment="1">
      <alignment horizontal="right" vertical="center" wrapText="1"/>
    </xf>
    <xf numFmtId="4" fontId="25" fillId="0" borderId="2" xfId="0" applyNumberFormat="1" applyFont="1" applyBorder="1" applyAlignment="1">
      <alignment wrapText="1"/>
    </xf>
    <xf numFmtId="0" fontId="26" fillId="4" borderId="0" xfId="0" applyFont="1" applyFill="1"/>
    <xf numFmtId="0" fontId="18" fillId="10" borderId="2" xfId="0" applyFont="1" applyFill="1" applyBorder="1" applyAlignment="1">
      <alignment horizontal="center" vertical="center" wrapText="1"/>
    </xf>
    <xf numFmtId="0" fontId="9" fillId="14" borderId="2" xfId="0" applyFont="1" applyFill="1" applyBorder="1" applyAlignment="1">
      <alignment horizontal="center" vertical="center" wrapText="1"/>
    </xf>
    <xf numFmtId="0" fontId="9" fillId="15" borderId="2" xfId="0" applyFont="1" applyFill="1" applyBorder="1" applyAlignment="1">
      <alignment horizontal="center" vertical="center" wrapText="1"/>
    </xf>
    <xf numFmtId="0" fontId="13" fillId="0" borderId="2" xfId="0" applyFont="1" applyBorder="1" applyAlignment="1">
      <alignment horizontal="center"/>
    </xf>
    <xf numFmtId="4" fontId="19" fillId="0" borderId="2" xfId="0" applyNumberFormat="1" applyFont="1" applyBorder="1" applyAlignment="1">
      <alignment horizontal="center"/>
    </xf>
    <xf numFmtId="4" fontId="18" fillId="10" borderId="2" xfId="0" applyNumberFormat="1" applyFont="1" applyFill="1" applyBorder="1" applyAlignment="1">
      <alignment horizontal="center"/>
    </xf>
    <xf numFmtId="0" fontId="25" fillId="10" borderId="2" xfId="0" applyFont="1" applyFill="1" applyBorder="1" applyAlignment="1">
      <alignment horizontal="center"/>
    </xf>
    <xf numFmtId="4" fontId="25" fillId="10" borderId="2" xfId="0" applyNumberFormat="1" applyFont="1" applyFill="1" applyBorder="1" applyAlignment="1">
      <alignment horizontal="center"/>
    </xf>
    <xf numFmtId="0" fontId="5" fillId="0" borderId="2" xfId="0" applyFont="1" applyBorder="1" applyAlignment="1">
      <alignment horizontal="center" vertical="center" wrapText="1"/>
    </xf>
    <xf numFmtId="0" fontId="28" fillId="0" borderId="0" xfId="0" applyFont="1"/>
    <xf numFmtId="0" fontId="29" fillId="4" borderId="22" xfId="0" applyFont="1" applyFill="1" applyBorder="1" applyAlignment="1">
      <alignment horizontal="center" vertical="center" wrapText="1"/>
    </xf>
    <xf numFmtId="0" fontId="12" fillId="4" borderId="26" xfId="0" applyFont="1" applyFill="1" applyBorder="1" applyAlignment="1">
      <alignment horizontal="center" vertical="center" wrapText="1"/>
    </xf>
    <xf numFmtId="0" fontId="12" fillId="4" borderId="27" xfId="0" applyFont="1" applyFill="1" applyBorder="1" applyAlignment="1">
      <alignment horizontal="center" vertical="center" wrapText="1"/>
    </xf>
    <xf numFmtId="0" fontId="12" fillId="4" borderId="2" xfId="0" applyFont="1" applyFill="1" applyBorder="1" applyAlignment="1">
      <alignment horizontal="center" vertical="center" wrapText="1"/>
    </xf>
    <xf numFmtId="0" fontId="12" fillId="4" borderId="28" xfId="0" applyFont="1" applyFill="1" applyBorder="1" applyAlignment="1">
      <alignment horizontal="center" vertical="center" wrapText="1"/>
    </xf>
    <xf numFmtId="0" fontId="12" fillId="4" borderId="29" xfId="0" applyFont="1" applyFill="1" applyBorder="1" applyAlignment="1">
      <alignment horizontal="center" vertical="center" textRotation="90" wrapText="1"/>
    </xf>
    <xf numFmtId="0" fontId="12" fillId="4" borderId="30" xfId="0" applyFont="1" applyFill="1" applyBorder="1" applyAlignment="1">
      <alignment horizontal="center" vertical="center" textRotation="90" wrapText="1"/>
    </xf>
    <xf numFmtId="0" fontId="12" fillId="4" borderId="31" xfId="0" applyFont="1" applyFill="1" applyBorder="1" applyAlignment="1">
      <alignment horizontal="center" vertical="center" textRotation="90" wrapText="1"/>
    </xf>
    <xf numFmtId="0" fontId="12" fillId="4" borderId="32" xfId="0" applyFont="1" applyFill="1" applyBorder="1" applyAlignment="1">
      <alignment horizontal="center" vertical="center" textRotation="90" wrapText="1"/>
    </xf>
    <xf numFmtId="0" fontId="30" fillId="4" borderId="26" xfId="0" applyFont="1" applyFill="1" applyBorder="1" applyAlignment="1">
      <alignment horizontal="center" vertical="center" wrapText="1"/>
    </xf>
    <xf numFmtId="165" fontId="30" fillId="4" borderId="26" xfId="0" applyNumberFormat="1" applyFont="1" applyFill="1" applyBorder="1" applyAlignment="1">
      <alignment horizontal="center" vertical="center" wrapText="1"/>
    </xf>
    <xf numFmtId="165" fontId="30" fillId="4" borderId="27" xfId="0" applyNumberFormat="1" applyFont="1" applyFill="1" applyBorder="1" applyAlignment="1">
      <alignment horizontal="center" vertical="center" wrapText="1"/>
    </xf>
    <xf numFmtId="165" fontId="30" fillId="4" borderId="2" xfId="0" applyNumberFormat="1" applyFont="1" applyFill="1" applyBorder="1" applyAlignment="1">
      <alignment horizontal="center" vertical="center" wrapText="1"/>
    </xf>
    <xf numFmtId="165" fontId="30" fillId="4" borderId="28" xfId="0" applyNumberFormat="1" applyFont="1" applyFill="1" applyBorder="1" applyAlignment="1">
      <alignment horizontal="center" vertical="center" wrapText="1"/>
    </xf>
    <xf numFmtId="1" fontId="30" fillId="4" borderId="28" xfId="0" applyNumberFormat="1" applyFont="1" applyFill="1" applyBorder="1" applyAlignment="1">
      <alignment horizontal="center" vertical="center" wrapText="1"/>
    </xf>
    <xf numFmtId="2" fontId="30" fillId="4" borderId="27" xfId="0" applyNumberFormat="1" applyFont="1" applyFill="1" applyBorder="1" applyAlignment="1">
      <alignment horizontal="center" vertical="center" wrapText="1"/>
    </xf>
    <xf numFmtId="2" fontId="30" fillId="4" borderId="2" xfId="0" applyNumberFormat="1" applyFont="1" applyFill="1" applyBorder="1" applyAlignment="1">
      <alignment horizontal="center" vertical="center" wrapText="1"/>
    </xf>
    <xf numFmtId="0" fontId="30" fillId="4" borderId="28" xfId="0" applyFont="1" applyFill="1" applyBorder="1" applyAlignment="1">
      <alignment horizontal="center" vertical="center" wrapText="1"/>
    </xf>
    <xf numFmtId="0" fontId="12" fillId="4" borderId="22" xfId="0" applyFont="1" applyFill="1" applyBorder="1" applyAlignment="1">
      <alignment horizontal="center" vertical="center" wrapText="1"/>
    </xf>
    <xf numFmtId="1" fontId="12" fillId="4" borderId="22" xfId="0" applyNumberFormat="1" applyFont="1" applyFill="1" applyBorder="1" applyAlignment="1">
      <alignment horizontal="center" vertical="center" wrapText="1"/>
    </xf>
    <xf numFmtId="1" fontId="12" fillId="4" borderId="23" xfId="0" applyNumberFormat="1" applyFont="1" applyFill="1" applyBorder="1" applyAlignment="1">
      <alignment horizontal="center" vertical="center" wrapText="1"/>
    </xf>
    <xf numFmtId="1" fontId="12" fillId="4" borderId="24" xfId="0" applyNumberFormat="1" applyFont="1" applyFill="1" applyBorder="1" applyAlignment="1">
      <alignment horizontal="center" vertical="center" wrapText="1"/>
    </xf>
    <xf numFmtId="1" fontId="12" fillId="4" borderId="25" xfId="0" applyNumberFormat="1" applyFont="1" applyFill="1" applyBorder="1" applyAlignment="1">
      <alignment horizontal="center" vertical="center" wrapText="1"/>
    </xf>
    <xf numFmtId="0" fontId="12" fillId="4" borderId="23" xfId="0" applyFont="1" applyFill="1" applyBorder="1" applyAlignment="1">
      <alignment horizontal="center" vertical="center" wrapText="1"/>
    </xf>
    <xf numFmtId="0" fontId="12" fillId="4" borderId="24" xfId="0" applyFont="1" applyFill="1" applyBorder="1" applyAlignment="1">
      <alignment horizontal="center" vertical="center" wrapText="1"/>
    </xf>
    <xf numFmtId="0" fontId="12" fillId="4" borderId="25" xfId="0" applyFont="1" applyFill="1" applyBorder="1" applyAlignment="1">
      <alignment horizontal="center" vertical="center" wrapText="1"/>
    </xf>
    <xf numFmtId="0" fontId="25" fillId="0" borderId="0" xfId="0" applyFont="1"/>
    <xf numFmtId="0" fontId="1" fillId="16" borderId="0" xfId="0" applyFont="1" applyFill="1"/>
    <xf numFmtId="0" fontId="17" fillId="2" borderId="2" xfId="0" applyFont="1" applyFill="1" applyBorder="1" applyAlignment="1">
      <alignment horizontal="center" vertical="center" wrapText="1"/>
    </xf>
    <xf numFmtId="0" fontId="28" fillId="0" borderId="33" xfId="0" applyFont="1" applyBorder="1" applyAlignment="1">
      <alignment horizontal="center" vertical="center"/>
    </xf>
    <xf numFmtId="166" fontId="28" fillId="0" borderId="34" xfId="0" applyNumberFormat="1" applyFont="1" applyBorder="1" applyAlignment="1">
      <alignment horizontal="center" vertical="center"/>
    </xf>
    <xf numFmtId="166" fontId="28" fillId="0" borderId="0" xfId="0" applyNumberFormat="1" applyFont="1" applyAlignment="1">
      <alignment horizontal="center" vertical="center"/>
    </xf>
    <xf numFmtId="166" fontId="28" fillId="0" borderId="35" xfId="0" applyNumberFormat="1" applyFont="1" applyBorder="1" applyAlignment="1">
      <alignment horizontal="center" vertical="center"/>
    </xf>
    <xf numFmtId="0" fontId="28" fillId="0" borderId="34" xfId="0" applyFont="1" applyBorder="1" applyAlignment="1">
      <alignment horizontal="center" vertical="center"/>
    </xf>
    <xf numFmtId="0" fontId="28" fillId="0" borderId="35" xfId="0" applyFont="1" applyBorder="1" applyAlignment="1">
      <alignment horizontal="center" vertical="center"/>
    </xf>
    <xf numFmtId="166" fontId="28" fillId="0" borderId="36" xfId="0" applyNumberFormat="1" applyFont="1" applyBorder="1" applyAlignment="1">
      <alignment horizontal="center" vertical="center"/>
    </xf>
    <xf numFmtId="0" fontId="28" fillId="0" borderId="0" xfId="0" applyFont="1" applyAlignment="1">
      <alignment horizontal="center" vertical="center"/>
    </xf>
    <xf numFmtId="0" fontId="28" fillId="0" borderId="36" xfId="0" applyFont="1" applyBorder="1" applyAlignment="1">
      <alignment horizontal="center" vertical="center"/>
    </xf>
    <xf numFmtId="0" fontId="28" fillId="0" borderId="37" xfId="0" applyFont="1" applyBorder="1" applyAlignment="1">
      <alignment horizontal="center" vertical="center"/>
    </xf>
    <xf numFmtId="166" fontId="28" fillId="0" borderId="38" xfId="0" applyNumberFormat="1" applyFont="1" applyBorder="1" applyAlignment="1">
      <alignment horizontal="center" vertical="center"/>
    </xf>
    <xf numFmtId="166" fontId="28" fillId="0" borderId="39" xfId="0" applyNumberFormat="1" applyFont="1" applyBorder="1" applyAlignment="1">
      <alignment horizontal="center" vertical="center"/>
    </xf>
    <xf numFmtId="166" fontId="28" fillId="0" borderId="40" xfId="0" applyNumberFormat="1" applyFont="1" applyBorder="1" applyAlignment="1">
      <alignment horizontal="center" vertical="center"/>
    </xf>
    <xf numFmtId="0" fontId="28" fillId="0" borderId="38" xfId="0" applyFont="1" applyBorder="1" applyAlignment="1">
      <alignment horizontal="center" vertical="center"/>
    </xf>
    <xf numFmtId="0" fontId="28" fillId="0" borderId="40" xfId="0" applyFont="1" applyBorder="1" applyAlignment="1">
      <alignment horizontal="center" vertical="center"/>
    </xf>
    <xf numFmtId="166" fontId="28" fillId="0" borderId="37" xfId="0" applyNumberFormat="1" applyFont="1" applyBorder="1" applyAlignment="1">
      <alignment horizontal="center" vertical="center"/>
    </xf>
    <xf numFmtId="0" fontId="28" fillId="0" borderId="39" xfId="0" applyFont="1" applyBorder="1" applyAlignment="1">
      <alignment horizontal="center" vertical="center"/>
    </xf>
    <xf numFmtId="0" fontId="28" fillId="8" borderId="41" xfId="0" applyFont="1" applyFill="1" applyBorder="1" applyAlignment="1">
      <alignment horizontal="center"/>
    </xf>
    <xf numFmtId="167" fontId="28" fillId="8" borderId="42" xfId="0" applyNumberFormat="1" applyFont="1" applyFill="1" applyBorder="1" applyAlignment="1">
      <alignment horizontal="center"/>
    </xf>
    <xf numFmtId="167" fontId="28" fillId="8" borderId="43" xfId="0" applyNumberFormat="1" applyFont="1" applyFill="1" applyBorder="1" applyAlignment="1">
      <alignment horizontal="center"/>
    </xf>
    <xf numFmtId="0" fontId="28" fillId="8" borderId="34" xfId="0" applyFont="1" applyFill="1" applyBorder="1" applyAlignment="1">
      <alignment horizontal="center"/>
    </xf>
    <xf numFmtId="167" fontId="28" fillId="8" borderId="0" xfId="0" applyNumberFormat="1" applyFont="1" applyFill="1" applyAlignment="1">
      <alignment horizontal="center"/>
    </xf>
    <xf numFmtId="167" fontId="28" fillId="8" borderId="35" xfId="0" applyNumberFormat="1" applyFont="1" applyFill="1" applyBorder="1" applyAlignment="1">
      <alignment horizontal="center"/>
    </xf>
    <xf numFmtId="0" fontId="28" fillId="8" borderId="38" xfId="0" applyFont="1" applyFill="1" applyBorder="1" applyAlignment="1">
      <alignment horizontal="center"/>
    </xf>
    <xf numFmtId="167" fontId="28" fillId="8" borderId="39" xfId="0" applyNumberFormat="1" applyFont="1" applyFill="1" applyBorder="1" applyAlignment="1">
      <alignment horizontal="center"/>
    </xf>
    <xf numFmtId="167" fontId="28" fillId="8" borderId="40" xfId="0" applyNumberFormat="1" applyFont="1" applyFill="1" applyBorder="1" applyAlignment="1">
      <alignment horizontal="center"/>
    </xf>
    <xf numFmtId="0" fontId="28" fillId="8" borderId="0" xfId="0" applyFont="1" applyFill="1" applyAlignment="1">
      <alignment horizontal="center"/>
    </xf>
    <xf numFmtId="0" fontId="1" fillId="8" borderId="0" xfId="0" applyFont="1" applyFill="1"/>
    <xf numFmtId="166" fontId="28" fillId="0" borderId="33" xfId="0" applyNumberFormat="1" applyFont="1" applyBorder="1" applyAlignment="1">
      <alignment horizontal="center" vertical="center"/>
    </xf>
    <xf numFmtId="4" fontId="5" fillId="0" borderId="2" xfId="0" applyNumberFormat="1" applyFont="1" applyBorder="1" applyAlignment="1">
      <alignment horizontal="center" vertical="center" wrapText="1"/>
    </xf>
    <xf numFmtId="0" fontId="13" fillId="0" borderId="2" xfId="0" applyFont="1" applyBorder="1" applyAlignment="1">
      <alignment horizontal="center" vertical="center"/>
    </xf>
    <xf numFmtId="167" fontId="5" fillId="0" borderId="2" xfId="0" applyNumberFormat="1" applyFont="1" applyBorder="1" applyAlignment="1">
      <alignment horizontal="right" vertical="center"/>
    </xf>
    <xf numFmtId="167" fontId="5" fillId="0" borderId="2" xfId="0" applyNumberFormat="1" applyFont="1" applyBorder="1" applyAlignment="1">
      <alignment horizontal="right" vertical="center" wrapText="1"/>
    </xf>
    <xf numFmtId="167" fontId="13" fillId="0" borderId="2" xfId="0" applyNumberFormat="1" applyFont="1" applyBorder="1" applyAlignment="1">
      <alignment horizontal="center" vertical="center"/>
    </xf>
    <xf numFmtId="0" fontId="5" fillId="0" borderId="2" xfId="0" applyFont="1" applyBorder="1" applyAlignment="1">
      <alignment vertical="center"/>
    </xf>
    <xf numFmtId="0" fontId="5" fillId="0" borderId="2" xfId="0" applyFont="1" applyBorder="1" applyAlignment="1">
      <alignment vertical="center" wrapText="1"/>
    </xf>
    <xf numFmtId="164" fontId="5" fillId="4" borderId="4" xfId="0" applyNumberFormat="1" applyFont="1" applyFill="1" applyBorder="1" applyAlignment="1">
      <alignment horizontal="center" vertical="center"/>
    </xf>
    <xf numFmtId="164" fontId="5" fillId="4" borderId="5" xfId="0" applyNumberFormat="1" applyFont="1" applyFill="1" applyBorder="1" applyAlignment="1">
      <alignment horizontal="center" vertical="center"/>
    </xf>
    <xf numFmtId="164" fontId="5" fillId="4" borderId="6" xfId="0" applyNumberFormat="1" applyFont="1" applyFill="1" applyBorder="1" applyAlignment="1">
      <alignment horizontal="center" vertical="center"/>
    </xf>
    <xf numFmtId="164" fontId="5" fillId="0" borderId="0" xfId="0" applyNumberFormat="1" applyFont="1" applyAlignment="1">
      <alignment horizontal="center" vertical="center"/>
    </xf>
    <xf numFmtId="164" fontId="14" fillId="5" borderId="9" xfId="0" applyNumberFormat="1" applyFont="1" applyFill="1" applyBorder="1" applyAlignment="1">
      <alignment horizontal="center" vertical="center"/>
    </xf>
    <xf numFmtId="0" fontId="4" fillId="17" borderId="1" xfId="0" applyFont="1" applyFill="1" applyBorder="1" applyAlignment="1">
      <alignment horizontal="center" vertical="center" wrapText="1"/>
    </xf>
    <xf numFmtId="0" fontId="11" fillId="17"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31" fillId="7" borderId="0" xfId="0" applyFont="1" applyFill="1" applyAlignment="1">
      <alignment horizontal="center" vertical="center"/>
    </xf>
    <xf numFmtId="4" fontId="5" fillId="10" borderId="44" xfId="0" applyNumberFormat="1" applyFont="1" applyFill="1" applyBorder="1" applyAlignment="1">
      <alignment horizontal="center" vertical="center"/>
    </xf>
    <xf numFmtId="4" fontId="5" fillId="4" borderId="44" xfId="0" applyNumberFormat="1" applyFont="1" applyFill="1" applyBorder="1" applyAlignment="1">
      <alignment horizontal="center" vertical="center"/>
    </xf>
    <xf numFmtId="4" fontId="5" fillId="19" borderId="44" xfId="0" applyNumberFormat="1" applyFont="1" applyFill="1" applyBorder="1" applyAlignment="1">
      <alignment horizontal="center" vertical="center"/>
    </xf>
    <xf numFmtId="4" fontId="5" fillId="10" borderId="45" xfId="0" applyNumberFormat="1" applyFont="1" applyFill="1" applyBorder="1" applyAlignment="1">
      <alignment horizontal="center" vertical="center"/>
    </xf>
    <xf numFmtId="4" fontId="5" fillId="4" borderId="45" xfId="0" applyNumberFormat="1" applyFont="1" applyFill="1" applyBorder="1" applyAlignment="1">
      <alignment horizontal="center" vertical="center"/>
    </xf>
    <xf numFmtId="4" fontId="5" fillId="19" borderId="45" xfId="0" applyNumberFormat="1" applyFont="1" applyFill="1" applyBorder="1" applyAlignment="1">
      <alignment horizontal="center" vertical="center"/>
    </xf>
    <xf numFmtId="4" fontId="5" fillId="10" borderId="46" xfId="0" applyNumberFormat="1" applyFont="1" applyFill="1" applyBorder="1" applyAlignment="1">
      <alignment horizontal="center" vertical="center"/>
    </xf>
    <xf numFmtId="4" fontId="5" fillId="19" borderId="46" xfId="0" applyNumberFormat="1" applyFont="1" applyFill="1" applyBorder="1" applyAlignment="1">
      <alignment horizontal="center" vertical="center"/>
    </xf>
    <xf numFmtId="4" fontId="5" fillId="4" borderId="46" xfId="0" applyNumberFormat="1" applyFont="1" applyFill="1" applyBorder="1" applyAlignment="1">
      <alignment horizontal="center" vertical="center"/>
    </xf>
    <xf numFmtId="4" fontId="11" fillId="17" borderId="47" xfId="0" applyNumberFormat="1" applyFont="1" applyFill="1" applyBorder="1" applyAlignment="1">
      <alignment horizontal="center" vertical="center" wrapText="1"/>
    </xf>
    <xf numFmtId="0" fontId="1" fillId="19" borderId="48" xfId="0" applyFont="1" applyFill="1" applyBorder="1" applyAlignment="1">
      <alignment horizontal="center" vertical="center"/>
    </xf>
    <xf numFmtId="0" fontId="1" fillId="10" borderId="48" xfId="0" applyFont="1" applyFill="1" applyBorder="1" applyAlignment="1">
      <alignment horizontal="center" vertical="center"/>
    </xf>
    <xf numFmtId="0" fontId="1" fillId="18" borderId="48" xfId="0" applyFont="1" applyFill="1" applyBorder="1" applyAlignment="1">
      <alignment horizontal="center" vertical="center"/>
    </xf>
    <xf numFmtId="0" fontId="11" fillId="20" borderId="1" xfId="0" applyFont="1" applyFill="1" applyBorder="1" applyAlignment="1">
      <alignment horizontal="center" vertical="center" wrapText="1"/>
    </xf>
    <xf numFmtId="0" fontId="11" fillId="21" borderId="1" xfId="0" applyFont="1" applyFill="1" applyBorder="1" applyAlignment="1">
      <alignment horizontal="center" vertical="center" wrapText="1"/>
    </xf>
    <xf numFmtId="168" fontId="5" fillId="0" borderId="2" xfId="0" applyNumberFormat="1" applyFont="1" applyBorder="1" applyAlignment="1">
      <alignment horizontal="center" vertical="center"/>
    </xf>
    <xf numFmtId="169" fontId="5" fillId="0" borderId="2" xfId="0" applyNumberFormat="1" applyFont="1" applyBorder="1" applyAlignment="1">
      <alignment horizontal="center" vertical="center"/>
    </xf>
    <xf numFmtId="0" fontId="32" fillId="22" borderId="2" xfId="0" applyFont="1" applyFill="1" applyBorder="1" applyAlignment="1">
      <alignment horizontal="center" vertical="center" wrapText="1"/>
    </xf>
    <xf numFmtId="0" fontId="32" fillId="23" borderId="2" xfId="0" applyFont="1" applyFill="1" applyBorder="1" applyAlignment="1">
      <alignment horizontal="center" vertical="center" wrapText="1"/>
    </xf>
    <xf numFmtId="0" fontId="32" fillId="24" borderId="2" xfId="0" applyFont="1" applyFill="1" applyBorder="1" applyAlignment="1">
      <alignment horizontal="center" vertical="center" wrapText="1"/>
    </xf>
    <xf numFmtId="0" fontId="32" fillId="25" borderId="2" xfId="0" applyFont="1" applyFill="1" applyBorder="1" applyAlignment="1">
      <alignment horizontal="center" vertical="center" wrapText="1"/>
    </xf>
    <xf numFmtId="0" fontId="32" fillId="26" borderId="2" xfId="0" applyFont="1" applyFill="1" applyBorder="1" applyAlignment="1">
      <alignment horizontal="center" vertical="center" wrapText="1"/>
    </xf>
    <xf numFmtId="0" fontId="17" fillId="2" borderId="49" xfId="0" applyFont="1" applyFill="1" applyBorder="1" applyAlignment="1">
      <alignment horizontal="center" vertical="center"/>
    </xf>
    <xf numFmtId="0" fontId="33" fillId="27" borderId="49" xfId="0" applyFont="1" applyFill="1" applyBorder="1" applyAlignment="1">
      <alignment horizontal="left" vertical="center"/>
    </xf>
    <xf numFmtId="0" fontId="33" fillId="28" borderId="49" xfId="0" applyFont="1" applyFill="1" applyBorder="1" applyAlignment="1">
      <alignment horizontal="left" vertical="center"/>
    </xf>
    <xf numFmtId="2" fontId="34" fillId="4" borderId="49" xfId="0" applyNumberFormat="1" applyFont="1" applyFill="1" applyBorder="1" applyAlignment="1">
      <alignment horizontal="right" vertical="center" wrapText="1"/>
    </xf>
    <xf numFmtId="2" fontId="17" fillId="29" borderId="49" xfId="0" applyNumberFormat="1" applyFont="1" applyFill="1" applyBorder="1" applyAlignment="1">
      <alignment horizontal="right" vertical="center"/>
    </xf>
    <xf numFmtId="0" fontId="33" fillId="31" borderId="49" xfId="0" applyFont="1" applyFill="1" applyBorder="1" applyAlignment="1">
      <alignment horizontal="left" vertical="center" wrapText="1"/>
    </xf>
    <xf numFmtId="0" fontId="4" fillId="7" borderId="50" xfId="0" applyFont="1" applyFill="1" applyBorder="1" applyAlignment="1">
      <alignment horizontal="center" vertical="center" wrapText="1"/>
    </xf>
    <xf numFmtId="0" fontId="4" fillId="7" borderId="50" xfId="0" applyFont="1" applyFill="1" applyBorder="1" applyAlignment="1">
      <alignment horizontal="center" vertical="center"/>
    </xf>
    <xf numFmtId="0" fontId="36" fillId="7" borderId="51" xfId="0" applyFont="1" applyFill="1" applyBorder="1" applyAlignment="1">
      <alignment horizontal="center" vertical="center"/>
    </xf>
    <xf numFmtId="0" fontId="5" fillId="4" borderId="52" xfId="0" applyFont="1" applyFill="1" applyBorder="1" applyAlignment="1">
      <alignment horizontal="center" vertical="center"/>
    </xf>
    <xf numFmtId="0" fontId="5" fillId="4" borderId="53" xfId="0" applyFont="1" applyFill="1" applyBorder="1" applyAlignment="1">
      <alignment horizontal="center" vertical="center"/>
    </xf>
    <xf numFmtId="0" fontId="2" fillId="0" borderId="0" xfId="0" applyFont="1"/>
    <xf numFmtId="0" fontId="1" fillId="0" borderId="0" xfId="0" applyFont="1"/>
    <xf numFmtId="0" fontId="4" fillId="2" borderId="1" xfId="0" applyFont="1" applyFill="1" applyBorder="1" applyAlignment="1">
      <alignment horizontal="center" vertical="center"/>
    </xf>
    <xf numFmtId="0" fontId="0" fillId="0" borderId="0" xfId="0"/>
    <xf numFmtId="0" fontId="4" fillId="2" borderId="1" xfId="0" applyFont="1" applyFill="1" applyBorder="1" applyAlignment="1">
      <alignment horizontal="center" vertical="center" wrapText="1"/>
    </xf>
    <xf numFmtId="0" fontId="6" fillId="2" borderId="1" xfId="0" applyFont="1" applyFill="1" applyBorder="1" applyAlignment="1">
      <alignment horizontal="left" vertical="center" wrapText="1"/>
    </xf>
    <xf numFmtId="0" fontId="4" fillId="2" borderId="1" xfId="0" applyFont="1" applyFill="1" applyBorder="1" applyAlignment="1">
      <alignment horizontal="left" vertical="center" wrapText="1"/>
    </xf>
    <xf numFmtId="0" fontId="8" fillId="3" borderId="3" xfId="0" applyFont="1" applyFill="1" applyBorder="1" applyAlignment="1">
      <alignment horizontal="center" vertical="center" wrapText="1"/>
    </xf>
    <xf numFmtId="0" fontId="7" fillId="3" borderId="3" xfId="0" applyFont="1" applyFill="1" applyBorder="1" applyAlignment="1">
      <alignment horizontal="center" vertical="center" wrapText="1"/>
    </xf>
    <xf numFmtId="0" fontId="14" fillId="4" borderId="7" xfId="0" applyFont="1" applyFill="1" applyBorder="1" applyAlignment="1">
      <alignment horizontal="center" vertical="center" wrapText="1"/>
    </xf>
    <xf numFmtId="0" fontId="14" fillId="4" borderId="8" xfId="0" applyFont="1" applyFill="1" applyBorder="1" applyAlignment="1">
      <alignment horizontal="center" vertical="center" wrapText="1"/>
    </xf>
    <xf numFmtId="0" fontId="17" fillId="2" borderId="1" xfId="0" applyFont="1" applyFill="1" applyBorder="1" applyAlignment="1">
      <alignment horizontal="center" vertical="center"/>
    </xf>
    <xf numFmtId="0" fontId="3" fillId="8" borderId="12" xfId="0" applyFont="1" applyFill="1" applyBorder="1" applyAlignment="1">
      <alignment horizontal="center" vertical="center"/>
    </xf>
    <xf numFmtId="0" fontId="20" fillId="2" borderId="13" xfId="0" applyFont="1" applyFill="1" applyBorder="1" applyAlignment="1">
      <alignment horizontal="center" vertical="center"/>
    </xf>
    <xf numFmtId="0" fontId="9" fillId="2" borderId="0" xfId="0" applyFont="1" applyFill="1" applyAlignment="1">
      <alignment horizontal="center" vertical="center"/>
    </xf>
    <xf numFmtId="0" fontId="21" fillId="2" borderId="2" xfId="0" applyFont="1" applyFill="1" applyBorder="1" applyAlignment="1">
      <alignment vertical="center"/>
    </xf>
    <xf numFmtId="0" fontId="9" fillId="2" borderId="2" xfId="0" applyFont="1" applyFill="1" applyBorder="1" applyAlignment="1">
      <alignment horizontal="center" vertical="center" wrapText="1"/>
    </xf>
    <xf numFmtId="0" fontId="24" fillId="2" borderId="2" xfId="0" applyFont="1" applyFill="1" applyBorder="1" applyAlignment="1">
      <alignment horizontal="left"/>
    </xf>
    <xf numFmtId="0" fontId="25" fillId="12" borderId="21" xfId="0" applyFont="1" applyFill="1" applyBorder="1" applyAlignment="1">
      <alignment horizontal="left" wrapText="1"/>
    </xf>
    <xf numFmtId="0" fontId="24" fillId="2" borderId="2" xfId="0" applyFont="1" applyFill="1" applyBorder="1" applyAlignment="1">
      <alignment horizontal="center" vertical="center"/>
    </xf>
    <xf numFmtId="0" fontId="24" fillId="14" borderId="2" xfId="0" applyFont="1" applyFill="1" applyBorder="1" applyAlignment="1">
      <alignment horizontal="center" vertical="center"/>
    </xf>
    <xf numFmtId="0" fontId="24" fillId="15" borderId="2" xfId="0" applyFont="1" applyFill="1" applyBorder="1" applyAlignment="1">
      <alignment horizontal="center" vertical="center"/>
    </xf>
    <xf numFmtId="0" fontId="27" fillId="10" borderId="2" xfId="0" applyFont="1" applyFill="1" applyBorder="1" applyAlignment="1">
      <alignment horizontal="center" vertical="center"/>
    </xf>
    <xf numFmtId="0" fontId="20" fillId="13" borderId="2" xfId="0" applyFont="1" applyFill="1" applyBorder="1" applyAlignment="1">
      <alignment horizontal="center" vertical="center"/>
    </xf>
    <xf numFmtId="0" fontId="9" fillId="13" borderId="2" xfId="0" applyFont="1" applyFill="1" applyBorder="1" applyAlignment="1">
      <alignment horizontal="center" vertical="center" wrapText="1"/>
    </xf>
    <xf numFmtId="0" fontId="2" fillId="0" borderId="0" xfId="0" applyFont="1" applyAlignment="1">
      <alignment horizontal="center"/>
    </xf>
    <xf numFmtId="0" fontId="3" fillId="0" borderId="0" xfId="0" applyFont="1"/>
    <xf numFmtId="0" fontId="29" fillId="4" borderId="22" xfId="0" applyFont="1" applyFill="1" applyBorder="1" applyAlignment="1">
      <alignment horizontal="center" vertical="center" wrapText="1"/>
    </xf>
    <xf numFmtId="0" fontId="29" fillId="4" borderId="23" xfId="0" applyFont="1" applyFill="1" applyBorder="1" applyAlignment="1">
      <alignment horizontal="center" vertical="center" wrapText="1"/>
    </xf>
    <xf numFmtId="0" fontId="29" fillId="4" borderId="24" xfId="0" applyFont="1" applyFill="1" applyBorder="1" applyAlignment="1">
      <alignment horizontal="center" vertical="center" wrapText="1"/>
    </xf>
    <xf numFmtId="0" fontId="29" fillId="4" borderId="25" xfId="0" applyFont="1" applyFill="1" applyBorder="1" applyAlignment="1">
      <alignment horizontal="center" vertical="center" wrapText="1"/>
    </xf>
    <xf numFmtId="0" fontId="17" fillId="2" borderId="2"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4" fillId="17" borderId="1" xfId="0" applyFont="1" applyFill="1" applyBorder="1" applyAlignment="1">
      <alignment horizontal="center" vertical="center" wrapText="1"/>
    </xf>
    <xf numFmtId="0" fontId="11" fillId="17" borderId="1" xfId="0" applyFont="1" applyFill="1" applyBorder="1" applyAlignment="1">
      <alignment horizontal="center" vertical="center" wrapText="1"/>
    </xf>
    <xf numFmtId="0" fontId="6" fillId="17" borderId="1" xfId="0" applyFont="1" applyFill="1" applyBorder="1" applyAlignment="1">
      <alignment horizontal="left" vertical="center" wrapText="1"/>
    </xf>
    <xf numFmtId="0" fontId="4" fillId="17" borderId="1" xfId="0" applyFont="1" applyFill="1" applyBorder="1" applyAlignment="1">
      <alignment horizontal="left" vertical="center" wrapText="1"/>
    </xf>
    <xf numFmtId="0" fontId="11" fillId="20" borderId="1" xfId="0" applyFont="1" applyFill="1" applyBorder="1" applyAlignment="1">
      <alignment horizontal="center" vertical="center" wrapText="1"/>
    </xf>
    <xf numFmtId="0" fontId="11" fillId="21"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17" fillId="29" borderId="49" xfId="0" applyFont="1" applyFill="1" applyBorder="1" applyAlignment="1">
      <alignment horizontal="right" vertical="center"/>
    </xf>
    <xf numFmtId="0" fontId="35" fillId="30" borderId="49" xfId="0" applyFont="1" applyFill="1" applyBorder="1" applyAlignment="1">
      <alignment horizontal="right" vertical="center"/>
    </xf>
    <xf numFmtId="0" fontId="4" fillId="7" borderId="50"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calcChain" Target="calcChain.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worksheet" Target="worksheets/sheet4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DEMANDA POR AREAS SEIN</a:t>
            </a:r>
          </a:p>
        </c:rich>
      </c:tx>
      <c:overlay val="0"/>
    </c:title>
    <c:autoTitleDeleted val="0"/>
    <c:plotArea>
      <c:layout/>
      <c:lineChart>
        <c:grouping val="standard"/>
        <c:varyColors val="0"/>
        <c:ser>
          <c:idx val="0"/>
          <c:order val="0"/>
          <c:tx>
            <c:v>NORTE</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DEMANDA_AREAS!$E$8:$E$55</c:f>
              <c:numCache>
                <c:formatCode>#,##0.00</c:formatCode>
                <c:ptCount val="48"/>
                <c:pt idx="0">
                  <c:v>985.60080000000005</c:v>
                </c:pt>
                <c:pt idx="1">
                  <c:v>960.23429999999996</c:v>
                </c:pt>
                <c:pt idx="2">
                  <c:v>955.68730000000005</c:v>
                </c:pt>
                <c:pt idx="3">
                  <c:v>941.98270000000002</c:v>
                </c:pt>
                <c:pt idx="4">
                  <c:v>943.54769999999996</c:v>
                </c:pt>
                <c:pt idx="5">
                  <c:v>935.1155</c:v>
                </c:pt>
                <c:pt idx="6">
                  <c:v>931.80250000000001</c:v>
                </c:pt>
                <c:pt idx="7">
                  <c:v>918.8827</c:v>
                </c:pt>
                <c:pt idx="8">
                  <c:v>954.34709999999995</c:v>
                </c:pt>
                <c:pt idx="9">
                  <c:v>939.21379999999999</c:v>
                </c:pt>
                <c:pt idx="10">
                  <c:v>955.38160000000005</c:v>
                </c:pt>
                <c:pt idx="11">
                  <c:v>962.22320000000002</c:v>
                </c:pt>
                <c:pt idx="12">
                  <c:v>1021.0641000000001</c:v>
                </c:pt>
                <c:pt idx="13">
                  <c:v>1024.1506999999999</c:v>
                </c:pt>
                <c:pt idx="14">
                  <c:v>1045.3965000000001</c:v>
                </c:pt>
                <c:pt idx="15">
                  <c:v>1052.646</c:v>
                </c:pt>
                <c:pt idx="16">
                  <c:v>1084.1484</c:v>
                </c:pt>
                <c:pt idx="17">
                  <c:v>1109.261</c:v>
                </c:pt>
                <c:pt idx="18">
                  <c:v>1135.143</c:v>
                </c:pt>
                <c:pt idx="19">
                  <c:v>1137.7472</c:v>
                </c:pt>
                <c:pt idx="20">
                  <c:v>1156.0064</c:v>
                </c:pt>
                <c:pt idx="21">
                  <c:v>1185.38492</c:v>
                </c:pt>
                <c:pt idx="22">
                  <c:v>1214.48792</c:v>
                </c:pt>
                <c:pt idx="23">
                  <c:v>1208.4729500000001</c:v>
                </c:pt>
                <c:pt idx="24">
                  <c:v>1211.2094500000001</c:v>
                </c:pt>
                <c:pt idx="25">
                  <c:v>1187.5577599999999</c:v>
                </c:pt>
                <c:pt idx="26">
                  <c:v>1160.2282299999999</c:v>
                </c:pt>
                <c:pt idx="27">
                  <c:v>1176.1437599999999</c:v>
                </c:pt>
                <c:pt idx="28">
                  <c:v>1178.0063</c:v>
                </c:pt>
                <c:pt idx="29">
                  <c:v>1199.6360299999999</c:v>
                </c:pt>
                <c:pt idx="30">
                  <c:v>1188.0774799999999</c:v>
                </c:pt>
                <c:pt idx="31">
                  <c:v>1176.83186</c:v>
                </c:pt>
                <c:pt idx="32">
                  <c:v>1169.72127</c:v>
                </c:pt>
                <c:pt idx="33">
                  <c:v>1158.6090200000001</c:v>
                </c:pt>
                <c:pt idx="34">
                  <c:v>1147.4642100000001</c:v>
                </c:pt>
                <c:pt idx="35">
                  <c:v>1131.5225399999999</c:v>
                </c:pt>
                <c:pt idx="36">
                  <c:v>1212.4789699999999</c:v>
                </c:pt>
                <c:pt idx="37">
                  <c:v>1258.09292</c:v>
                </c:pt>
                <c:pt idx="38">
                  <c:v>1259.35463</c:v>
                </c:pt>
                <c:pt idx="39">
                  <c:v>1261.0664200000001</c:v>
                </c:pt>
                <c:pt idx="40">
                  <c:v>1242.36313</c:v>
                </c:pt>
                <c:pt idx="41">
                  <c:v>1216.1200100000001</c:v>
                </c:pt>
                <c:pt idx="42">
                  <c:v>1202.7857200000001</c:v>
                </c:pt>
                <c:pt idx="43">
                  <c:v>1156.4485299999999</c:v>
                </c:pt>
                <c:pt idx="44">
                  <c:v>1104.07088</c:v>
                </c:pt>
                <c:pt idx="45">
                  <c:v>1073.07692</c:v>
                </c:pt>
                <c:pt idx="46">
                  <c:v>1032.24082</c:v>
                </c:pt>
                <c:pt idx="47">
                  <c:v>1021.04633</c:v>
                </c:pt>
              </c:numCache>
            </c:numRef>
          </c:val>
          <c:smooth val="0"/>
          <c:extLst>
            <c:ext xmlns:c16="http://schemas.microsoft.com/office/drawing/2014/chart" uri="{C3380CC4-5D6E-409C-BE32-E72D297353CC}">
              <c16:uniqueId val="{00000000-1DE6-4190-B74D-654E15F8B793}"/>
            </c:ext>
          </c:extLst>
        </c:ser>
        <c:ser>
          <c:idx val="1"/>
          <c:order val="1"/>
          <c:tx>
            <c:v>SUR</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DEMANDA_AREAS!$G$8:$G$55</c:f>
              <c:numCache>
                <c:formatCode>#,##0.00</c:formatCode>
                <c:ptCount val="48"/>
                <c:pt idx="0">
                  <c:v>1507.3895</c:v>
                </c:pt>
                <c:pt idx="1">
                  <c:v>1487.8009999999999</c:v>
                </c:pt>
                <c:pt idx="2">
                  <c:v>1496.7681</c:v>
                </c:pt>
                <c:pt idx="3">
                  <c:v>1473.3296</c:v>
                </c:pt>
                <c:pt idx="4">
                  <c:v>1485.7080000000001</c:v>
                </c:pt>
                <c:pt idx="5">
                  <c:v>1467.6134999999999</c:v>
                </c:pt>
                <c:pt idx="6">
                  <c:v>1465.0941</c:v>
                </c:pt>
                <c:pt idx="7">
                  <c:v>1468.2063000000001</c:v>
                </c:pt>
                <c:pt idx="8">
                  <c:v>1509.8857</c:v>
                </c:pt>
                <c:pt idx="9">
                  <c:v>1497.3588999999999</c:v>
                </c:pt>
                <c:pt idx="10">
                  <c:v>1498.2092</c:v>
                </c:pt>
                <c:pt idx="11">
                  <c:v>1526.232</c:v>
                </c:pt>
                <c:pt idx="12">
                  <c:v>1491.5415</c:v>
                </c:pt>
                <c:pt idx="13">
                  <c:v>1560.9957999999999</c:v>
                </c:pt>
                <c:pt idx="14">
                  <c:v>1541.5081</c:v>
                </c:pt>
                <c:pt idx="15">
                  <c:v>1593.4322</c:v>
                </c:pt>
                <c:pt idx="16">
                  <c:v>1546.6313</c:v>
                </c:pt>
                <c:pt idx="17">
                  <c:v>1625.2899</c:v>
                </c:pt>
                <c:pt idx="18">
                  <c:v>1576.7568000000001</c:v>
                </c:pt>
                <c:pt idx="19">
                  <c:v>1569.9662000000001</c:v>
                </c:pt>
                <c:pt idx="20">
                  <c:v>1579.3333</c:v>
                </c:pt>
                <c:pt idx="21">
                  <c:v>1587.7221999999999</c:v>
                </c:pt>
                <c:pt idx="22">
                  <c:v>1592.5072</c:v>
                </c:pt>
                <c:pt idx="23">
                  <c:v>1541.3225</c:v>
                </c:pt>
                <c:pt idx="24">
                  <c:v>1555.6309000000001</c:v>
                </c:pt>
                <c:pt idx="25">
                  <c:v>1554.4005</c:v>
                </c:pt>
                <c:pt idx="26">
                  <c:v>1507.8338000000001</c:v>
                </c:pt>
                <c:pt idx="27">
                  <c:v>1651.8833999999999</c:v>
                </c:pt>
                <c:pt idx="28">
                  <c:v>1540.2344000000001</c:v>
                </c:pt>
                <c:pt idx="29">
                  <c:v>1548.8757000000001</c:v>
                </c:pt>
                <c:pt idx="30">
                  <c:v>1566.6914999999999</c:v>
                </c:pt>
                <c:pt idx="31">
                  <c:v>1581.7104999999999</c:v>
                </c:pt>
                <c:pt idx="32">
                  <c:v>1524.9419</c:v>
                </c:pt>
                <c:pt idx="33">
                  <c:v>1645.5036</c:v>
                </c:pt>
                <c:pt idx="34">
                  <c:v>1596.3452</c:v>
                </c:pt>
                <c:pt idx="35">
                  <c:v>1643.7911999999999</c:v>
                </c:pt>
                <c:pt idx="36">
                  <c:v>1678.3258000000001</c:v>
                </c:pt>
                <c:pt idx="37">
                  <c:v>1688.0835999999999</c:v>
                </c:pt>
                <c:pt idx="38">
                  <c:v>1665.8329000000001</c:v>
                </c:pt>
                <c:pt idx="39">
                  <c:v>1663.5184999999999</c:v>
                </c:pt>
                <c:pt idx="40">
                  <c:v>1666.1751999999999</c:v>
                </c:pt>
                <c:pt idx="41">
                  <c:v>1655.2625</c:v>
                </c:pt>
                <c:pt idx="42">
                  <c:v>1636.3221000000001</c:v>
                </c:pt>
                <c:pt idx="43">
                  <c:v>1633.2249999999999</c:v>
                </c:pt>
                <c:pt idx="44">
                  <c:v>1588.5826</c:v>
                </c:pt>
                <c:pt idx="45">
                  <c:v>1550.6431</c:v>
                </c:pt>
                <c:pt idx="46">
                  <c:v>1493.2657999999999</c:v>
                </c:pt>
                <c:pt idx="47">
                  <c:v>1506.9416000000001</c:v>
                </c:pt>
              </c:numCache>
            </c:numRef>
          </c:val>
          <c:smooth val="0"/>
          <c:extLst>
            <c:ext xmlns:c16="http://schemas.microsoft.com/office/drawing/2014/chart" uri="{C3380CC4-5D6E-409C-BE32-E72D297353CC}">
              <c16:uniqueId val="{00000001-1DE6-4190-B74D-654E15F8B793}"/>
            </c:ext>
          </c:extLst>
        </c:ser>
        <c:dLbls>
          <c:showLegendKey val="0"/>
          <c:showVal val="0"/>
          <c:showCatName val="0"/>
          <c:showSerName val="0"/>
          <c:showPercent val="0"/>
          <c:showBubbleSize val="0"/>
        </c:dLbls>
        <c:marker val="1"/>
        <c:smooth val="0"/>
        <c:axId val="1"/>
        <c:axId val="2"/>
      </c:lineChart>
      <c:lineChart>
        <c:grouping val="standard"/>
        <c:varyColors val="0"/>
        <c:ser>
          <c:idx val="3"/>
          <c:order val="2"/>
          <c:tx>
            <c:v>CENTRO</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DEMANDA_AREAS!$F$8:$F$55</c:f>
              <c:numCache>
                <c:formatCode>#,##0.00</c:formatCode>
                <c:ptCount val="48"/>
                <c:pt idx="0">
                  <c:v>3829.9996999999998</c:v>
                </c:pt>
                <c:pt idx="1">
                  <c:v>3717.3946999999998</c:v>
                </c:pt>
                <c:pt idx="2">
                  <c:v>3784.9546</c:v>
                </c:pt>
                <c:pt idx="3">
                  <c:v>3745.3476999999998</c:v>
                </c:pt>
                <c:pt idx="4">
                  <c:v>3602.8443000000002</c:v>
                </c:pt>
                <c:pt idx="5">
                  <c:v>3684.8009999999999</c:v>
                </c:pt>
                <c:pt idx="6">
                  <c:v>3616.0333999999998</c:v>
                </c:pt>
                <c:pt idx="7">
                  <c:v>3656.9409999999998</c:v>
                </c:pt>
                <c:pt idx="8">
                  <c:v>3561.2972</c:v>
                </c:pt>
                <c:pt idx="9">
                  <c:v>3667.9872999999998</c:v>
                </c:pt>
                <c:pt idx="10">
                  <c:v>3858.9692</c:v>
                </c:pt>
                <c:pt idx="11">
                  <c:v>3784.0947999999999</c:v>
                </c:pt>
                <c:pt idx="12">
                  <c:v>4027.7143999999998</c:v>
                </c:pt>
                <c:pt idx="13">
                  <c:v>4019.2835</c:v>
                </c:pt>
                <c:pt idx="14">
                  <c:v>4121.7353999999996</c:v>
                </c:pt>
                <c:pt idx="15">
                  <c:v>4128.0218000000004</c:v>
                </c:pt>
                <c:pt idx="16">
                  <c:v>4468.3903</c:v>
                </c:pt>
                <c:pt idx="17">
                  <c:v>4461.9991</c:v>
                </c:pt>
                <c:pt idx="18">
                  <c:v>4589.3001999999997</c:v>
                </c:pt>
                <c:pt idx="19">
                  <c:v>4569.5366000000004</c:v>
                </c:pt>
                <c:pt idx="20">
                  <c:v>4694.3503000000001</c:v>
                </c:pt>
                <c:pt idx="21">
                  <c:v>4730.3858</c:v>
                </c:pt>
                <c:pt idx="22">
                  <c:v>4819.9974000000002</c:v>
                </c:pt>
                <c:pt idx="23">
                  <c:v>4857.5927000000001</c:v>
                </c:pt>
                <c:pt idx="24">
                  <c:v>4762.8743999999997</c:v>
                </c:pt>
                <c:pt idx="25">
                  <c:v>4674.2592000000004</c:v>
                </c:pt>
                <c:pt idx="26">
                  <c:v>4661.8239000000003</c:v>
                </c:pt>
                <c:pt idx="27">
                  <c:v>4616.2496000000001</c:v>
                </c:pt>
                <c:pt idx="28">
                  <c:v>4848.5599000000002</c:v>
                </c:pt>
                <c:pt idx="29">
                  <c:v>4746.7074000000002</c:v>
                </c:pt>
                <c:pt idx="30">
                  <c:v>4752.9556000000002</c:v>
                </c:pt>
                <c:pt idx="31">
                  <c:v>4689.3481000000002</c:v>
                </c:pt>
                <c:pt idx="32">
                  <c:v>4631.5403999999999</c:v>
                </c:pt>
                <c:pt idx="33">
                  <c:v>4511.2142999999996</c:v>
                </c:pt>
                <c:pt idx="34">
                  <c:v>4506.5478000000003</c:v>
                </c:pt>
                <c:pt idx="35">
                  <c:v>4347.6211000000003</c:v>
                </c:pt>
                <c:pt idx="36">
                  <c:v>4612.1151</c:v>
                </c:pt>
                <c:pt idx="37">
                  <c:v>4560.1079</c:v>
                </c:pt>
                <c:pt idx="38">
                  <c:v>4574.2421999999997</c:v>
                </c:pt>
                <c:pt idx="39">
                  <c:v>4556.6406999999999</c:v>
                </c:pt>
                <c:pt idx="40">
                  <c:v>4519.2407999999996</c:v>
                </c:pt>
                <c:pt idx="41">
                  <c:v>4524.0573000000004</c:v>
                </c:pt>
                <c:pt idx="42">
                  <c:v>4480.49</c:v>
                </c:pt>
                <c:pt idx="43">
                  <c:v>4382.1490000000003</c:v>
                </c:pt>
                <c:pt idx="44">
                  <c:v>4430.9434000000001</c:v>
                </c:pt>
                <c:pt idx="45">
                  <c:v>4270.2583000000004</c:v>
                </c:pt>
                <c:pt idx="46">
                  <c:v>4188.2784000000001</c:v>
                </c:pt>
                <c:pt idx="47">
                  <c:v>4006.5169000000001</c:v>
                </c:pt>
              </c:numCache>
            </c:numRef>
          </c:val>
          <c:smooth val="0"/>
          <c:extLst>
            <c:ext xmlns:c16="http://schemas.microsoft.com/office/drawing/2014/chart" uri="{C3380CC4-5D6E-409C-BE32-E72D297353CC}">
              <c16:uniqueId val="{00000002-1DE6-4190-B74D-654E15F8B793}"/>
            </c:ext>
          </c:extLst>
        </c:ser>
        <c:dLbls>
          <c:showLegendKey val="0"/>
          <c:showVal val="0"/>
          <c:showCatName val="0"/>
          <c:showSerName val="0"/>
          <c:showPercent val="0"/>
          <c:showBubbleSize val="0"/>
        </c:dLbls>
        <c:marker val="1"/>
        <c:smooth val="0"/>
        <c:axId val="3"/>
        <c:axId val="4"/>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sz="1000" b="1">
                    <a:solidFill>
                      <a:srgbClr val="00008B"/>
                    </a:solidFill>
                  </a:rPr>
                  <a:t>MW ÁREA NORTE Y SUR</a:t>
                </a:r>
              </a:p>
            </c:rich>
          </c:tx>
          <c:overlay val="0"/>
        </c:title>
        <c:numFmt formatCode="#,##0.00" sourceLinked="1"/>
        <c:majorTickMark val="cross"/>
        <c:minorTickMark val="cross"/>
        <c:tickLblPos val="nextTo"/>
        <c:txPr>
          <a:bodyPr/>
          <a:lstStyle/>
          <a:p>
            <a:pPr>
              <a:defRPr b="1">
                <a:solidFill>
                  <a:srgbClr val="00008B"/>
                </a:solidFill>
              </a:defRPr>
            </a:pPr>
            <a:endParaRPr lang="en-US"/>
          </a:p>
        </c:txPr>
        <c:crossAx val="1"/>
        <c:crosses val="autoZero"/>
        <c:crossBetween val="between"/>
      </c:valAx>
      <c:catAx>
        <c:axId val="3"/>
        <c:scaling>
          <c:orientation val="minMax"/>
        </c:scaling>
        <c:delete val="1"/>
        <c:axPos val="b"/>
        <c:numFmt formatCode="General" sourceLinked="1"/>
        <c:majorTickMark val="cross"/>
        <c:minorTickMark val="cross"/>
        <c:tickLblPos val="none"/>
        <c:crossAx val="4"/>
        <c:crosses val="autoZero"/>
        <c:auto val="1"/>
        <c:lblAlgn val="ctr"/>
        <c:lblOffset val="100"/>
        <c:noMultiLvlLbl val="1"/>
      </c:catAx>
      <c:valAx>
        <c:axId val="4"/>
        <c:scaling>
          <c:orientation val="minMax"/>
        </c:scaling>
        <c:delete val="0"/>
        <c:axPos val="r"/>
        <c:title>
          <c:tx>
            <c:rich>
              <a:bodyPr/>
              <a:lstStyle/>
              <a:p>
                <a:r>
                  <a:rPr sz="1000" b="1">
                    <a:solidFill>
                      <a:srgbClr val="8B0000"/>
                    </a:solidFill>
                  </a:rPr>
                  <a:t>MW ÁREA CENTRO</a:t>
                </a:r>
              </a:p>
            </c:rich>
          </c:tx>
          <c:overlay val="0"/>
        </c:title>
        <c:numFmt formatCode="#,##0.00" sourceLinked="1"/>
        <c:majorTickMark val="cross"/>
        <c:minorTickMark val="cross"/>
        <c:tickLblPos val="nextTo"/>
        <c:txPr>
          <a:bodyPr/>
          <a:lstStyle/>
          <a:p>
            <a:pPr>
              <a:defRPr b="1">
                <a:solidFill>
                  <a:srgbClr val="8B0000"/>
                </a:solidFill>
              </a:defRPr>
            </a:pPr>
            <a:endParaRPr lang="en-US"/>
          </a:p>
        </c:txPr>
        <c:crossAx val="3"/>
        <c:crosses val="max"/>
        <c:crossBetween val="between"/>
      </c:valAx>
    </c:plotArea>
    <c:legend>
      <c:legendPos val="b"/>
      <c:overlay val="0"/>
      <c:txPr>
        <a:bodyPr/>
        <a:lstStyle/>
        <a:p>
          <a:pPr>
            <a:defRPr sz="1600"/>
          </a:pPr>
          <a:endParaRPr lang="en-US"/>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NORTE</a:t>
            </a:r>
          </a:p>
        </c:rich>
      </c:tx>
      <c:overlay val="0"/>
    </c:title>
    <c:autoTitleDeleted val="0"/>
    <c:plotArea>
      <c:layout/>
      <c:lineChart>
        <c:grouping val="standard"/>
        <c:varyColors val="0"/>
        <c:ser>
          <c:idx val="0"/>
          <c:order val="0"/>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DEMANDA_UL!$C$8:$C$55</c:f>
              <c:numCache>
                <c:formatCode>#,##0.0</c:formatCode>
                <c:ptCount val="48"/>
              </c:numCache>
            </c:numRef>
          </c:val>
          <c:smooth val="0"/>
          <c:extLst>
            <c:ext xmlns:c16="http://schemas.microsoft.com/office/drawing/2014/chart" uri="{C3380CC4-5D6E-409C-BE32-E72D297353CC}">
              <c16:uniqueId val="{00000000-5DE3-452B-A404-919446EAE2AD}"/>
            </c:ext>
          </c:extLst>
        </c:ser>
        <c:ser>
          <c:idx val="1"/>
          <c:order val="1"/>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DEMANDA_UL!$D$8:$D$55</c:f>
              <c:numCache>
                <c:formatCode>#,##0.0</c:formatCode>
                <c:ptCount val="48"/>
              </c:numCache>
            </c:numRef>
          </c:val>
          <c:smooth val="0"/>
          <c:extLst>
            <c:ext xmlns:c16="http://schemas.microsoft.com/office/drawing/2014/chart" uri="{C3380CC4-5D6E-409C-BE32-E72D297353CC}">
              <c16:uniqueId val="{00000001-5DE3-452B-A404-919446EAE2AD}"/>
            </c:ext>
          </c:extLst>
        </c:ser>
        <c:ser>
          <c:idx val="2"/>
          <c:order val="2"/>
          <c:tx>
            <c:v>CEMENTOS PACASMAYO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DEMANDA_UL!$E$8:$E$55</c:f>
              <c:numCache>
                <c:formatCode>#,##0.0</c:formatCode>
                <c:ptCount val="48"/>
                <c:pt idx="0">
                  <c:v>31.516929999999999</c:v>
                </c:pt>
                <c:pt idx="1">
                  <c:v>32.802669999999999</c:v>
                </c:pt>
                <c:pt idx="2">
                  <c:v>34.68891</c:v>
                </c:pt>
                <c:pt idx="3">
                  <c:v>39.743699999999997</c:v>
                </c:pt>
                <c:pt idx="4">
                  <c:v>40.027270000000001</c:v>
                </c:pt>
                <c:pt idx="5">
                  <c:v>39.933810000000001</c:v>
                </c:pt>
                <c:pt idx="6">
                  <c:v>39.175260000000002</c:v>
                </c:pt>
                <c:pt idx="7">
                  <c:v>39.090769999999999</c:v>
                </c:pt>
                <c:pt idx="8">
                  <c:v>40.116959999999999</c:v>
                </c:pt>
                <c:pt idx="9">
                  <c:v>39.746720000000003</c:v>
                </c:pt>
                <c:pt idx="10">
                  <c:v>40.14884</c:v>
                </c:pt>
                <c:pt idx="11">
                  <c:v>40.127090000000003</c:v>
                </c:pt>
                <c:pt idx="12">
                  <c:v>39.36347</c:v>
                </c:pt>
                <c:pt idx="13">
                  <c:v>31.195550000000001</c:v>
                </c:pt>
                <c:pt idx="14">
                  <c:v>30.68817</c:v>
                </c:pt>
                <c:pt idx="15">
                  <c:v>31.57056</c:v>
                </c:pt>
                <c:pt idx="16">
                  <c:v>34.020949999999999</c:v>
                </c:pt>
                <c:pt idx="17">
                  <c:v>32.642090000000003</c:v>
                </c:pt>
                <c:pt idx="18">
                  <c:v>34.102089999999997</c:v>
                </c:pt>
                <c:pt idx="19">
                  <c:v>33.654699999999998</c:v>
                </c:pt>
                <c:pt idx="20">
                  <c:v>34.858020000000003</c:v>
                </c:pt>
                <c:pt idx="21">
                  <c:v>37.111750000000001</c:v>
                </c:pt>
                <c:pt idx="22">
                  <c:v>40.683199999999999</c:v>
                </c:pt>
                <c:pt idx="23">
                  <c:v>40.978360000000002</c:v>
                </c:pt>
                <c:pt idx="24">
                  <c:v>41.432380000000002</c:v>
                </c:pt>
                <c:pt idx="25">
                  <c:v>41.368220000000001</c:v>
                </c:pt>
                <c:pt idx="26">
                  <c:v>40.97146</c:v>
                </c:pt>
                <c:pt idx="27">
                  <c:v>38.297870000000003</c:v>
                </c:pt>
                <c:pt idx="28">
                  <c:v>40.697519999999997</c:v>
                </c:pt>
                <c:pt idx="29">
                  <c:v>40.375549999999997</c:v>
                </c:pt>
                <c:pt idx="30">
                  <c:v>32.932310000000001</c:v>
                </c:pt>
                <c:pt idx="31">
                  <c:v>32.895919999999997</c:v>
                </c:pt>
                <c:pt idx="32">
                  <c:v>33.333390000000001</c:v>
                </c:pt>
                <c:pt idx="33">
                  <c:v>32.326999999999998</c:v>
                </c:pt>
                <c:pt idx="34">
                  <c:v>32.202770000000001</c:v>
                </c:pt>
                <c:pt idx="35">
                  <c:v>28.301580000000001</c:v>
                </c:pt>
                <c:pt idx="36">
                  <c:v>20.67362</c:v>
                </c:pt>
                <c:pt idx="37">
                  <c:v>20.123349999999999</c:v>
                </c:pt>
                <c:pt idx="38">
                  <c:v>20.50309</c:v>
                </c:pt>
                <c:pt idx="39">
                  <c:v>20.85642</c:v>
                </c:pt>
                <c:pt idx="40">
                  <c:v>21.050889999999999</c:v>
                </c:pt>
                <c:pt idx="41">
                  <c:v>20.941230000000001</c:v>
                </c:pt>
                <c:pt idx="42">
                  <c:v>21.984549999999999</c:v>
                </c:pt>
                <c:pt idx="43">
                  <c:v>22.84883</c:v>
                </c:pt>
                <c:pt idx="44">
                  <c:v>24.8504</c:v>
                </c:pt>
                <c:pt idx="45">
                  <c:v>34.61983</c:v>
                </c:pt>
                <c:pt idx="46">
                  <c:v>39.645769999999999</c:v>
                </c:pt>
                <c:pt idx="47">
                  <c:v>39.649610000000003</c:v>
                </c:pt>
              </c:numCache>
            </c:numRef>
          </c:val>
          <c:smooth val="0"/>
          <c:extLst>
            <c:ext xmlns:c16="http://schemas.microsoft.com/office/drawing/2014/chart" uri="{C3380CC4-5D6E-409C-BE32-E72D297353CC}">
              <c16:uniqueId val="{00000002-5DE3-452B-A404-919446EAE2AD}"/>
            </c:ext>
          </c:extLst>
        </c:ser>
        <c:ser>
          <c:idx val="3"/>
          <c:order val="3"/>
          <c:tx>
            <c:v>CONSORCIO MINERO HORIZONTE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DEMANDA_UL!$F$8:$F$55</c:f>
              <c:numCache>
                <c:formatCode>#,##0.0</c:formatCode>
                <c:ptCount val="48"/>
                <c:pt idx="0">
                  <c:v>11.829000000000001</c:v>
                </c:pt>
                <c:pt idx="1">
                  <c:v>12.587999999999999</c:v>
                </c:pt>
                <c:pt idx="2">
                  <c:v>12.254</c:v>
                </c:pt>
                <c:pt idx="3">
                  <c:v>13.132</c:v>
                </c:pt>
                <c:pt idx="4">
                  <c:v>12.708</c:v>
                </c:pt>
                <c:pt idx="5">
                  <c:v>13.159000000000001</c:v>
                </c:pt>
                <c:pt idx="6">
                  <c:v>12.583</c:v>
                </c:pt>
                <c:pt idx="7">
                  <c:v>13.081</c:v>
                </c:pt>
                <c:pt idx="8">
                  <c:v>13.025</c:v>
                </c:pt>
                <c:pt idx="9">
                  <c:v>12.109</c:v>
                </c:pt>
                <c:pt idx="10">
                  <c:v>11.176</c:v>
                </c:pt>
                <c:pt idx="11">
                  <c:v>10.82</c:v>
                </c:pt>
                <c:pt idx="12">
                  <c:v>10.175000000000001</c:v>
                </c:pt>
                <c:pt idx="13">
                  <c:v>9.9730000000000008</c:v>
                </c:pt>
                <c:pt idx="14">
                  <c:v>10.552</c:v>
                </c:pt>
                <c:pt idx="15">
                  <c:v>11.266999999999999</c:v>
                </c:pt>
                <c:pt idx="16">
                  <c:v>12.445</c:v>
                </c:pt>
                <c:pt idx="17">
                  <c:v>12.042999999999999</c:v>
                </c:pt>
                <c:pt idx="18">
                  <c:v>11.929</c:v>
                </c:pt>
                <c:pt idx="19">
                  <c:v>12.391</c:v>
                </c:pt>
                <c:pt idx="20">
                  <c:v>11.670999999999999</c:v>
                </c:pt>
                <c:pt idx="21">
                  <c:v>12.086</c:v>
                </c:pt>
                <c:pt idx="22">
                  <c:v>11.509</c:v>
                </c:pt>
                <c:pt idx="23">
                  <c:v>11.413</c:v>
                </c:pt>
                <c:pt idx="24">
                  <c:v>10.664</c:v>
                </c:pt>
                <c:pt idx="25">
                  <c:v>11.385</c:v>
                </c:pt>
                <c:pt idx="26">
                  <c:v>11.752000000000001</c:v>
                </c:pt>
                <c:pt idx="27">
                  <c:v>12.571999999999999</c:v>
                </c:pt>
                <c:pt idx="28">
                  <c:v>13.433999999999999</c:v>
                </c:pt>
                <c:pt idx="29">
                  <c:v>12.986000000000001</c:v>
                </c:pt>
                <c:pt idx="30">
                  <c:v>12.773999999999999</c:v>
                </c:pt>
                <c:pt idx="31">
                  <c:v>12.895</c:v>
                </c:pt>
                <c:pt idx="32">
                  <c:v>12.279</c:v>
                </c:pt>
                <c:pt idx="33">
                  <c:v>11.996</c:v>
                </c:pt>
                <c:pt idx="34">
                  <c:v>11.46</c:v>
                </c:pt>
                <c:pt idx="35">
                  <c:v>10.215</c:v>
                </c:pt>
                <c:pt idx="36">
                  <c:v>9.9860000000000007</c:v>
                </c:pt>
                <c:pt idx="37">
                  <c:v>9.6989999999999998</c:v>
                </c:pt>
                <c:pt idx="38">
                  <c:v>10.282999999999999</c:v>
                </c:pt>
                <c:pt idx="39">
                  <c:v>11.765000000000001</c:v>
                </c:pt>
                <c:pt idx="40">
                  <c:v>12.348000000000001</c:v>
                </c:pt>
                <c:pt idx="41">
                  <c:v>12.295</c:v>
                </c:pt>
                <c:pt idx="42">
                  <c:v>12.680999999999999</c:v>
                </c:pt>
                <c:pt idx="43">
                  <c:v>13.409000000000001</c:v>
                </c:pt>
                <c:pt idx="44">
                  <c:v>13.27</c:v>
                </c:pt>
                <c:pt idx="45">
                  <c:v>13.74</c:v>
                </c:pt>
                <c:pt idx="46">
                  <c:v>13.000999999999999</c:v>
                </c:pt>
                <c:pt idx="47">
                  <c:v>13.023999999999999</c:v>
                </c:pt>
              </c:numCache>
            </c:numRef>
          </c:val>
          <c:smooth val="0"/>
          <c:extLst>
            <c:ext xmlns:c16="http://schemas.microsoft.com/office/drawing/2014/chart" uri="{C3380CC4-5D6E-409C-BE32-E72D297353CC}">
              <c16:uniqueId val="{00000003-5DE3-452B-A404-919446EAE2AD}"/>
            </c:ext>
          </c:extLst>
        </c:ser>
        <c:ser>
          <c:idx val="4"/>
          <c:order val="4"/>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DEMANDA_UL!$G$8:$G$55</c:f>
              <c:numCache>
                <c:formatCode>#,##0.0</c:formatCode>
                <c:ptCount val="48"/>
              </c:numCache>
            </c:numRef>
          </c:val>
          <c:smooth val="0"/>
          <c:extLst>
            <c:ext xmlns:c16="http://schemas.microsoft.com/office/drawing/2014/chart" uri="{C3380CC4-5D6E-409C-BE32-E72D297353CC}">
              <c16:uniqueId val="{00000004-5DE3-452B-A404-919446EAE2AD}"/>
            </c:ext>
          </c:extLst>
        </c:ser>
        <c:ser>
          <c:idx val="5"/>
          <c:order val="5"/>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DEMANDA_UL!$H$8:$H$55</c:f>
              <c:numCache>
                <c:formatCode>#,##0.0</c:formatCode>
                <c:ptCount val="48"/>
                <c:pt idx="0">
                  <c:v>4.0609999999999999</c:v>
                </c:pt>
                <c:pt idx="1">
                  <c:v>3.9340000000000002</c:v>
                </c:pt>
                <c:pt idx="2">
                  <c:v>3.9950000000000001</c:v>
                </c:pt>
                <c:pt idx="3">
                  <c:v>4.0979999999999999</c:v>
                </c:pt>
                <c:pt idx="4">
                  <c:v>4.0140000000000002</c:v>
                </c:pt>
                <c:pt idx="5">
                  <c:v>3.8620000000000001</c:v>
                </c:pt>
                <c:pt idx="6">
                  <c:v>3.9060000000000001</c:v>
                </c:pt>
                <c:pt idx="7">
                  <c:v>3.8929999999999998</c:v>
                </c:pt>
                <c:pt idx="8">
                  <c:v>3.8140000000000001</c:v>
                </c:pt>
                <c:pt idx="9">
                  <c:v>3.9079999999999999</c:v>
                </c:pt>
                <c:pt idx="10">
                  <c:v>3.9359999999999999</c:v>
                </c:pt>
                <c:pt idx="11">
                  <c:v>4.0170000000000003</c:v>
                </c:pt>
                <c:pt idx="12">
                  <c:v>3.9609999999999999</c:v>
                </c:pt>
                <c:pt idx="13">
                  <c:v>3.95</c:v>
                </c:pt>
                <c:pt idx="14">
                  <c:v>3.8809999999999998</c:v>
                </c:pt>
                <c:pt idx="15">
                  <c:v>4.0359999999999996</c:v>
                </c:pt>
                <c:pt idx="16">
                  <c:v>3.8570000000000002</c:v>
                </c:pt>
                <c:pt idx="17">
                  <c:v>3.7320000000000002</c:v>
                </c:pt>
                <c:pt idx="18">
                  <c:v>3.6960000000000002</c:v>
                </c:pt>
                <c:pt idx="19">
                  <c:v>3.6869999999999998</c:v>
                </c:pt>
                <c:pt idx="20">
                  <c:v>3.585</c:v>
                </c:pt>
                <c:pt idx="21">
                  <c:v>3.637</c:v>
                </c:pt>
                <c:pt idx="22">
                  <c:v>3.6360000000000001</c:v>
                </c:pt>
                <c:pt idx="23">
                  <c:v>3.702</c:v>
                </c:pt>
                <c:pt idx="24">
                  <c:v>3.7949999999999999</c:v>
                </c:pt>
                <c:pt idx="25">
                  <c:v>3.9820000000000002</c:v>
                </c:pt>
                <c:pt idx="26">
                  <c:v>4.1479999999999997</c:v>
                </c:pt>
                <c:pt idx="27">
                  <c:v>4.0940000000000003</c:v>
                </c:pt>
                <c:pt idx="28">
                  <c:v>3.9460000000000002</c:v>
                </c:pt>
                <c:pt idx="29">
                  <c:v>4.0170000000000003</c:v>
                </c:pt>
                <c:pt idx="30">
                  <c:v>4.0490000000000004</c:v>
                </c:pt>
                <c:pt idx="31">
                  <c:v>4.0739999999999998</c:v>
                </c:pt>
                <c:pt idx="32">
                  <c:v>4.2439999999999998</c:v>
                </c:pt>
                <c:pt idx="33">
                  <c:v>2.927</c:v>
                </c:pt>
                <c:pt idx="34">
                  <c:v>1.8859999999999999</c:v>
                </c:pt>
                <c:pt idx="35">
                  <c:v>1.877</c:v>
                </c:pt>
                <c:pt idx="36">
                  <c:v>1.9410000000000001</c:v>
                </c:pt>
                <c:pt idx="37">
                  <c:v>1.8720000000000001</c:v>
                </c:pt>
                <c:pt idx="38">
                  <c:v>1.835</c:v>
                </c:pt>
                <c:pt idx="39">
                  <c:v>1.83</c:v>
                </c:pt>
                <c:pt idx="40">
                  <c:v>1.881</c:v>
                </c:pt>
                <c:pt idx="41">
                  <c:v>3.4340000000000002</c:v>
                </c:pt>
                <c:pt idx="42">
                  <c:v>3.9329999999999998</c:v>
                </c:pt>
                <c:pt idx="43">
                  <c:v>3.7410000000000001</c:v>
                </c:pt>
                <c:pt idx="44">
                  <c:v>4.2069999999999999</c:v>
                </c:pt>
                <c:pt idx="45">
                  <c:v>4.0940000000000003</c:v>
                </c:pt>
                <c:pt idx="46">
                  <c:v>4.1959999999999997</c:v>
                </c:pt>
                <c:pt idx="47">
                  <c:v>0</c:v>
                </c:pt>
              </c:numCache>
            </c:numRef>
          </c:val>
          <c:smooth val="0"/>
          <c:extLst>
            <c:ext xmlns:c16="http://schemas.microsoft.com/office/drawing/2014/chart" uri="{C3380CC4-5D6E-409C-BE32-E72D297353CC}">
              <c16:uniqueId val="{00000005-5DE3-452B-A404-919446EAE2AD}"/>
            </c:ext>
          </c:extLst>
        </c:ser>
        <c:ser>
          <c:idx val="6"/>
          <c:order val="6"/>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DEMANDA_UL!$I$8:$I$55</c:f>
              <c:numCache>
                <c:formatCode>#,##0.0</c:formatCode>
                <c:ptCount val="48"/>
              </c:numCache>
            </c:numRef>
          </c:val>
          <c:smooth val="0"/>
          <c:extLst>
            <c:ext xmlns:c16="http://schemas.microsoft.com/office/drawing/2014/chart" uri="{C3380CC4-5D6E-409C-BE32-E72D297353CC}">
              <c16:uniqueId val="{00000006-5DE3-452B-A404-919446EAE2AD}"/>
            </c:ext>
          </c:extLst>
        </c:ser>
        <c:ser>
          <c:idx val="7"/>
          <c:order val="7"/>
          <c:tx>
            <c:v>INDUSTRIA TEXTIL PIURA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DEMANDA_UL!$J$8:$J$55</c:f>
              <c:numCache>
                <c:formatCode>#,##0.0</c:formatCode>
                <c:ptCount val="48"/>
              </c:numCache>
            </c:numRef>
          </c:val>
          <c:smooth val="0"/>
          <c:extLst>
            <c:ext xmlns:c16="http://schemas.microsoft.com/office/drawing/2014/chart" uri="{C3380CC4-5D6E-409C-BE32-E72D297353CC}">
              <c16:uniqueId val="{00000007-5DE3-452B-A404-919446EAE2AD}"/>
            </c:ext>
          </c:extLst>
        </c:ser>
        <c:ser>
          <c:idx val="8"/>
          <c:order val="8"/>
          <c:tx>
            <c:v>MINERA BOROO MISQUICHILCA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DEMANDA_UL!$K$8:$K$55</c:f>
              <c:numCache>
                <c:formatCode>#,##0.0</c:formatCode>
                <c:ptCount val="48"/>
                <c:pt idx="0">
                  <c:v>19.623699999999999</c:v>
                </c:pt>
                <c:pt idx="1">
                  <c:v>19.8033</c:v>
                </c:pt>
                <c:pt idx="2">
                  <c:v>19.710899999999999</c:v>
                </c:pt>
                <c:pt idx="3">
                  <c:v>20.038799999999998</c:v>
                </c:pt>
                <c:pt idx="4">
                  <c:v>20.144400000000001</c:v>
                </c:pt>
                <c:pt idx="5">
                  <c:v>19.4589</c:v>
                </c:pt>
                <c:pt idx="6">
                  <c:v>19.260300000000001</c:v>
                </c:pt>
                <c:pt idx="7">
                  <c:v>20.064399999999999</c:v>
                </c:pt>
                <c:pt idx="8">
                  <c:v>19.954000000000001</c:v>
                </c:pt>
                <c:pt idx="9">
                  <c:v>19.577200000000001</c:v>
                </c:pt>
                <c:pt idx="10">
                  <c:v>19.469899999999999</c:v>
                </c:pt>
                <c:pt idx="11">
                  <c:v>20.565799999999999</c:v>
                </c:pt>
                <c:pt idx="12">
                  <c:v>20.310500000000001</c:v>
                </c:pt>
                <c:pt idx="13">
                  <c:v>19.985199999999999</c:v>
                </c:pt>
                <c:pt idx="14">
                  <c:v>19.8749</c:v>
                </c:pt>
                <c:pt idx="15">
                  <c:v>19.9666</c:v>
                </c:pt>
                <c:pt idx="16">
                  <c:v>19.723299999999998</c:v>
                </c:pt>
                <c:pt idx="17">
                  <c:v>18.6997</c:v>
                </c:pt>
                <c:pt idx="18">
                  <c:v>18.809000000000001</c:v>
                </c:pt>
                <c:pt idx="19">
                  <c:v>18.254000000000001</c:v>
                </c:pt>
                <c:pt idx="20">
                  <c:v>18.096699999999998</c:v>
                </c:pt>
                <c:pt idx="21">
                  <c:v>18.026900000000001</c:v>
                </c:pt>
                <c:pt idx="22">
                  <c:v>16.669899999999998</c:v>
                </c:pt>
                <c:pt idx="23">
                  <c:v>17.719799999999999</c:v>
                </c:pt>
                <c:pt idx="24">
                  <c:v>18.082100000000001</c:v>
                </c:pt>
                <c:pt idx="25">
                  <c:v>17.0761</c:v>
                </c:pt>
                <c:pt idx="26">
                  <c:v>17.6981</c:v>
                </c:pt>
                <c:pt idx="27">
                  <c:v>18.911000000000001</c:v>
                </c:pt>
                <c:pt idx="28">
                  <c:v>18.508199999999999</c:v>
                </c:pt>
                <c:pt idx="29">
                  <c:v>18.1937</c:v>
                </c:pt>
                <c:pt idx="30">
                  <c:v>18.192399999999999</c:v>
                </c:pt>
                <c:pt idx="31">
                  <c:v>17.654599999999999</c:v>
                </c:pt>
                <c:pt idx="32">
                  <c:v>18.231400000000001</c:v>
                </c:pt>
                <c:pt idx="33">
                  <c:v>18.409600000000001</c:v>
                </c:pt>
                <c:pt idx="34">
                  <c:v>18.584199999999999</c:v>
                </c:pt>
                <c:pt idx="35">
                  <c:v>18.904499999999999</c:v>
                </c:pt>
                <c:pt idx="36">
                  <c:v>16.805800000000001</c:v>
                </c:pt>
                <c:pt idx="37">
                  <c:v>16.448499999999999</c:v>
                </c:pt>
                <c:pt idx="38">
                  <c:v>18.444099999999999</c:v>
                </c:pt>
                <c:pt idx="39">
                  <c:v>18.735299999999999</c:v>
                </c:pt>
                <c:pt idx="40">
                  <c:v>18.285499999999999</c:v>
                </c:pt>
                <c:pt idx="41">
                  <c:v>19.163799999999998</c:v>
                </c:pt>
                <c:pt idx="42">
                  <c:v>20.0947</c:v>
                </c:pt>
                <c:pt idx="43">
                  <c:v>20.290700000000001</c:v>
                </c:pt>
                <c:pt idx="44">
                  <c:v>19.721599999999999</c:v>
                </c:pt>
                <c:pt idx="45">
                  <c:v>19.3523</c:v>
                </c:pt>
                <c:pt idx="46">
                  <c:v>19.6478</c:v>
                </c:pt>
                <c:pt idx="47">
                  <c:v>19.364599999999999</c:v>
                </c:pt>
              </c:numCache>
            </c:numRef>
          </c:val>
          <c:smooth val="0"/>
          <c:extLst>
            <c:ext xmlns:c16="http://schemas.microsoft.com/office/drawing/2014/chart" uri="{C3380CC4-5D6E-409C-BE32-E72D297353CC}">
              <c16:uniqueId val="{00000008-5DE3-452B-A404-919446EAE2AD}"/>
            </c:ext>
          </c:extLst>
        </c:ser>
        <c:ser>
          <c:idx val="9"/>
          <c:order val="9"/>
          <c:tx>
            <c:v>MINERA GOLD FIELDS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DEMANDA_UL!$L$8:$L$55</c:f>
              <c:numCache>
                <c:formatCode>#,##0.0</c:formatCode>
                <c:ptCount val="48"/>
                <c:pt idx="0">
                  <c:v>27.214300000000001</c:v>
                </c:pt>
                <c:pt idx="1">
                  <c:v>27.351800000000001</c:v>
                </c:pt>
                <c:pt idx="2">
                  <c:v>27.4359</c:v>
                </c:pt>
                <c:pt idx="3">
                  <c:v>27.251300000000001</c:v>
                </c:pt>
                <c:pt idx="4">
                  <c:v>27.073399999999999</c:v>
                </c:pt>
                <c:pt idx="5">
                  <c:v>27.184899999999999</c:v>
                </c:pt>
                <c:pt idx="6">
                  <c:v>27.123000000000001</c:v>
                </c:pt>
                <c:pt idx="7">
                  <c:v>27.186800000000002</c:v>
                </c:pt>
                <c:pt idx="8">
                  <c:v>27.246200000000002</c:v>
                </c:pt>
                <c:pt idx="9">
                  <c:v>27.890999999999998</c:v>
                </c:pt>
                <c:pt idx="10">
                  <c:v>28.017199999999999</c:v>
                </c:pt>
                <c:pt idx="11">
                  <c:v>27.864599999999999</c:v>
                </c:pt>
                <c:pt idx="12">
                  <c:v>27.9</c:v>
                </c:pt>
                <c:pt idx="13">
                  <c:v>28.0169</c:v>
                </c:pt>
                <c:pt idx="14">
                  <c:v>28.177399999999999</c:v>
                </c:pt>
                <c:pt idx="15">
                  <c:v>27.843399999999999</c:v>
                </c:pt>
                <c:pt idx="16">
                  <c:v>28.023900000000001</c:v>
                </c:pt>
                <c:pt idx="17">
                  <c:v>27.951699999999999</c:v>
                </c:pt>
                <c:pt idx="18">
                  <c:v>28.290099999999999</c:v>
                </c:pt>
                <c:pt idx="19">
                  <c:v>28.389900000000001</c:v>
                </c:pt>
                <c:pt idx="20">
                  <c:v>28.5627</c:v>
                </c:pt>
                <c:pt idx="21">
                  <c:v>28.614699999999999</c:v>
                </c:pt>
                <c:pt idx="22">
                  <c:v>28.562899999999999</c:v>
                </c:pt>
                <c:pt idx="23">
                  <c:v>28.7624</c:v>
                </c:pt>
                <c:pt idx="24">
                  <c:v>27.6127</c:v>
                </c:pt>
                <c:pt idx="25">
                  <c:v>27.4633</c:v>
                </c:pt>
                <c:pt idx="26">
                  <c:v>28.135400000000001</c:v>
                </c:pt>
                <c:pt idx="27">
                  <c:v>27.588000000000001</c:v>
                </c:pt>
                <c:pt idx="28">
                  <c:v>27.639399999999998</c:v>
                </c:pt>
                <c:pt idx="29">
                  <c:v>28.451000000000001</c:v>
                </c:pt>
                <c:pt idx="30">
                  <c:v>28.485199999999999</c:v>
                </c:pt>
                <c:pt idx="31">
                  <c:v>28.709900000000001</c:v>
                </c:pt>
                <c:pt idx="32">
                  <c:v>28.277100000000001</c:v>
                </c:pt>
                <c:pt idx="33">
                  <c:v>28.423400000000001</c:v>
                </c:pt>
                <c:pt idx="34">
                  <c:v>28.42</c:v>
                </c:pt>
                <c:pt idx="35">
                  <c:v>28.981400000000001</c:v>
                </c:pt>
                <c:pt idx="36">
                  <c:v>29.317</c:v>
                </c:pt>
                <c:pt idx="37">
                  <c:v>29.735700000000001</c:v>
                </c:pt>
                <c:pt idx="38">
                  <c:v>29.897200000000002</c:v>
                </c:pt>
                <c:pt idx="39">
                  <c:v>29.340599999999998</c:v>
                </c:pt>
                <c:pt idx="40">
                  <c:v>30.078800000000001</c:v>
                </c:pt>
                <c:pt idx="41">
                  <c:v>29.748000000000001</c:v>
                </c:pt>
                <c:pt idx="42">
                  <c:v>29.576699999999999</c:v>
                </c:pt>
                <c:pt idx="43">
                  <c:v>28.642600000000002</c:v>
                </c:pt>
                <c:pt idx="44">
                  <c:v>28.313600000000001</c:v>
                </c:pt>
                <c:pt idx="45">
                  <c:v>28.215</c:v>
                </c:pt>
                <c:pt idx="46">
                  <c:v>27.633099999999999</c:v>
                </c:pt>
                <c:pt idx="47">
                  <c:v>27.559000000000001</c:v>
                </c:pt>
              </c:numCache>
            </c:numRef>
          </c:val>
          <c:smooth val="0"/>
          <c:extLst>
            <c:ext xmlns:c16="http://schemas.microsoft.com/office/drawing/2014/chart" uri="{C3380CC4-5D6E-409C-BE32-E72D297353CC}">
              <c16:uniqueId val="{00000009-5DE3-452B-A404-919446EAE2AD}"/>
            </c:ext>
          </c:extLst>
        </c:ser>
        <c:ser>
          <c:idx val="10"/>
          <c:order val="10"/>
          <c:tx>
            <c:v>MINERA MARSA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DEMANDA_UL!$M$8:$M$55</c:f>
              <c:numCache>
                <c:formatCode>#,##0.0</c:formatCode>
                <c:ptCount val="48"/>
                <c:pt idx="0">
                  <c:v>14.4659</c:v>
                </c:pt>
                <c:pt idx="1">
                  <c:v>14.2524</c:v>
                </c:pt>
                <c:pt idx="2">
                  <c:v>13.956</c:v>
                </c:pt>
                <c:pt idx="3">
                  <c:v>13.468999999999999</c:v>
                </c:pt>
                <c:pt idx="4">
                  <c:v>13.617800000000001</c:v>
                </c:pt>
                <c:pt idx="5">
                  <c:v>13.9198</c:v>
                </c:pt>
                <c:pt idx="6">
                  <c:v>13.988899999999999</c:v>
                </c:pt>
                <c:pt idx="7">
                  <c:v>14.642200000000001</c:v>
                </c:pt>
                <c:pt idx="8">
                  <c:v>15.2827</c:v>
                </c:pt>
                <c:pt idx="9">
                  <c:v>15.4262</c:v>
                </c:pt>
                <c:pt idx="10">
                  <c:v>14.8002</c:v>
                </c:pt>
                <c:pt idx="11">
                  <c:v>14.7156</c:v>
                </c:pt>
                <c:pt idx="12">
                  <c:v>13.659599999999999</c:v>
                </c:pt>
                <c:pt idx="13">
                  <c:v>11.853</c:v>
                </c:pt>
                <c:pt idx="14">
                  <c:v>11.5501</c:v>
                </c:pt>
                <c:pt idx="15">
                  <c:v>11.0114</c:v>
                </c:pt>
                <c:pt idx="16">
                  <c:v>11.069900000000001</c:v>
                </c:pt>
                <c:pt idx="17">
                  <c:v>10.9422</c:v>
                </c:pt>
                <c:pt idx="18">
                  <c:v>10.88</c:v>
                </c:pt>
                <c:pt idx="19">
                  <c:v>10.7683</c:v>
                </c:pt>
                <c:pt idx="20">
                  <c:v>10.5832</c:v>
                </c:pt>
                <c:pt idx="21">
                  <c:v>10.7811</c:v>
                </c:pt>
                <c:pt idx="22">
                  <c:v>10.5298</c:v>
                </c:pt>
                <c:pt idx="23">
                  <c:v>10.8126</c:v>
                </c:pt>
                <c:pt idx="24">
                  <c:v>11.087899999999999</c:v>
                </c:pt>
                <c:pt idx="25">
                  <c:v>13.1661</c:v>
                </c:pt>
                <c:pt idx="26">
                  <c:v>13.5044</c:v>
                </c:pt>
                <c:pt idx="27">
                  <c:v>14.8553</c:v>
                </c:pt>
                <c:pt idx="28">
                  <c:v>15.120799999999999</c:v>
                </c:pt>
                <c:pt idx="29">
                  <c:v>14.4457</c:v>
                </c:pt>
                <c:pt idx="30">
                  <c:v>14.407299999999999</c:v>
                </c:pt>
                <c:pt idx="31">
                  <c:v>14.217000000000001</c:v>
                </c:pt>
                <c:pt idx="32">
                  <c:v>14.140499999999999</c:v>
                </c:pt>
                <c:pt idx="33">
                  <c:v>14.069900000000001</c:v>
                </c:pt>
                <c:pt idx="34">
                  <c:v>14.706300000000001</c:v>
                </c:pt>
                <c:pt idx="35">
                  <c:v>15.411</c:v>
                </c:pt>
                <c:pt idx="36">
                  <c:v>15.764099999999999</c:v>
                </c:pt>
                <c:pt idx="37">
                  <c:v>14.431100000000001</c:v>
                </c:pt>
                <c:pt idx="38">
                  <c:v>14.266</c:v>
                </c:pt>
                <c:pt idx="39">
                  <c:v>11.606999999999999</c:v>
                </c:pt>
                <c:pt idx="40">
                  <c:v>11.3208</c:v>
                </c:pt>
                <c:pt idx="41">
                  <c:v>11.4369</c:v>
                </c:pt>
                <c:pt idx="42">
                  <c:v>12.0047</c:v>
                </c:pt>
                <c:pt idx="43">
                  <c:v>11.8878</c:v>
                </c:pt>
                <c:pt idx="44">
                  <c:v>11.9808</c:v>
                </c:pt>
                <c:pt idx="45">
                  <c:v>11.9754</c:v>
                </c:pt>
                <c:pt idx="46">
                  <c:v>12.2783</c:v>
                </c:pt>
                <c:pt idx="47">
                  <c:v>14.5581</c:v>
                </c:pt>
              </c:numCache>
            </c:numRef>
          </c:val>
          <c:smooth val="0"/>
          <c:extLst>
            <c:ext xmlns:c16="http://schemas.microsoft.com/office/drawing/2014/chart" uri="{C3380CC4-5D6E-409C-BE32-E72D297353CC}">
              <c16:uniqueId val="{0000000A-5DE3-452B-A404-919446EAE2AD}"/>
            </c:ext>
          </c:extLst>
        </c:ser>
        <c:ser>
          <c:idx val="11"/>
          <c:order val="11"/>
          <c:tx>
            <c:v>MINERA MISKY 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DEMANDA_UL!$N$8:$N$55</c:f>
              <c:numCache>
                <c:formatCode>#,##0.0</c:formatCode>
                <c:ptCount val="48"/>
                <c:pt idx="0">
                  <c:v>9.92</c:v>
                </c:pt>
                <c:pt idx="1">
                  <c:v>9.9499999999999993</c:v>
                </c:pt>
                <c:pt idx="2">
                  <c:v>9.74</c:v>
                </c:pt>
                <c:pt idx="3">
                  <c:v>11.01</c:v>
                </c:pt>
                <c:pt idx="4">
                  <c:v>12.76</c:v>
                </c:pt>
                <c:pt idx="5">
                  <c:v>12.81</c:v>
                </c:pt>
                <c:pt idx="6">
                  <c:v>12.82</c:v>
                </c:pt>
                <c:pt idx="7">
                  <c:v>12.71</c:v>
                </c:pt>
                <c:pt idx="8">
                  <c:v>13.22</c:v>
                </c:pt>
                <c:pt idx="9">
                  <c:v>13.23</c:v>
                </c:pt>
                <c:pt idx="10">
                  <c:v>13.22</c:v>
                </c:pt>
                <c:pt idx="11">
                  <c:v>13.27</c:v>
                </c:pt>
                <c:pt idx="12">
                  <c:v>13.23</c:v>
                </c:pt>
                <c:pt idx="13">
                  <c:v>13.41</c:v>
                </c:pt>
                <c:pt idx="14">
                  <c:v>13.16</c:v>
                </c:pt>
                <c:pt idx="15">
                  <c:v>13.17</c:v>
                </c:pt>
                <c:pt idx="16">
                  <c:v>12.02</c:v>
                </c:pt>
                <c:pt idx="17">
                  <c:v>13.21</c:v>
                </c:pt>
                <c:pt idx="18">
                  <c:v>13.16</c:v>
                </c:pt>
                <c:pt idx="19">
                  <c:v>13.26</c:v>
                </c:pt>
                <c:pt idx="20">
                  <c:v>13.29</c:v>
                </c:pt>
                <c:pt idx="21">
                  <c:v>13.31</c:v>
                </c:pt>
                <c:pt idx="22">
                  <c:v>12.99</c:v>
                </c:pt>
                <c:pt idx="23">
                  <c:v>12.94</c:v>
                </c:pt>
                <c:pt idx="24">
                  <c:v>12.41</c:v>
                </c:pt>
                <c:pt idx="25">
                  <c:v>11.71</c:v>
                </c:pt>
                <c:pt idx="26">
                  <c:v>11.72</c:v>
                </c:pt>
                <c:pt idx="27">
                  <c:v>11.76</c:v>
                </c:pt>
                <c:pt idx="28">
                  <c:v>11.59</c:v>
                </c:pt>
                <c:pt idx="29">
                  <c:v>11.28</c:v>
                </c:pt>
                <c:pt idx="30">
                  <c:v>11.42</c:v>
                </c:pt>
                <c:pt idx="31">
                  <c:v>11.18</c:v>
                </c:pt>
                <c:pt idx="32">
                  <c:v>10.71</c:v>
                </c:pt>
                <c:pt idx="33">
                  <c:v>10.47</c:v>
                </c:pt>
                <c:pt idx="34">
                  <c:v>11.44</c:v>
                </c:pt>
                <c:pt idx="35">
                  <c:v>11.81</c:v>
                </c:pt>
                <c:pt idx="36">
                  <c:v>12.25</c:v>
                </c:pt>
                <c:pt idx="37">
                  <c:v>12.24</c:v>
                </c:pt>
                <c:pt idx="38">
                  <c:v>12.23</c:v>
                </c:pt>
                <c:pt idx="39">
                  <c:v>12.14</c:v>
                </c:pt>
                <c:pt idx="40">
                  <c:v>12.67</c:v>
                </c:pt>
                <c:pt idx="41">
                  <c:v>12.69</c:v>
                </c:pt>
                <c:pt idx="42">
                  <c:v>12.76</c:v>
                </c:pt>
                <c:pt idx="43">
                  <c:v>12.89</c:v>
                </c:pt>
                <c:pt idx="44">
                  <c:v>12.99</c:v>
                </c:pt>
                <c:pt idx="45">
                  <c:v>13.01</c:v>
                </c:pt>
                <c:pt idx="46">
                  <c:v>13.06</c:v>
                </c:pt>
                <c:pt idx="47">
                  <c:v>13.56</c:v>
                </c:pt>
              </c:numCache>
            </c:numRef>
          </c:val>
          <c:smooth val="0"/>
          <c:extLst>
            <c:ext xmlns:c16="http://schemas.microsoft.com/office/drawing/2014/chart" uri="{C3380CC4-5D6E-409C-BE32-E72D297353CC}">
              <c16:uniqueId val="{0000000B-5DE3-452B-A404-919446EAE2AD}"/>
            </c:ext>
          </c:extLst>
        </c:ser>
        <c:ser>
          <c:idx val="12"/>
          <c:order val="12"/>
          <c:tx>
            <c:v>MINERA YANACOCHA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DEMANDA_UL!$O$8:$O$55</c:f>
              <c:numCache>
                <c:formatCode>#,##0.0</c:formatCode>
                <c:ptCount val="48"/>
                <c:pt idx="0">
                  <c:v>33.781999999999996</c:v>
                </c:pt>
                <c:pt idx="1">
                  <c:v>33.317999999999998</c:v>
                </c:pt>
                <c:pt idx="2">
                  <c:v>33.844000000000001</c:v>
                </c:pt>
                <c:pt idx="3">
                  <c:v>34.276000000000003</c:v>
                </c:pt>
                <c:pt idx="4">
                  <c:v>33.625999999999998</c:v>
                </c:pt>
                <c:pt idx="5">
                  <c:v>34.04</c:v>
                </c:pt>
                <c:pt idx="6">
                  <c:v>34.054000000000002</c:v>
                </c:pt>
                <c:pt idx="7">
                  <c:v>34.11</c:v>
                </c:pt>
                <c:pt idx="8">
                  <c:v>34.496000000000002</c:v>
                </c:pt>
                <c:pt idx="9">
                  <c:v>34.585999999999999</c:v>
                </c:pt>
                <c:pt idx="10">
                  <c:v>34.811999999999998</c:v>
                </c:pt>
                <c:pt idx="11">
                  <c:v>34.222000000000001</c:v>
                </c:pt>
                <c:pt idx="12">
                  <c:v>34.020000000000003</c:v>
                </c:pt>
                <c:pt idx="13">
                  <c:v>34.036000000000001</c:v>
                </c:pt>
                <c:pt idx="14">
                  <c:v>33.866</c:v>
                </c:pt>
                <c:pt idx="15">
                  <c:v>33.744</c:v>
                </c:pt>
                <c:pt idx="16">
                  <c:v>32.75</c:v>
                </c:pt>
                <c:pt idx="17">
                  <c:v>33.542000000000002</c:v>
                </c:pt>
                <c:pt idx="18">
                  <c:v>33.61</c:v>
                </c:pt>
                <c:pt idx="19">
                  <c:v>33.106000000000002</c:v>
                </c:pt>
                <c:pt idx="20">
                  <c:v>33.045999999999999</c:v>
                </c:pt>
                <c:pt idx="21">
                  <c:v>33.381999999999998</c:v>
                </c:pt>
                <c:pt idx="22">
                  <c:v>34.36</c:v>
                </c:pt>
                <c:pt idx="23">
                  <c:v>34.07</c:v>
                </c:pt>
                <c:pt idx="24">
                  <c:v>33.85</c:v>
                </c:pt>
                <c:pt idx="25">
                  <c:v>33.948</c:v>
                </c:pt>
                <c:pt idx="26">
                  <c:v>33.631999999999998</c:v>
                </c:pt>
                <c:pt idx="27">
                  <c:v>33.450000000000003</c:v>
                </c:pt>
                <c:pt idx="28">
                  <c:v>33.700000000000003</c:v>
                </c:pt>
                <c:pt idx="29">
                  <c:v>32.997999999999998</c:v>
                </c:pt>
                <c:pt idx="30">
                  <c:v>32.44</c:v>
                </c:pt>
                <c:pt idx="31">
                  <c:v>31.673999999999999</c:v>
                </c:pt>
                <c:pt idx="32">
                  <c:v>30.553999999999998</c:v>
                </c:pt>
                <c:pt idx="33">
                  <c:v>30.783999999999999</c:v>
                </c:pt>
                <c:pt idx="34">
                  <c:v>32.473999999999997</c:v>
                </c:pt>
                <c:pt idx="35">
                  <c:v>34.113999999999997</c:v>
                </c:pt>
                <c:pt idx="36">
                  <c:v>34.158000000000001</c:v>
                </c:pt>
                <c:pt idx="37">
                  <c:v>34.228000000000002</c:v>
                </c:pt>
                <c:pt idx="38">
                  <c:v>34.954000000000001</c:v>
                </c:pt>
                <c:pt idx="39">
                  <c:v>35.962000000000003</c:v>
                </c:pt>
                <c:pt idx="40">
                  <c:v>36.341999999999999</c:v>
                </c:pt>
                <c:pt idx="41">
                  <c:v>36.351999999999997</c:v>
                </c:pt>
                <c:pt idx="42">
                  <c:v>36.19</c:v>
                </c:pt>
                <c:pt idx="43">
                  <c:v>36.323999999999998</c:v>
                </c:pt>
                <c:pt idx="44">
                  <c:v>35.752000000000002</c:v>
                </c:pt>
                <c:pt idx="45">
                  <c:v>36.564</c:v>
                </c:pt>
                <c:pt idx="46">
                  <c:v>36.558</c:v>
                </c:pt>
                <c:pt idx="47">
                  <c:v>36.082000000000001</c:v>
                </c:pt>
              </c:numCache>
            </c:numRef>
          </c:val>
          <c:smooth val="0"/>
          <c:extLst>
            <c:ext xmlns:c16="http://schemas.microsoft.com/office/drawing/2014/chart" uri="{C3380CC4-5D6E-409C-BE32-E72D297353CC}">
              <c16:uniqueId val="{0000000C-5DE3-452B-A404-919446EAE2AD}"/>
            </c:ext>
          </c:extLst>
        </c:ser>
        <c:ser>
          <c:idx val="13"/>
          <c:order val="1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DEMANDA_UL!$P$8:$P$55</c:f>
              <c:numCache>
                <c:formatCode>#,##0.0</c:formatCode>
                <c:ptCount val="48"/>
              </c:numCache>
            </c:numRef>
          </c:val>
          <c:smooth val="0"/>
          <c:extLst>
            <c:ext xmlns:c16="http://schemas.microsoft.com/office/drawing/2014/chart" uri="{C3380CC4-5D6E-409C-BE32-E72D297353CC}">
              <c16:uniqueId val="{0000000D-5DE3-452B-A404-919446EAE2AD}"/>
            </c:ext>
          </c:extLst>
        </c:ser>
        <c:ser>
          <c:idx val="14"/>
          <c:order val="14"/>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DEMANDA_UL!$Q$8:$Q$55</c:f>
              <c:numCache>
                <c:formatCode>#,##0.0</c:formatCode>
                <c:ptCount val="48"/>
              </c:numCache>
            </c:numRef>
          </c:val>
          <c:smooth val="0"/>
          <c:extLst>
            <c:ext xmlns:c16="http://schemas.microsoft.com/office/drawing/2014/chart" uri="{C3380CC4-5D6E-409C-BE32-E72D297353CC}">
              <c16:uniqueId val="{0000000E-5DE3-452B-A404-919446EAE2AD}"/>
            </c:ext>
          </c:extLst>
        </c:ser>
        <c:ser>
          <c:idx val="15"/>
          <c:order val="15"/>
          <c:tx>
            <c:v>PETROPERU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DEMANDA_UL!$R$8:$R$55</c:f>
              <c:numCache>
                <c:formatCode>#,##0.0</c:formatCode>
                <c:ptCount val="48"/>
                <c:pt idx="0">
                  <c:v>50.813000000000002</c:v>
                </c:pt>
                <c:pt idx="1">
                  <c:v>50.936</c:v>
                </c:pt>
                <c:pt idx="2">
                  <c:v>51.124000000000002</c:v>
                </c:pt>
                <c:pt idx="3">
                  <c:v>50.414000000000001</c:v>
                </c:pt>
                <c:pt idx="4">
                  <c:v>50.777000000000001</c:v>
                </c:pt>
                <c:pt idx="5">
                  <c:v>50.640999999999998</c:v>
                </c:pt>
                <c:pt idx="6">
                  <c:v>50.701000000000001</c:v>
                </c:pt>
                <c:pt idx="7">
                  <c:v>50.786000000000001</c:v>
                </c:pt>
                <c:pt idx="8">
                  <c:v>50.856999999999999</c:v>
                </c:pt>
                <c:pt idx="9">
                  <c:v>51.082000000000001</c:v>
                </c:pt>
                <c:pt idx="10">
                  <c:v>50.357999999999997</c:v>
                </c:pt>
                <c:pt idx="11">
                  <c:v>50.591000000000001</c:v>
                </c:pt>
                <c:pt idx="12">
                  <c:v>50.228000000000002</c:v>
                </c:pt>
                <c:pt idx="13">
                  <c:v>50.024999999999999</c:v>
                </c:pt>
                <c:pt idx="14">
                  <c:v>50.192999999999998</c:v>
                </c:pt>
                <c:pt idx="15">
                  <c:v>50.308999999999997</c:v>
                </c:pt>
                <c:pt idx="16">
                  <c:v>49.752000000000002</c:v>
                </c:pt>
                <c:pt idx="17">
                  <c:v>49.898000000000003</c:v>
                </c:pt>
                <c:pt idx="18">
                  <c:v>49.756</c:v>
                </c:pt>
                <c:pt idx="19">
                  <c:v>49.043999999999997</c:v>
                </c:pt>
                <c:pt idx="20">
                  <c:v>50.091000000000001</c:v>
                </c:pt>
                <c:pt idx="21">
                  <c:v>50.234999999999999</c:v>
                </c:pt>
                <c:pt idx="22">
                  <c:v>50.258000000000003</c:v>
                </c:pt>
                <c:pt idx="23">
                  <c:v>50.317999999999998</c:v>
                </c:pt>
                <c:pt idx="24">
                  <c:v>49.984999999999999</c:v>
                </c:pt>
                <c:pt idx="25">
                  <c:v>50.445999999999998</c:v>
                </c:pt>
                <c:pt idx="26">
                  <c:v>49.942</c:v>
                </c:pt>
                <c:pt idx="27">
                  <c:v>50.023000000000003</c:v>
                </c:pt>
                <c:pt idx="28">
                  <c:v>50.511000000000003</c:v>
                </c:pt>
                <c:pt idx="29">
                  <c:v>50.106000000000002</c:v>
                </c:pt>
                <c:pt idx="30">
                  <c:v>50.039000000000001</c:v>
                </c:pt>
                <c:pt idx="31">
                  <c:v>50.006</c:v>
                </c:pt>
                <c:pt idx="32">
                  <c:v>49.496000000000002</c:v>
                </c:pt>
                <c:pt idx="33">
                  <c:v>49.612000000000002</c:v>
                </c:pt>
                <c:pt idx="34">
                  <c:v>49.564</c:v>
                </c:pt>
                <c:pt idx="35">
                  <c:v>50.348999999999997</c:v>
                </c:pt>
                <c:pt idx="36">
                  <c:v>51.040999999999997</c:v>
                </c:pt>
                <c:pt idx="37">
                  <c:v>50.811</c:v>
                </c:pt>
                <c:pt idx="38">
                  <c:v>51.018999999999998</c:v>
                </c:pt>
                <c:pt idx="39">
                  <c:v>50.725000000000001</c:v>
                </c:pt>
                <c:pt idx="40">
                  <c:v>50.731000000000002</c:v>
                </c:pt>
                <c:pt idx="41">
                  <c:v>50.514000000000003</c:v>
                </c:pt>
                <c:pt idx="42">
                  <c:v>51.268999999999998</c:v>
                </c:pt>
                <c:pt idx="43">
                  <c:v>50.537999999999997</c:v>
                </c:pt>
                <c:pt idx="44">
                  <c:v>50.584000000000003</c:v>
                </c:pt>
                <c:pt idx="45">
                  <c:v>50.311999999999998</c:v>
                </c:pt>
                <c:pt idx="46">
                  <c:v>50.529000000000003</c:v>
                </c:pt>
                <c:pt idx="47">
                  <c:v>50.29</c:v>
                </c:pt>
              </c:numCache>
            </c:numRef>
          </c:val>
          <c:smooth val="0"/>
          <c:extLst>
            <c:ext xmlns:c16="http://schemas.microsoft.com/office/drawing/2014/chart" uri="{C3380CC4-5D6E-409C-BE32-E72D297353CC}">
              <c16:uniqueId val="{0000000F-5DE3-452B-A404-919446EAE2AD}"/>
            </c:ext>
          </c:extLst>
        </c:ser>
        <c:ser>
          <c:idx val="16"/>
          <c:order val="16"/>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DEMANDA_UL!$S$8:$S$55</c:f>
              <c:numCache>
                <c:formatCode>#,##0.0</c:formatCode>
                <c:ptCount val="48"/>
              </c:numCache>
            </c:numRef>
          </c:val>
          <c:smooth val="0"/>
          <c:extLst>
            <c:ext xmlns:c16="http://schemas.microsoft.com/office/drawing/2014/chart" uri="{C3380CC4-5D6E-409C-BE32-E72D297353CC}">
              <c16:uniqueId val="{00000010-5DE3-452B-A404-919446EAE2AD}"/>
            </c:ext>
          </c:extLst>
        </c:ser>
        <c:ser>
          <c:idx val="17"/>
          <c:order val="17"/>
          <c:tx>
            <c:v>SIDER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DEMANDA_UL!$T$8:$T$55</c:f>
              <c:numCache>
                <c:formatCode>#,##0.0</c:formatCode>
                <c:ptCount val="48"/>
                <c:pt idx="0">
                  <c:v>19.3659</c:v>
                </c:pt>
                <c:pt idx="1">
                  <c:v>17.829799999999999</c:v>
                </c:pt>
                <c:pt idx="2">
                  <c:v>19.493600000000001</c:v>
                </c:pt>
                <c:pt idx="3">
                  <c:v>20.085699999999999</c:v>
                </c:pt>
                <c:pt idx="4">
                  <c:v>20.020600000000002</c:v>
                </c:pt>
                <c:pt idx="5">
                  <c:v>20.137799999999999</c:v>
                </c:pt>
                <c:pt idx="6">
                  <c:v>17.192</c:v>
                </c:pt>
                <c:pt idx="7">
                  <c:v>14.8581</c:v>
                </c:pt>
                <c:pt idx="8">
                  <c:v>16.743400000000001</c:v>
                </c:pt>
                <c:pt idx="9">
                  <c:v>18.961600000000001</c:v>
                </c:pt>
                <c:pt idx="10">
                  <c:v>19.184699999999999</c:v>
                </c:pt>
                <c:pt idx="11">
                  <c:v>19.564499999999999</c:v>
                </c:pt>
                <c:pt idx="12">
                  <c:v>17.813700000000001</c:v>
                </c:pt>
                <c:pt idx="13">
                  <c:v>19.172000000000001</c:v>
                </c:pt>
                <c:pt idx="14">
                  <c:v>18.764900000000001</c:v>
                </c:pt>
                <c:pt idx="15">
                  <c:v>19.1526</c:v>
                </c:pt>
                <c:pt idx="16">
                  <c:v>16.189399999999999</c:v>
                </c:pt>
                <c:pt idx="17">
                  <c:v>16.858499999999999</c:v>
                </c:pt>
                <c:pt idx="18">
                  <c:v>19.881399999999999</c:v>
                </c:pt>
                <c:pt idx="19">
                  <c:v>19.274000000000001</c:v>
                </c:pt>
                <c:pt idx="20">
                  <c:v>18.933199999999999</c:v>
                </c:pt>
                <c:pt idx="21">
                  <c:v>19.087599999999998</c:v>
                </c:pt>
                <c:pt idx="22">
                  <c:v>15.955500000000001</c:v>
                </c:pt>
                <c:pt idx="23">
                  <c:v>15.7995</c:v>
                </c:pt>
                <c:pt idx="24">
                  <c:v>15.526400000000001</c:v>
                </c:pt>
                <c:pt idx="25">
                  <c:v>16.091100000000001</c:v>
                </c:pt>
                <c:pt idx="26">
                  <c:v>13.4649</c:v>
                </c:pt>
                <c:pt idx="27">
                  <c:v>15.6915</c:v>
                </c:pt>
                <c:pt idx="28">
                  <c:v>14.8157</c:v>
                </c:pt>
                <c:pt idx="29">
                  <c:v>15.3637</c:v>
                </c:pt>
                <c:pt idx="30">
                  <c:v>15.977499999999999</c:v>
                </c:pt>
                <c:pt idx="31">
                  <c:v>15.7872</c:v>
                </c:pt>
                <c:pt idx="32">
                  <c:v>16.117899999999999</c:v>
                </c:pt>
                <c:pt idx="33">
                  <c:v>14.6251</c:v>
                </c:pt>
                <c:pt idx="34">
                  <c:v>16.704499999999999</c:v>
                </c:pt>
                <c:pt idx="35">
                  <c:v>17.081299999999999</c:v>
                </c:pt>
                <c:pt idx="36">
                  <c:v>16.552900000000001</c:v>
                </c:pt>
                <c:pt idx="37">
                  <c:v>13.173400000000001</c:v>
                </c:pt>
                <c:pt idx="38">
                  <c:v>11.1799</c:v>
                </c:pt>
                <c:pt idx="39">
                  <c:v>11.6989</c:v>
                </c:pt>
                <c:pt idx="40">
                  <c:v>17.438099999999999</c:v>
                </c:pt>
                <c:pt idx="41">
                  <c:v>18.640999999999998</c:v>
                </c:pt>
                <c:pt idx="42">
                  <c:v>18.7758</c:v>
                </c:pt>
                <c:pt idx="43">
                  <c:v>17.877400000000002</c:v>
                </c:pt>
                <c:pt idx="44">
                  <c:v>19.048400000000001</c:v>
                </c:pt>
                <c:pt idx="45">
                  <c:v>19.366099999999999</c:v>
                </c:pt>
                <c:pt idx="46">
                  <c:v>17.000800000000002</c:v>
                </c:pt>
                <c:pt idx="47">
                  <c:v>17.982600000000001</c:v>
                </c:pt>
              </c:numCache>
            </c:numRef>
          </c:val>
          <c:smooth val="0"/>
          <c:extLst>
            <c:ext xmlns:c16="http://schemas.microsoft.com/office/drawing/2014/chart" uri="{C3380CC4-5D6E-409C-BE32-E72D297353CC}">
              <c16:uniqueId val="{00000011-5DE3-452B-A404-919446EAE2AD}"/>
            </c:ext>
          </c:extLst>
        </c:ser>
        <c:ser>
          <c:idx val="18"/>
          <c:order val="18"/>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DEMANDA_UL!$U$8:$U$55</c:f>
              <c:numCache>
                <c:formatCode>#,##0.0</c:formatCode>
                <c:ptCount val="48"/>
              </c:numCache>
            </c:numRef>
          </c:val>
          <c:smooth val="0"/>
          <c:extLst>
            <c:ext xmlns:c16="http://schemas.microsoft.com/office/drawing/2014/chart" uri="{C3380CC4-5D6E-409C-BE32-E72D297353CC}">
              <c16:uniqueId val="{00000012-5DE3-452B-A404-919446EAE2AD}"/>
            </c:ext>
          </c:extLst>
        </c:ser>
        <c:ser>
          <c:idx val="19"/>
          <c:order val="19"/>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DEMANDA_UL!$V$8:$V$55</c:f>
              <c:numCache>
                <c:formatCode>#,##0.0</c:formatCode>
                <c:ptCount val="48"/>
                <c:pt idx="0">
                  <c:v>8.1999999999999993</c:v>
                </c:pt>
                <c:pt idx="1">
                  <c:v>8.5</c:v>
                </c:pt>
                <c:pt idx="2">
                  <c:v>8.6</c:v>
                </c:pt>
                <c:pt idx="3">
                  <c:v>9.1</c:v>
                </c:pt>
                <c:pt idx="4">
                  <c:v>9.4</c:v>
                </c:pt>
                <c:pt idx="5">
                  <c:v>9.1999999999999993</c:v>
                </c:pt>
                <c:pt idx="6">
                  <c:v>9.1999999999999993</c:v>
                </c:pt>
                <c:pt idx="7">
                  <c:v>9</c:v>
                </c:pt>
                <c:pt idx="8">
                  <c:v>8.6</c:v>
                </c:pt>
                <c:pt idx="9">
                  <c:v>3.7</c:v>
                </c:pt>
                <c:pt idx="10">
                  <c:v>1.1000000000000001</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0.8</c:v>
                </c:pt>
                <c:pt idx="25">
                  <c:v>0.8</c:v>
                </c:pt>
                <c:pt idx="26">
                  <c:v>2.1</c:v>
                </c:pt>
                <c:pt idx="27">
                  <c:v>2.2000000000000002</c:v>
                </c:pt>
                <c:pt idx="28">
                  <c:v>2.2999999999999998</c:v>
                </c:pt>
                <c:pt idx="29">
                  <c:v>2.2999999999999998</c:v>
                </c:pt>
                <c:pt idx="30">
                  <c:v>2.7</c:v>
                </c:pt>
                <c:pt idx="31">
                  <c:v>3.3</c:v>
                </c:pt>
                <c:pt idx="32">
                  <c:v>4.8</c:v>
                </c:pt>
                <c:pt idx="33">
                  <c:v>5.0999999999999996</c:v>
                </c:pt>
                <c:pt idx="34">
                  <c:v>6.4</c:v>
                </c:pt>
                <c:pt idx="35">
                  <c:v>7.2</c:v>
                </c:pt>
                <c:pt idx="36">
                  <c:v>7.8</c:v>
                </c:pt>
                <c:pt idx="37">
                  <c:v>8.4</c:v>
                </c:pt>
                <c:pt idx="38">
                  <c:v>8.6</c:v>
                </c:pt>
                <c:pt idx="39">
                  <c:v>8</c:v>
                </c:pt>
                <c:pt idx="40">
                  <c:v>7.2</c:v>
                </c:pt>
                <c:pt idx="41">
                  <c:v>5.4</c:v>
                </c:pt>
                <c:pt idx="42">
                  <c:v>4.8</c:v>
                </c:pt>
                <c:pt idx="43">
                  <c:v>4.5999999999999996</c:v>
                </c:pt>
                <c:pt idx="44">
                  <c:v>2.5</c:v>
                </c:pt>
                <c:pt idx="45">
                  <c:v>1.8</c:v>
                </c:pt>
                <c:pt idx="46">
                  <c:v>1.7</c:v>
                </c:pt>
                <c:pt idx="47">
                  <c:v>1.6</c:v>
                </c:pt>
              </c:numCache>
            </c:numRef>
          </c:val>
          <c:smooth val="0"/>
          <c:extLst>
            <c:ext xmlns:c16="http://schemas.microsoft.com/office/drawing/2014/chart" uri="{C3380CC4-5D6E-409C-BE32-E72D297353CC}">
              <c16:uniqueId val="{00000013-5DE3-452B-A404-919446EAE2AD}"/>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DEMANDA_UL!$W$8:$W$55</c:f>
              <c:numCache>
                <c:formatCode>#,##0.0</c:formatCode>
                <c:ptCount val="48"/>
              </c:numCache>
            </c:numRef>
          </c:val>
          <c:smooth val="0"/>
          <c:extLst>
            <c:ext xmlns:c16="http://schemas.microsoft.com/office/drawing/2014/chart" uri="{C3380CC4-5D6E-409C-BE32-E72D297353CC}">
              <c16:uniqueId val="{00000014-5DE3-452B-A404-919446EAE2AD}"/>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n-US"/>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1</a:t>
            </a:r>
          </a:p>
        </c:rich>
      </c:tx>
      <c:overlay val="0"/>
    </c:title>
    <c:autoTitleDeleted val="0"/>
    <c:plotArea>
      <c:layout/>
      <c:lineChart>
        <c:grouping val="standard"/>
        <c:varyColors val="0"/>
        <c:ser>
          <c:idx val="0"/>
          <c:order val="0"/>
          <c:tx>
            <c:v>ACEROS AREQUIPA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DEMANDA_UL!$X$8:$X$55</c:f>
              <c:numCache>
                <c:formatCode>#,##0.0</c:formatCode>
                <c:ptCount val="48"/>
                <c:pt idx="0">
                  <c:v>144.66596999999999</c:v>
                </c:pt>
                <c:pt idx="1">
                  <c:v>44.98715</c:v>
                </c:pt>
                <c:pt idx="2">
                  <c:v>134.21306000000001</c:v>
                </c:pt>
                <c:pt idx="3">
                  <c:v>92.567840000000004</c:v>
                </c:pt>
                <c:pt idx="4">
                  <c:v>128.68877000000001</c:v>
                </c:pt>
                <c:pt idx="5">
                  <c:v>136.58654999999999</c:v>
                </c:pt>
                <c:pt idx="6">
                  <c:v>119.1395</c:v>
                </c:pt>
                <c:pt idx="7">
                  <c:v>92.890010000000004</c:v>
                </c:pt>
                <c:pt idx="8">
                  <c:v>124.14198</c:v>
                </c:pt>
                <c:pt idx="9">
                  <c:v>151.90713</c:v>
                </c:pt>
                <c:pt idx="10">
                  <c:v>142.43114</c:v>
                </c:pt>
                <c:pt idx="11">
                  <c:v>111.85986</c:v>
                </c:pt>
                <c:pt idx="12">
                  <c:v>80.323830000000001</c:v>
                </c:pt>
                <c:pt idx="13">
                  <c:v>65.75076</c:v>
                </c:pt>
                <c:pt idx="14">
                  <c:v>113.83332</c:v>
                </c:pt>
                <c:pt idx="15">
                  <c:v>76.337509999999995</c:v>
                </c:pt>
                <c:pt idx="16">
                  <c:v>74.933809999999994</c:v>
                </c:pt>
                <c:pt idx="17">
                  <c:v>105.55645</c:v>
                </c:pt>
                <c:pt idx="18">
                  <c:v>95.221360000000004</c:v>
                </c:pt>
                <c:pt idx="19">
                  <c:v>146.16273000000001</c:v>
                </c:pt>
                <c:pt idx="20">
                  <c:v>133.46958000000001</c:v>
                </c:pt>
                <c:pt idx="21">
                  <c:v>134.72161</c:v>
                </c:pt>
                <c:pt idx="22">
                  <c:v>90.371570000000006</c:v>
                </c:pt>
                <c:pt idx="23">
                  <c:v>76.11591</c:v>
                </c:pt>
                <c:pt idx="24">
                  <c:v>126.33497</c:v>
                </c:pt>
                <c:pt idx="25">
                  <c:v>104.53279999999999</c:v>
                </c:pt>
                <c:pt idx="26">
                  <c:v>141.03225</c:v>
                </c:pt>
                <c:pt idx="27">
                  <c:v>128.69923</c:v>
                </c:pt>
                <c:pt idx="28">
                  <c:v>112.78372</c:v>
                </c:pt>
                <c:pt idx="29">
                  <c:v>49.286450000000002</c:v>
                </c:pt>
                <c:pt idx="30">
                  <c:v>81.873800000000003</c:v>
                </c:pt>
                <c:pt idx="31">
                  <c:v>125.63621999999999</c:v>
                </c:pt>
                <c:pt idx="32">
                  <c:v>42.112729999999999</c:v>
                </c:pt>
                <c:pt idx="33">
                  <c:v>43.693689999999997</c:v>
                </c:pt>
                <c:pt idx="34">
                  <c:v>35.369720000000001</c:v>
                </c:pt>
                <c:pt idx="35">
                  <c:v>38.372230000000002</c:v>
                </c:pt>
                <c:pt idx="36">
                  <c:v>28.215309999999999</c:v>
                </c:pt>
                <c:pt idx="37">
                  <c:v>27.351320000000001</c:v>
                </c:pt>
                <c:pt idx="38">
                  <c:v>26.460129999999999</c:v>
                </c:pt>
                <c:pt idx="39">
                  <c:v>25.71067</c:v>
                </c:pt>
                <c:pt idx="40">
                  <c:v>25.380870000000002</c:v>
                </c:pt>
                <c:pt idx="41">
                  <c:v>23.375060000000001</c:v>
                </c:pt>
                <c:pt idx="42">
                  <c:v>26.087029999999999</c:v>
                </c:pt>
                <c:pt idx="43">
                  <c:v>29.088950000000001</c:v>
                </c:pt>
                <c:pt idx="44">
                  <c:v>132.04163</c:v>
                </c:pt>
                <c:pt idx="45">
                  <c:v>119.59069</c:v>
                </c:pt>
                <c:pt idx="46">
                  <c:v>98.710260000000005</c:v>
                </c:pt>
                <c:pt idx="47">
                  <c:v>113.55445</c:v>
                </c:pt>
              </c:numCache>
            </c:numRef>
          </c:val>
          <c:smooth val="0"/>
          <c:extLst>
            <c:ext xmlns:c16="http://schemas.microsoft.com/office/drawing/2014/chart" uri="{C3380CC4-5D6E-409C-BE32-E72D297353CC}">
              <c16:uniqueId val="{00000000-89AA-41D1-A23F-FF5B68904C0B}"/>
            </c:ext>
          </c:extLst>
        </c:ser>
        <c:ser>
          <c:idx val="1"/>
          <c:order val="1"/>
          <c:tx>
            <c:v>ADMINISTRADORA JOCKEY PLAZA SHOPPING CENTER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DEMANDA_UL!$Y$8:$Y$55</c:f>
              <c:numCache>
                <c:formatCode>#,##0.0</c:formatCode>
                <c:ptCount val="48"/>
              </c:numCache>
            </c:numRef>
          </c:val>
          <c:smooth val="0"/>
          <c:extLst>
            <c:ext xmlns:c16="http://schemas.microsoft.com/office/drawing/2014/chart" uri="{C3380CC4-5D6E-409C-BE32-E72D297353CC}">
              <c16:uniqueId val="{00000001-89AA-41D1-A23F-FF5B68904C0B}"/>
            </c:ext>
          </c:extLst>
        </c:ser>
        <c:ser>
          <c:idx val="2"/>
          <c:order val="2"/>
          <c:tx>
            <c:v>ALICORP</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DEMANDA_UL!$Z$8:$Z$55</c:f>
              <c:numCache>
                <c:formatCode>#,##0.0</c:formatCode>
                <c:ptCount val="48"/>
                <c:pt idx="0">
                  <c:v>9.01159</c:v>
                </c:pt>
                <c:pt idx="1">
                  <c:v>8.8652099999999994</c:v>
                </c:pt>
                <c:pt idx="2">
                  <c:v>8.6541099999999993</c:v>
                </c:pt>
                <c:pt idx="3">
                  <c:v>8.8583499999999997</c:v>
                </c:pt>
                <c:pt idx="4">
                  <c:v>9.1004699999999996</c:v>
                </c:pt>
                <c:pt idx="5">
                  <c:v>8.8292699999999993</c:v>
                </c:pt>
                <c:pt idx="6">
                  <c:v>9.0061400000000003</c:v>
                </c:pt>
                <c:pt idx="7">
                  <c:v>9.0403800000000007</c:v>
                </c:pt>
                <c:pt idx="8">
                  <c:v>8.9639399999999991</c:v>
                </c:pt>
                <c:pt idx="9">
                  <c:v>8.9685799999999993</c:v>
                </c:pt>
                <c:pt idx="10">
                  <c:v>9.0904799999999994</c:v>
                </c:pt>
                <c:pt idx="11">
                  <c:v>9.36233</c:v>
                </c:pt>
                <c:pt idx="12">
                  <c:v>8.9032</c:v>
                </c:pt>
                <c:pt idx="13">
                  <c:v>8.1975099999999994</c:v>
                </c:pt>
                <c:pt idx="14">
                  <c:v>7.89086</c:v>
                </c:pt>
                <c:pt idx="15">
                  <c:v>8.0834200000000003</c:v>
                </c:pt>
                <c:pt idx="16">
                  <c:v>8.1651100000000003</c:v>
                </c:pt>
                <c:pt idx="17">
                  <c:v>8.6763600000000007</c:v>
                </c:pt>
                <c:pt idx="18">
                  <c:v>9.0557400000000001</c:v>
                </c:pt>
                <c:pt idx="19">
                  <c:v>9.5238300000000002</c:v>
                </c:pt>
                <c:pt idx="20">
                  <c:v>9.2622099999999996</c:v>
                </c:pt>
                <c:pt idx="21">
                  <c:v>8.57714</c:v>
                </c:pt>
                <c:pt idx="22">
                  <c:v>8.2485700000000008</c:v>
                </c:pt>
                <c:pt idx="23">
                  <c:v>8.2856100000000001</c:v>
                </c:pt>
                <c:pt idx="24">
                  <c:v>8.5002800000000001</c:v>
                </c:pt>
                <c:pt idx="25">
                  <c:v>8.6685400000000001</c:v>
                </c:pt>
                <c:pt idx="26">
                  <c:v>8.5790699999999998</c:v>
                </c:pt>
                <c:pt idx="27">
                  <c:v>8.7899899999999995</c:v>
                </c:pt>
                <c:pt idx="28">
                  <c:v>8.7847899999999992</c:v>
                </c:pt>
                <c:pt idx="29">
                  <c:v>9.0020100000000003</c:v>
                </c:pt>
                <c:pt idx="30">
                  <c:v>9.2963299999999993</c:v>
                </c:pt>
                <c:pt idx="31">
                  <c:v>9.3412000000000006</c:v>
                </c:pt>
                <c:pt idx="32">
                  <c:v>9.3462899999999998</c:v>
                </c:pt>
                <c:pt idx="33">
                  <c:v>9.2661700000000007</c:v>
                </c:pt>
                <c:pt idx="34">
                  <c:v>9.3243899999999993</c:v>
                </c:pt>
                <c:pt idx="35">
                  <c:v>9.2144100000000009</c:v>
                </c:pt>
                <c:pt idx="36">
                  <c:v>7.1292400000000002</c:v>
                </c:pt>
                <c:pt idx="37">
                  <c:v>6.9136600000000001</c:v>
                </c:pt>
                <c:pt idx="38">
                  <c:v>6.9230900000000002</c:v>
                </c:pt>
                <c:pt idx="39">
                  <c:v>6.9416700000000002</c:v>
                </c:pt>
                <c:pt idx="40">
                  <c:v>7.0253399999999999</c:v>
                </c:pt>
                <c:pt idx="41">
                  <c:v>7.07003</c:v>
                </c:pt>
                <c:pt idx="42">
                  <c:v>8.6657799999999998</c:v>
                </c:pt>
                <c:pt idx="43">
                  <c:v>8.6877300000000002</c:v>
                </c:pt>
                <c:pt idx="44">
                  <c:v>8.6086399999999994</c:v>
                </c:pt>
                <c:pt idx="45">
                  <c:v>8.9752600000000005</c:v>
                </c:pt>
                <c:pt idx="46">
                  <c:v>8.8635800000000007</c:v>
                </c:pt>
                <c:pt idx="47">
                  <c:v>8.8308400000000002</c:v>
                </c:pt>
              </c:numCache>
            </c:numRef>
          </c:val>
          <c:smooth val="0"/>
          <c:extLst>
            <c:ext xmlns:c16="http://schemas.microsoft.com/office/drawing/2014/chart" uri="{C3380CC4-5D6E-409C-BE32-E72D297353CC}">
              <c16:uniqueId val="{00000002-89AA-41D1-A23F-FF5B68904C0B}"/>
            </c:ext>
          </c:extLst>
        </c:ser>
        <c:ser>
          <c:idx val="3"/>
          <c:order val="3"/>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DEMANDA_UL!$AA$8:$AA$55</c:f>
              <c:numCache>
                <c:formatCode>#,##0.0</c:formatCode>
                <c:ptCount val="48"/>
              </c:numCache>
            </c:numRef>
          </c:val>
          <c:smooth val="0"/>
          <c:extLst>
            <c:ext xmlns:c16="http://schemas.microsoft.com/office/drawing/2014/chart" uri="{C3380CC4-5D6E-409C-BE32-E72D297353CC}">
              <c16:uniqueId val="{00000003-89AA-41D1-A23F-FF5B68904C0B}"/>
            </c:ext>
          </c:extLst>
        </c:ser>
        <c:ser>
          <c:idx val="4"/>
          <c:order val="4"/>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DEMANDA_UL!$AB$8:$AB$55</c:f>
              <c:numCache>
                <c:formatCode>#,##0.0</c:formatCode>
                <c:ptCount val="48"/>
              </c:numCache>
            </c:numRef>
          </c:val>
          <c:smooth val="0"/>
          <c:extLst>
            <c:ext xmlns:c16="http://schemas.microsoft.com/office/drawing/2014/chart" uri="{C3380CC4-5D6E-409C-BE32-E72D297353CC}">
              <c16:uniqueId val="{00000004-89AA-41D1-A23F-FF5B68904C0B}"/>
            </c:ext>
          </c:extLst>
        </c:ser>
        <c:ser>
          <c:idx val="5"/>
          <c:order val="5"/>
          <c:tx>
            <c:v>COMPAÑIA MINERA CONDESTABLE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DEMANDA_UL!$AC$8:$AC$55</c:f>
              <c:numCache>
                <c:formatCode>#,##0.0</c:formatCode>
                <c:ptCount val="48"/>
                <c:pt idx="0">
                  <c:v>13.53</c:v>
                </c:pt>
                <c:pt idx="1">
                  <c:v>14.33</c:v>
                </c:pt>
                <c:pt idx="2">
                  <c:v>14.14</c:v>
                </c:pt>
                <c:pt idx="3">
                  <c:v>14.15</c:v>
                </c:pt>
                <c:pt idx="4">
                  <c:v>14.58</c:v>
                </c:pt>
                <c:pt idx="5">
                  <c:v>13.96</c:v>
                </c:pt>
                <c:pt idx="6">
                  <c:v>13.74</c:v>
                </c:pt>
                <c:pt idx="7">
                  <c:v>14.16</c:v>
                </c:pt>
                <c:pt idx="8">
                  <c:v>15.02</c:v>
                </c:pt>
                <c:pt idx="9">
                  <c:v>12.66</c:v>
                </c:pt>
                <c:pt idx="10">
                  <c:v>12.33</c:v>
                </c:pt>
                <c:pt idx="11">
                  <c:v>11.86</c:v>
                </c:pt>
                <c:pt idx="12">
                  <c:v>11.04</c:v>
                </c:pt>
                <c:pt idx="13">
                  <c:v>11.44</c:v>
                </c:pt>
                <c:pt idx="14">
                  <c:v>12.21</c:v>
                </c:pt>
                <c:pt idx="15">
                  <c:v>12.12</c:v>
                </c:pt>
                <c:pt idx="16">
                  <c:v>12.21</c:v>
                </c:pt>
                <c:pt idx="17">
                  <c:v>11.86</c:v>
                </c:pt>
                <c:pt idx="18">
                  <c:v>11.77</c:v>
                </c:pt>
                <c:pt idx="19">
                  <c:v>10.75</c:v>
                </c:pt>
                <c:pt idx="20">
                  <c:v>10.33</c:v>
                </c:pt>
                <c:pt idx="21">
                  <c:v>10.11</c:v>
                </c:pt>
                <c:pt idx="22">
                  <c:v>9.52</c:v>
                </c:pt>
                <c:pt idx="23">
                  <c:v>9.73</c:v>
                </c:pt>
                <c:pt idx="24">
                  <c:v>10.79</c:v>
                </c:pt>
                <c:pt idx="25">
                  <c:v>11.1</c:v>
                </c:pt>
                <c:pt idx="26">
                  <c:v>10.17</c:v>
                </c:pt>
                <c:pt idx="27">
                  <c:v>10.57</c:v>
                </c:pt>
                <c:pt idx="28">
                  <c:v>12.18</c:v>
                </c:pt>
                <c:pt idx="29">
                  <c:v>12.04</c:v>
                </c:pt>
                <c:pt idx="30">
                  <c:v>11.24</c:v>
                </c:pt>
                <c:pt idx="31">
                  <c:v>12.19</c:v>
                </c:pt>
                <c:pt idx="32">
                  <c:v>12.51</c:v>
                </c:pt>
                <c:pt idx="33">
                  <c:v>12.44</c:v>
                </c:pt>
                <c:pt idx="34">
                  <c:v>12.27</c:v>
                </c:pt>
                <c:pt idx="35">
                  <c:v>11.19</c:v>
                </c:pt>
                <c:pt idx="36">
                  <c:v>11.09</c:v>
                </c:pt>
                <c:pt idx="37">
                  <c:v>10.76</c:v>
                </c:pt>
                <c:pt idx="38">
                  <c:v>10.37</c:v>
                </c:pt>
                <c:pt idx="39">
                  <c:v>11.34</c:v>
                </c:pt>
                <c:pt idx="40">
                  <c:v>12.22</c:v>
                </c:pt>
                <c:pt idx="41">
                  <c:v>11.2</c:v>
                </c:pt>
                <c:pt idx="42">
                  <c:v>10.67</c:v>
                </c:pt>
                <c:pt idx="43">
                  <c:v>11.26</c:v>
                </c:pt>
                <c:pt idx="44">
                  <c:v>11.06</c:v>
                </c:pt>
                <c:pt idx="45">
                  <c:v>10.63</c:v>
                </c:pt>
                <c:pt idx="46">
                  <c:v>10.94</c:v>
                </c:pt>
                <c:pt idx="47">
                  <c:v>10.76</c:v>
                </c:pt>
              </c:numCache>
            </c:numRef>
          </c:val>
          <c:smooth val="0"/>
          <c:extLst>
            <c:ext xmlns:c16="http://schemas.microsoft.com/office/drawing/2014/chart" uri="{C3380CC4-5D6E-409C-BE32-E72D297353CC}">
              <c16:uniqueId val="{00000005-89AA-41D1-A23F-FF5B68904C0B}"/>
            </c:ext>
          </c:extLst>
        </c:ser>
        <c:ser>
          <c:idx val="6"/>
          <c:order val="6"/>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DEMANDA_UL!$AD$8:$AD$55</c:f>
              <c:numCache>
                <c:formatCode>#,##0.0</c:formatCode>
                <c:ptCount val="48"/>
              </c:numCache>
            </c:numRef>
          </c:val>
          <c:smooth val="0"/>
          <c:extLst>
            <c:ext xmlns:c16="http://schemas.microsoft.com/office/drawing/2014/chart" uri="{C3380CC4-5D6E-409C-BE32-E72D297353CC}">
              <c16:uniqueId val="{00000006-89AA-41D1-A23F-FF5B68904C0B}"/>
            </c:ext>
          </c:extLst>
        </c:ser>
        <c:ser>
          <c:idx val="7"/>
          <c:order val="7"/>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DEMANDA_UL!$AE$8:$AE$55</c:f>
              <c:numCache>
                <c:formatCode>#,##0.0</c:formatCode>
                <c:ptCount val="48"/>
                <c:pt idx="0">
                  <c:v>4.3970000000000002</c:v>
                </c:pt>
                <c:pt idx="1">
                  <c:v>4.5030000000000001</c:v>
                </c:pt>
                <c:pt idx="2">
                  <c:v>4.5030000000000001</c:v>
                </c:pt>
                <c:pt idx="3">
                  <c:v>4.335</c:v>
                </c:pt>
                <c:pt idx="4">
                  <c:v>4.2549999999999999</c:v>
                </c:pt>
                <c:pt idx="5">
                  <c:v>4.2409999999999997</c:v>
                </c:pt>
                <c:pt idx="6">
                  <c:v>4.2190000000000003</c:v>
                </c:pt>
                <c:pt idx="7">
                  <c:v>4.2679999999999998</c:v>
                </c:pt>
                <c:pt idx="8">
                  <c:v>4.3680000000000003</c:v>
                </c:pt>
                <c:pt idx="9">
                  <c:v>4.3810000000000002</c:v>
                </c:pt>
                <c:pt idx="10">
                  <c:v>4.4660000000000002</c:v>
                </c:pt>
                <c:pt idx="11">
                  <c:v>4.34</c:v>
                </c:pt>
                <c:pt idx="12">
                  <c:v>4.3</c:v>
                </c:pt>
                <c:pt idx="13">
                  <c:v>4.2519999999999998</c:v>
                </c:pt>
                <c:pt idx="14">
                  <c:v>4.319</c:v>
                </c:pt>
                <c:pt idx="15">
                  <c:v>4.3129999999999997</c:v>
                </c:pt>
                <c:pt idx="16">
                  <c:v>4.1989999999999998</c:v>
                </c:pt>
                <c:pt idx="17">
                  <c:v>4.2140000000000004</c:v>
                </c:pt>
                <c:pt idx="18">
                  <c:v>4.3170000000000002</c:v>
                </c:pt>
                <c:pt idx="19">
                  <c:v>4.4329999999999998</c:v>
                </c:pt>
                <c:pt idx="20">
                  <c:v>4.46</c:v>
                </c:pt>
                <c:pt idx="21">
                  <c:v>4.46</c:v>
                </c:pt>
                <c:pt idx="22">
                  <c:v>4.3639999999999999</c:v>
                </c:pt>
                <c:pt idx="23">
                  <c:v>4.2990000000000004</c:v>
                </c:pt>
                <c:pt idx="24">
                  <c:v>4.3609999999999998</c:v>
                </c:pt>
                <c:pt idx="25">
                  <c:v>4.4589999999999996</c:v>
                </c:pt>
                <c:pt idx="26">
                  <c:v>4.5250000000000004</c:v>
                </c:pt>
                <c:pt idx="27">
                  <c:v>4.5339999999999998</c:v>
                </c:pt>
                <c:pt idx="28">
                  <c:v>4.694</c:v>
                </c:pt>
                <c:pt idx="29">
                  <c:v>4.6660000000000004</c:v>
                </c:pt>
                <c:pt idx="30">
                  <c:v>4.5739999999999998</c:v>
                </c:pt>
                <c:pt idx="31">
                  <c:v>4.5960000000000001</c:v>
                </c:pt>
                <c:pt idx="32">
                  <c:v>4.5049999999999999</c:v>
                </c:pt>
                <c:pt idx="33">
                  <c:v>4.4370000000000003</c:v>
                </c:pt>
                <c:pt idx="34">
                  <c:v>4.5449999999999999</c:v>
                </c:pt>
                <c:pt idx="35">
                  <c:v>4.5620000000000003</c:v>
                </c:pt>
                <c:pt idx="36">
                  <c:v>4.766</c:v>
                </c:pt>
                <c:pt idx="37">
                  <c:v>4.6079999999999997</c:v>
                </c:pt>
                <c:pt idx="38">
                  <c:v>4.4740000000000002</c:v>
                </c:pt>
                <c:pt idx="39">
                  <c:v>4.5960000000000001</c:v>
                </c:pt>
                <c:pt idx="40">
                  <c:v>4.5350000000000001</c:v>
                </c:pt>
                <c:pt idx="41">
                  <c:v>4.6109999999999998</c:v>
                </c:pt>
                <c:pt idx="42">
                  <c:v>4.4850000000000003</c:v>
                </c:pt>
                <c:pt idx="43">
                  <c:v>4.4980000000000002</c:v>
                </c:pt>
                <c:pt idx="44">
                  <c:v>4.3869999999999996</c:v>
                </c:pt>
                <c:pt idx="45">
                  <c:v>4.5149999999999997</c:v>
                </c:pt>
                <c:pt idx="46">
                  <c:v>4.5910000000000002</c:v>
                </c:pt>
                <c:pt idx="47">
                  <c:v>0</c:v>
                </c:pt>
              </c:numCache>
            </c:numRef>
          </c:val>
          <c:smooth val="0"/>
          <c:extLst>
            <c:ext xmlns:c16="http://schemas.microsoft.com/office/drawing/2014/chart" uri="{C3380CC4-5D6E-409C-BE32-E72D297353CC}">
              <c16:uniqueId val="{00000007-89AA-41D1-A23F-FF5B68904C0B}"/>
            </c:ext>
          </c:extLst>
        </c:ser>
        <c:ser>
          <c:idx val="8"/>
          <c:order val="8"/>
          <c:tx>
            <c:v>FUNDICION 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DEMANDA_UL!$AF$8:$AF$55</c:f>
              <c:numCache>
                <c:formatCode>#,##0.0</c:formatCode>
                <c:ptCount val="48"/>
                <c:pt idx="0">
                  <c:v>2.6</c:v>
                </c:pt>
                <c:pt idx="1">
                  <c:v>3.1</c:v>
                </c:pt>
                <c:pt idx="2">
                  <c:v>7</c:v>
                </c:pt>
                <c:pt idx="3">
                  <c:v>8.1999999999999993</c:v>
                </c:pt>
                <c:pt idx="4">
                  <c:v>2.4</c:v>
                </c:pt>
                <c:pt idx="5">
                  <c:v>3.6</c:v>
                </c:pt>
                <c:pt idx="6">
                  <c:v>2</c:v>
                </c:pt>
                <c:pt idx="7">
                  <c:v>3.8</c:v>
                </c:pt>
                <c:pt idx="8">
                  <c:v>5.8</c:v>
                </c:pt>
                <c:pt idx="9">
                  <c:v>6.1</c:v>
                </c:pt>
                <c:pt idx="10">
                  <c:v>3.5</c:v>
                </c:pt>
                <c:pt idx="11">
                  <c:v>2.2999999999999998</c:v>
                </c:pt>
                <c:pt idx="12">
                  <c:v>3</c:v>
                </c:pt>
                <c:pt idx="13">
                  <c:v>6.5</c:v>
                </c:pt>
                <c:pt idx="14">
                  <c:v>3.3</c:v>
                </c:pt>
                <c:pt idx="15">
                  <c:v>4.0999999999999996</c:v>
                </c:pt>
                <c:pt idx="16">
                  <c:v>3.1</c:v>
                </c:pt>
                <c:pt idx="17">
                  <c:v>2.1</c:v>
                </c:pt>
                <c:pt idx="18">
                  <c:v>2.5</c:v>
                </c:pt>
                <c:pt idx="19">
                  <c:v>2.7</c:v>
                </c:pt>
                <c:pt idx="20">
                  <c:v>7.2</c:v>
                </c:pt>
                <c:pt idx="21">
                  <c:v>6.8</c:v>
                </c:pt>
                <c:pt idx="22">
                  <c:v>5.2</c:v>
                </c:pt>
                <c:pt idx="23">
                  <c:v>1.9</c:v>
                </c:pt>
                <c:pt idx="24">
                  <c:v>1.9</c:v>
                </c:pt>
                <c:pt idx="25">
                  <c:v>1.7</c:v>
                </c:pt>
                <c:pt idx="26">
                  <c:v>1.7</c:v>
                </c:pt>
                <c:pt idx="27">
                  <c:v>1.6</c:v>
                </c:pt>
                <c:pt idx="28">
                  <c:v>1.5</c:v>
                </c:pt>
                <c:pt idx="29">
                  <c:v>2.7</c:v>
                </c:pt>
                <c:pt idx="30">
                  <c:v>4.7</c:v>
                </c:pt>
                <c:pt idx="31">
                  <c:v>7.4</c:v>
                </c:pt>
                <c:pt idx="32">
                  <c:v>6.8</c:v>
                </c:pt>
                <c:pt idx="33">
                  <c:v>2.2000000000000002</c:v>
                </c:pt>
                <c:pt idx="34">
                  <c:v>2.6</c:v>
                </c:pt>
                <c:pt idx="35">
                  <c:v>1.5</c:v>
                </c:pt>
                <c:pt idx="36">
                  <c:v>1.1000000000000001</c:v>
                </c:pt>
                <c:pt idx="37">
                  <c:v>0.7</c:v>
                </c:pt>
                <c:pt idx="38">
                  <c:v>0.7</c:v>
                </c:pt>
                <c:pt idx="39">
                  <c:v>0.6</c:v>
                </c:pt>
                <c:pt idx="40">
                  <c:v>0.6</c:v>
                </c:pt>
                <c:pt idx="41">
                  <c:v>0.6</c:v>
                </c:pt>
                <c:pt idx="42">
                  <c:v>1.1000000000000001</c:v>
                </c:pt>
                <c:pt idx="43">
                  <c:v>3.4</c:v>
                </c:pt>
                <c:pt idx="44">
                  <c:v>4.7</c:v>
                </c:pt>
                <c:pt idx="45">
                  <c:v>4.5999999999999996</c:v>
                </c:pt>
                <c:pt idx="46">
                  <c:v>1.7</c:v>
                </c:pt>
                <c:pt idx="47">
                  <c:v>2.2000000000000002</c:v>
                </c:pt>
              </c:numCache>
            </c:numRef>
          </c:val>
          <c:smooth val="0"/>
          <c:extLst>
            <c:ext xmlns:c16="http://schemas.microsoft.com/office/drawing/2014/chart" uri="{C3380CC4-5D6E-409C-BE32-E72D297353CC}">
              <c16:uniqueId val="{00000008-89AA-41D1-A23F-FF5B68904C0B}"/>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DEMANDA_UL!$AG$8:$AG$55</c:f>
              <c:numCache>
                <c:formatCode>#,##0.0</c:formatCode>
                <c:ptCount val="48"/>
              </c:numCache>
            </c:numRef>
          </c:val>
          <c:smooth val="0"/>
          <c:extLst>
            <c:ext xmlns:c16="http://schemas.microsoft.com/office/drawing/2014/chart" uri="{C3380CC4-5D6E-409C-BE32-E72D297353CC}">
              <c16:uniqueId val="{00000009-89AA-41D1-A23F-FF5B68904C0B}"/>
            </c:ext>
          </c:extLst>
        </c:ser>
        <c:ser>
          <c:idx val="10"/>
          <c:order val="10"/>
          <c:tx>
            <c:v>INMOBILIARIA KANPU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DEMANDA_UL!$AH$8:$AH$55</c:f>
              <c:numCache>
                <c:formatCode>#,##0.0</c:formatCode>
                <c:ptCount val="48"/>
                <c:pt idx="0">
                  <c:v>4.3868</c:v>
                </c:pt>
                <c:pt idx="1">
                  <c:v>5.9348999999999998</c:v>
                </c:pt>
                <c:pt idx="2">
                  <c:v>3.4392</c:v>
                </c:pt>
                <c:pt idx="3">
                  <c:v>3.2837999999999998</c:v>
                </c:pt>
                <c:pt idx="4">
                  <c:v>5.0594999999999999</c:v>
                </c:pt>
                <c:pt idx="5">
                  <c:v>4.8556999999999997</c:v>
                </c:pt>
                <c:pt idx="6">
                  <c:v>3.8285999999999998</c:v>
                </c:pt>
                <c:pt idx="7">
                  <c:v>3.8986000000000001</c:v>
                </c:pt>
                <c:pt idx="8">
                  <c:v>3.8523999999999998</c:v>
                </c:pt>
                <c:pt idx="9">
                  <c:v>3.5084</c:v>
                </c:pt>
                <c:pt idx="10">
                  <c:v>2.5430999999999999</c:v>
                </c:pt>
                <c:pt idx="11">
                  <c:v>2.58</c:v>
                </c:pt>
                <c:pt idx="12">
                  <c:v>3.6764999999999999</c:v>
                </c:pt>
                <c:pt idx="13">
                  <c:v>3.0691999999999999</c:v>
                </c:pt>
                <c:pt idx="14">
                  <c:v>4.0804</c:v>
                </c:pt>
                <c:pt idx="15">
                  <c:v>4.7483000000000004</c:v>
                </c:pt>
                <c:pt idx="16">
                  <c:v>3.3921000000000001</c:v>
                </c:pt>
                <c:pt idx="17">
                  <c:v>3.9382000000000001</c:v>
                </c:pt>
                <c:pt idx="18">
                  <c:v>3.4108999999999998</c:v>
                </c:pt>
                <c:pt idx="19">
                  <c:v>5.9173999999999998</c:v>
                </c:pt>
                <c:pt idx="20">
                  <c:v>4.6254999999999997</c:v>
                </c:pt>
                <c:pt idx="21">
                  <c:v>5.0952999999999999</c:v>
                </c:pt>
                <c:pt idx="22">
                  <c:v>3.1852</c:v>
                </c:pt>
                <c:pt idx="23">
                  <c:v>2.7012999999999998</c:v>
                </c:pt>
                <c:pt idx="24">
                  <c:v>2.923</c:v>
                </c:pt>
                <c:pt idx="25">
                  <c:v>1.2513000000000001</c:v>
                </c:pt>
                <c:pt idx="26">
                  <c:v>1.1679999999999999</c:v>
                </c:pt>
                <c:pt idx="27">
                  <c:v>1.2085999999999999</c:v>
                </c:pt>
                <c:pt idx="28">
                  <c:v>1.419</c:v>
                </c:pt>
                <c:pt idx="29">
                  <c:v>1.3629</c:v>
                </c:pt>
                <c:pt idx="30">
                  <c:v>1.3886000000000001</c:v>
                </c:pt>
                <c:pt idx="31">
                  <c:v>1.3992</c:v>
                </c:pt>
                <c:pt idx="32">
                  <c:v>1.2156</c:v>
                </c:pt>
                <c:pt idx="33">
                  <c:v>1.2678</c:v>
                </c:pt>
                <c:pt idx="34">
                  <c:v>1.2903</c:v>
                </c:pt>
                <c:pt idx="35">
                  <c:v>1.2355</c:v>
                </c:pt>
                <c:pt idx="36">
                  <c:v>1.2739</c:v>
                </c:pt>
                <c:pt idx="37">
                  <c:v>1.2197</c:v>
                </c:pt>
                <c:pt idx="38">
                  <c:v>1.0722</c:v>
                </c:pt>
                <c:pt idx="39">
                  <c:v>1.0455000000000001</c:v>
                </c:pt>
                <c:pt idx="40">
                  <c:v>1.1062000000000001</c:v>
                </c:pt>
                <c:pt idx="41">
                  <c:v>1.1218999999999999</c:v>
                </c:pt>
                <c:pt idx="42">
                  <c:v>1.3409</c:v>
                </c:pt>
                <c:pt idx="43">
                  <c:v>1.3447</c:v>
                </c:pt>
                <c:pt idx="44">
                  <c:v>1.2392000000000001</c:v>
                </c:pt>
                <c:pt idx="45">
                  <c:v>1.1857</c:v>
                </c:pt>
                <c:pt idx="46">
                  <c:v>3.2860999999999998</c:v>
                </c:pt>
                <c:pt idx="47">
                  <c:v>6.3964999999999996</c:v>
                </c:pt>
              </c:numCache>
            </c:numRef>
          </c:val>
          <c:smooth val="0"/>
          <c:extLst>
            <c:ext xmlns:c16="http://schemas.microsoft.com/office/drawing/2014/chart" uri="{C3380CC4-5D6E-409C-BE32-E72D297353CC}">
              <c16:uniqueId val="{0000000A-89AA-41D1-A23F-FF5B68904C0B}"/>
            </c:ext>
          </c:extLst>
        </c:ser>
        <c:ser>
          <c:idx val="11"/>
          <c:order val="11"/>
          <c:tx>
            <c:v>INMUEBLES PANAMERICANA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DEMANDA_UL!$AI$8:$AI$55</c:f>
              <c:numCache>
                <c:formatCode>#,##0.0</c:formatCode>
                <c:ptCount val="48"/>
              </c:numCache>
            </c:numRef>
          </c:val>
          <c:smooth val="0"/>
          <c:extLst>
            <c:ext xmlns:c16="http://schemas.microsoft.com/office/drawing/2014/chart" uri="{C3380CC4-5D6E-409C-BE32-E72D297353CC}">
              <c16:uniqueId val="{0000000B-89AA-41D1-A23F-FF5B68904C0B}"/>
            </c:ext>
          </c:extLst>
        </c:ser>
        <c:ser>
          <c:idx val="12"/>
          <c:order val="12"/>
          <c:tx>
            <c:v>KIMBERLY-CLARK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DEMANDA_UL!$AJ$8:$AJ$55</c:f>
              <c:numCache>
                <c:formatCode>#,##0.0</c:formatCode>
                <c:ptCount val="48"/>
                <c:pt idx="0">
                  <c:v>5.33786</c:v>
                </c:pt>
                <c:pt idx="1">
                  <c:v>5.3343100000000003</c:v>
                </c:pt>
                <c:pt idx="2">
                  <c:v>5.31128</c:v>
                </c:pt>
                <c:pt idx="3">
                  <c:v>5.2735900000000004</c:v>
                </c:pt>
                <c:pt idx="4">
                  <c:v>5.2218400000000003</c:v>
                </c:pt>
                <c:pt idx="5">
                  <c:v>4.8159200000000002</c:v>
                </c:pt>
                <c:pt idx="6">
                  <c:v>5.0571900000000003</c:v>
                </c:pt>
                <c:pt idx="7">
                  <c:v>5.19055</c:v>
                </c:pt>
                <c:pt idx="8">
                  <c:v>5.2815200000000004</c:v>
                </c:pt>
                <c:pt idx="9">
                  <c:v>5.03627</c:v>
                </c:pt>
                <c:pt idx="10">
                  <c:v>5.0886500000000003</c:v>
                </c:pt>
                <c:pt idx="11">
                  <c:v>5.1020799999999999</c:v>
                </c:pt>
                <c:pt idx="12">
                  <c:v>5.0694299999999997</c:v>
                </c:pt>
                <c:pt idx="13">
                  <c:v>4.9555300000000004</c:v>
                </c:pt>
                <c:pt idx="14">
                  <c:v>4.7631500000000004</c:v>
                </c:pt>
                <c:pt idx="15">
                  <c:v>4.8320100000000004</c:v>
                </c:pt>
                <c:pt idx="16">
                  <c:v>5.1929299999999996</c:v>
                </c:pt>
                <c:pt idx="17">
                  <c:v>4.6838199999999999</c:v>
                </c:pt>
                <c:pt idx="18">
                  <c:v>4.0358400000000003</c:v>
                </c:pt>
                <c:pt idx="19">
                  <c:v>4.1829499999999999</c:v>
                </c:pt>
                <c:pt idx="20">
                  <c:v>4.0119499999999997</c:v>
                </c:pt>
                <c:pt idx="21">
                  <c:v>4.3253700000000004</c:v>
                </c:pt>
                <c:pt idx="22">
                  <c:v>4.6141800000000002</c:v>
                </c:pt>
                <c:pt idx="23">
                  <c:v>4.59483</c:v>
                </c:pt>
                <c:pt idx="24">
                  <c:v>4.63246</c:v>
                </c:pt>
                <c:pt idx="25">
                  <c:v>4.6611399999999996</c:v>
                </c:pt>
                <c:pt idx="26">
                  <c:v>5.46631</c:v>
                </c:pt>
                <c:pt idx="27">
                  <c:v>5.7646800000000002</c:v>
                </c:pt>
                <c:pt idx="28">
                  <c:v>5.7564599999999997</c:v>
                </c:pt>
                <c:pt idx="29">
                  <c:v>6.2199600000000004</c:v>
                </c:pt>
                <c:pt idx="30">
                  <c:v>6.1652199999999997</c:v>
                </c:pt>
                <c:pt idx="31">
                  <c:v>6.4605899999999998</c:v>
                </c:pt>
                <c:pt idx="32">
                  <c:v>6.2238600000000002</c:v>
                </c:pt>
                <c:pt idx="33">
                  <c:v>5.8655799999999996</c:v>
                </c:pt>
                <c:pt idx="34">
                  <c:v>5.3594600000000003</c:v>
                </c:pt>
                <c:pt idx="35">
                  <c:v>5.4161799999999998</c:v>
                </c:pt>
                <c:pt idx="36">
                  <c:v>4.26905</c:v>
                </c:pt>
                <c:pt idx="37">
                  <c:v>4.2895099999999999</c:v>
                </c:pt>
                <c:pt idx="38">
                  <c:v>4.1899699999999998</c:v>
                </c:pt>
                <c:pt idx="39">
                  <c:v>4.1270300000000004</c:v>
                </c:pt>
                <c:pt idx="40">
                  <c:v>4.0911</c:v>
                </c:pt>
                <c:pt idx="41">
                  <c:v>4.0739599999999996</c:v>
                </c:pt>
                <c:pt idx="42">
                  <c:v>4.2364699999999997</c:v>
                </c:pt>
                <c:pt idx="43">
                  <c:v>4.23285</c:v>
                </c:pt>
                <c:pt idx="44">
                  <c:v>4.8772500000000001</c:v>
                </c:pt>
                <c:pt idx="45">
                  <c:v>4.42605</c:v>
                </c:pt>
                <c:pt idx="46">
                  <c:v>4.5418000000000003</c:v>
                </c:pt>
                <c:pt idx="47">
                  <c:v>5.2758599999999998</c:v>
                </c:pt>
              </c:numCache>
            </c:numRef>
          </c:val>
          <c:smooth val="0"/>
          <c:extLst>
            <c:ext xmlns:c16="http://schemas.microsoft.com/office/drawing/2014/chart" uri="{C3380CC4-5D6E-409C-BE32-E72D297353CC}">
              <c16:uniqueId val="{0000000C-89AA-41D1-A23F-FF5B68904C0B}"/>
            </c:ext>
          </c:extLst>
        </c:ser>
        <c:ser>
          <c:idx val="13"/>
          <c:order val="13"/>
          <c:tx>
            <c:v>LECHE GLORIA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DEMANDA_UL!$AK$8:$AK$55</c:f>
              <c:numCache>
                <c:formatCode>#,##0.0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smooth val="0"/>
          <c:extLst>
            <c:ext xmlns:c16="http://schemas.microsoft.com/office/drawing/2014/chart" uri="{C3380CC4-5D6E-409C-BE32-E72D297353CC}">
              <c16:uniqueId val="{0000000D-89AA-41D1-A23F-FF5B68904C0B}"/>
            </c:ext>
          </c:extLst>
        </c:ser>
        <c:ser>
          <c:idx val="14"/>
          <c:order val="14"/>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DEMANDA_UL!$AL$8:$AL$55</c:f>
              <c:numCache>
                <c:formatCode>#,##0.0</c:formatCode>
                <c:ptCount val="48"/>
              </c:numCache>
            </c:numRef>
          </c:val>
          <c:smooth val="0"/>
          <c:extLst>
            <c:ext xmlns:c16="http://schemas.microsoft.com/office/drawing/2014/chart" uri="{C3380CC4-5D6E-409C-BE32-E72D297353CC}">
              <c16:uniqueId val="{0000000E-89AA-41D1-A23F-FF5B68904C0B}"/>
            </c:ext>
          </c:extLst>
        </c:ser>
        <c:ser>
          <c:idx val="15"/>
          <c:order val="15"/>
          <c:tx>
            <c:v>MARCOBRE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DEMANDA_UL!$AM$8:$AM$55</c:f>
              <c:numCache>
                <c:formatCode>#,##0.0</c:formatCode>
                <c:ptCount val="48"/>
                <c:pt idx="0">
                  <c:v>52.035910000000001</c:v>
                </c:pt>
                <c:pt idx="1">
                  <c:v>53.301960000000001</c:v>
                </c:pt>
                <c:pt idx="2">
                  <c:v>52.362020000000001</c:v>
                </c:pt>
                <c:pt idx="3">
                  <c:v>53.997459999999997</c:v>
                </c:pt>
                <c:pt idx="4">
                  <c:v>54.077089999999998</c:v>
                </c:pt>
                <c:pt idx="5">
                  <c:v>53.776899999999998</c:v>
                </c:pt>
                <c:pt idx="6">
                  <c:v>52.691800000000001</c:v>
                </c:pt>
                <c:pt idx="7">
                  <c:v>52.054639999999999</c:v>
                </c:pt>
                <c:pt idx="8">
                  <c:v>51.200339999999997</c:v>
                </c:pt>
                <c:pt idx="9">
                  <c:v>52.274430000000002</c:v>
                </c:pt>
                <c:pt idx="10">
                  <c:v>51.43618</c:v>
                </c:pt>
                <c:pt idx="11">
                  <c:v>51.255209999999998</c:v>
                </c:pt>
                <c:pt idx="12">
                  <c:v>51.334629999999997</c:v>
                </c:pt>
                <c:pt idx="13">
                  <c:v>47.532049999999998</c:v>
                </c:pt>
                <c:pt idx="14">
                  <c:v>50.192920000000001</c:v>
                </c:pt>
                <c:pt idx="15">
                  <c:v>52.011380000000003</c:v>
                </c:pt>
                <c:pt idx="16">
                  <c:v>52.291730000000001</c:v>
                </c:pt>
                <c:pt idx="17">
                  <c:v>51.498609999999999</c:v>
                </c:pt>
                <c:pt idx="18">
                  <c:v>52.084359999999997</c:v>
                </c:pt>
                <c:pt idx="19">
                  <c:v>51.789380000000001</c:v>
                </c:pt>
                <c:pt idx="20">
                  <c:v>50.431179999999998</c:v>
                </c:pt>
                <c:pt idx="21">
                  <c:v>49.43065</c:v>
                </c:pt>
                <c:pt idx="22">
                  <c:v>49.195500000000003</c:v>
                </c:pt>
                <c:pt idx="23">
                  <c:v>50.376359999999998</c:v>
                </c:pt>
                <c:pt idx="24">
                  <c:v>50.467979999999997</c:v>
                </c:pt>
                <c:pt idx="25">
                  <c:v>49.69782</c:v>
                </c:pt>
                <c:pt idx="26">
                  <c:v>48.101860000000002</c:v>
                </c:pt>
                <c:pt idx="27">
                  <c:v>48.805070000000001</c:v>
                </c:pt>
                <c:pt idx="28">
                  <c:v>48.711069999999999</c:v>
                </c:pt>
                <c:pt idx="29">
                  <c:v>48.788110000000003</c:v>
                </c:pt>
                <c:pt idx="30">
                  <c:v>45.919600000000003</c:v>
                </c:pt>
                <c:pt idx="31">
                  <c:v>46.06785</c:v>
                </c:pt>
                <c:pt idx="32">
                  <c:v>45.440759999999997</c:v>
                </c:pt>
                <c:pt idx="33">
                  <c:v>47.142690000000002</c:v>
                </c:pt>
                <c:pt idx="34">
                  <c:v>48.560639999999999</c:v>
                </c:pt>
                <c:pt idx="35">
                  <c:v>49.477359999999997</c:v>
                </c:pt>
                <c:pt idx="36">
                  <c:v>45.246560000000002</c:v>
                </c:pt>
                <c:pt idx="37">
                  <c:v>43.696750000000002</c:v>
                </c:pt>
                <c:pt idx="38">
                  <c:v>38.087000000000003</c:v>
                </c:pt>
                <c:pt idx="39">
                  <c:v>40.78642</c:v>
                </c:pt>
                <c:pt idx="40">
                  <c:v>40.866610000000001</c:v>
                </c:pt>
                <c:pt idx="41">
                  <c:v>47.067480000000003</c:v>
                </c:pt>
                <c:pt idx="42">
                  <c:v>48.87809</c:v>
                </c:pt>
                <c:pt idx="43">
                  <c:v>48.856610000000003</c:v>
                </c:pt>
                <c:pt idx="44">
                  <c:v>49.53454</c:v>
                </c:pt>
                <c:pt idx="45">
                  <c:v>50.321210000000001</c:v>
                </c:pt>
                <c:pt idx="46">
                  <c:v>50.996229999999997</c:v>
                </c:pt>
                <c:pt idx="47">
                  <c:v>50.790179999999999</c:v>
                </c:pt>
              </c:numCache>
            </c:numRef>
          </c:val>
          <c:smooth val="0"/>
          <c:extLst>
            <c:ext xmlns:c16="http://schemas.microsoft.com/office/drawing/2014/chart" uri="{C3380CC4-5D6E-409C-BE32-E72D297353CC}">
              <c16:uniqueId val="{0000000F-89AA-41D1-A23F-FF5B68904C0B}"/>
            </c:ext>
          </c:extLst>
        </c:ser>
        <c:ser>
          <c:idx val="16"/>
          <c:order val="16"/>
          <c:tx>
            <c:v>MINERA ANTAMINA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DEMANDA_UL!$AN$8:$AN$55</c:f>
              <c:numCache>
                <c:formatCode>#,##0.0</c:formatCode>
                <c:ptCount val="48"/>
                <c:pt idx="0">
                  <c:v>123.58869</c:v>
                </c:pt>
                <c:pt idx="1">
                  <c:v>125.13921000000001</c:v>
                </c:pt>
                <c:pt idx="2">
                  <c:v>123.87078</c:v>
                </c:pt>
                <c:pt idx="3">
                  <c:v>125.40869000000001</c:v>
                </c:pt>
                <c:pt idx="4">
                  <c:v>125.28745000000001</c:v>
                </c:pt>
                <c:pt idx="5">
                  <c:v>126.15148000000001</c:v>
                </c:pt>
                <c:pt idx="6">
                  <c:v>124.49127</c:v>
                </c:pt>
                <c:pt idx="7">
                  <c:v>123.52301</c:v>
                </c:pt>
                <c:pt idx="8">
                  <c:v>124.48302</c:v>
                </c:pt>
                <c:pt idx="9">
                  <c:v>126.46075</c:v>
                </c:pt>
                <c:pt idx="10">
                  <c:v>124.99368</c:v>
                </c:pt>
                <c:pt idx="11">
                  <c:v>123.93191</c:v>
                </c:pt>
                <c:pt idx="12">
                  <c:v>118.56873</c:v>
                </c:pt>
                <c:pt idx="13">
                  <c:v>118.58933</c:v>
                </c:pt>
                <c:pt idx="14">
                  <c:v>120.95873</c:v>
                </c:pt>
                <c:pt idx="15">
                  <c:v>122.44981</c:v>
                </c:pt>
                <c:pt idx="16">
                  <c:v>123.49503</c:v>
                </c:pt>
                <c:pt idx="17">
                  <c:v>122.92878</c:v>
                </c:pt>
                <c:pt idx="18">
                  <c:v>121.0247</c:v>
                </c:pt>
                <c:pt idx="19">
                  <c:v>121.55078</c:v>
                </c:pt>
                <c:pt idx="20">
                  <c:v>122.96665</c:v>
                </c:pt>
                <c:pt idx="21">
                  <c:v>120.88146999999999</c:v>
                </c:pt>
                <c:pt idx="22">
                  <c:v>121.46128</c:v>
                </c:pt>
                <c:pt idx="23">
                  <c:v>121.67632</c:v>
                </c:pt>
                <c:pt idx="24">
                  <c:v>121.88540999999999</c:v>
                </c:pt>
                <c:pt idx="25">
                  <c:v>122.05535</c:v>
                </c:pt>
                <c:pt idx="26">
                  <c:v>120.73591</c:v>
                </c:pt>
                <c:pt idx="27">
                  <c:v>117.89904</c:v>
                </c:pt>
                <c:pt idx="28">
                  <c:v>114.9962</c:v>
                </c:pt>
                <c:pt idx="29">
                  <c:v>116.07489</c:v>
                </c:pt>
                <c:pt idx="30">
                  <c:v>116.29029</c:v>
                </c:pt>
                <c:pt idx="31">
                  <c:v>114.64187</c:v>
                </c:pt>
                <c:pt idx="32">
                  <c:v>115.51098</c:v>
                </c:pt>
                <c:pt idx="33">
                  <c:v>116.53241</c:v>
                </c:pt>
                <c:pt idx="34">
                  <c:v>118.84526</c:v>
                </c:pt>
                <c:pt idx="35">
                  <c:v>116.42125</c:v>
                </c:pt>
                <c:pt idx="36">
                  <c:v>113.05423</c:v>
                </c:pt>
                <c:pt idx="37">
                  <c:v>113.66970999999999</c:v>
                </c:pt>
                <c:pt idx="38">
                  <c:v>118.41204999999999</c:v>
                </c:pt>
                <c:pt idx="39">
                  <c:v>117.54544</c:v>
                </c:pt>
                <c:pt idx="40">
                  <c:v>119.15916</c:v>
                </c:pt>
                <c:pt idx="41">
                  <c:v>119.64516999999999</c:v>
                </c:pt>
                <c:pt idx="42">
                  <c:v>118.80237</c:v>
                </c:pt>
                <c:pt idx="43">
                  <c:v>118.82444</c:v>
                </c:pt>
                <c:pt idx="44">
                  <c:v>117.9597</c:v>
                </c:pt>
                <c:pt idx="45">
                  <c:v>117.97769</c:v>
                </c:pt>
                <c:pt idx="46">
                  <c:v>118.07146</c:v>
                </c:pt>
                <c:pt idx="47">
                  <c:v>117.1755</c:v>
                </c:pt>
              </c:numCache>
            </c:numRef>
          </c:val>
          <c:smooth val="0"/>
          <c:extLst>
            <c:ext xmlns:c16="http://schemas.microsoft.com/office/drawing/2014/chart" uri="{C3380CC4-5D6E-409C-BE32-E72D297353CC}">
              <c16:uniqueId val="{00000010-89AA-41D1-A23F-FF5B68904C0B}"/>
            </c:ext>
          </c:extLst>
        </c:ser>
        <c:ser>
          <c:idx val="17"/>
          <c:order val="17"/>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DEMANDA_UL!$AO$8:$AO$55</c:f>
              <c:numCache>
                <c:formatCode>#,##0.0</c:formatCode>
                <c:ptCount val="48"/>
                <c:pt idx="0">
                  <c:v>27.828299999999999</c:v>
                </c:pt>
                <c:pt idx="1">
                  <c:v>27.055099999999999</c:v>
                </c:pt>
                <c:pt idx="2">
                  <c:v>27.632100000000001</c:v>
                </c:pt>
                <c:pt idx="3">
                  <c:v>27.707799999999999</c:v>
                </c:pt>
                <c:pt idx="4">
                  <c:v>27.735099999999999</c:v>
                </c:pt>
                <c:pt idx="5">
                  <c:v>27.577400000000001</c:v>
                </c:pt>
                <c:pt idx="6">
                  <c:v>28.2301</c:v>
                </c:pt>
                <c:pt idx="7">
                  <c:v>28.7089</c:v>
                </c:pt>
                <c:pt idx="8">
                  <c:v>28.463799999999999</c:v>
                </c:pt>
                <c:pt idx="9">
                  <c:v>28.335999999999999</c:v>
                </c:pt>
                <c:pt idx="10">
                  <c:v>26.624600000000001</c:v>
                </c:pt>
                <c:pt idx="11">
                  <c:v>22.065200000000001</c:v>
                </c:pt>
                <c:pt idx="12">
                  <c:v>21.680099999999999</c:v>
                </c:pt>
                <c:pt idx="13">
                  <c:v>23.0122</c:v>
                </c:pt>
                <c:pt idx="14">
                  <c:v>23.653199999999998</c:v>
                </c:pt>
                <c:pt idx="15">
                  <c:v>27.023700000000002</c:v>
                </c:pt>
                <c:pt idx="16">
                  <c:v>27.1191</c:v>
                </c:pt>
                <c:pt idx="17">
                  <c:v>26.4495</c:v>
                </c:pt>
                <c:pt idx="18">
                  <c:v>26.0562</c:v>
                </c:pt>
                <c:pt idx="19">
                  <c:v>25.4039</c:v>
                </c:pt>
                <c:pt idx="20">
                  <c:v>26.3018</c:v>
                </c:pt>
                <c:pt idx="21">
                  <c:v>26.0517</c:v>
                </c:pt>
                <c:pt idx="22">
                  <c:v>25.817699999999999</c:v>
                </c:pt>
                <c:pt idx="23">
                  <c:v>24.946300000000001</c:v>
                </c:pt>
                <c:pt idx="24">
                  <c:v>25.3508</c:v>
                </c:pt>
                <c:pt idx="25">
                  <c:v>24.779299999999999</c:v>
                </c:pt>
                <c:pt idx="26">
                  <c:v>24.827100000000002</c:v>
                </c:pt>
                <c:pt idx="27">
                  <c:v>24.642199999999999</c:v>
                </c:pt>
                <c:pt idx="28">
                  <c:v>24.8109</c:v>
                </c:pt>
                <c:pt idx="29">
                  <c:v>25.250699999999998</c:v>
                </c:pt>
                <c:pt idx="30">
                  <c:v>25.839700000000001</c:v>
                </c:pt>
                <c:pt idx="31">
                  <c:v>24.948399999999999</c:v>
                </c:pt>
                <c:pt idx="32">
                  <c:v>24.603100000000001</c:v>
                </c:pt>
                <c:pt idx="33">
                  <c:v>24.366499999999998</c:v>
                </c:pt>
                <c:pt idx="34">
                  <c:v>24.6602</c:v>
                </c:pt>
                <c:pt idx="35">
                  <c:v>21.819800000000001</c:v>
                </c:pt>
                <c:pt idx="36">
                  <c:v>22.0778</c:v>
                </c:pt>
                <c:pt idx="37">
                  <c:v>22.7212</c:v>
                </c:pt>
                <c:pt idx="38">
                  <c:v>23.624300000000002</c:v>
                </c:pt>
                <c:pt idx="39">
                  <c:v>27.228200000000001</c:v>
                </c:pt>
                <c:pt idx="40">
                  <c:v>27.214099999999998</c:v>
                </c:pt>
                <c:pt idx="41">
                  <c:v>26.8735</c:v>
                </c:pt>
                <c:pt idx="42">
                  <c:v>27.210999999999999</c:v>
                </c:pt>
                <c:pt idx="43">
                  <c:v>28.157499999999999</c:v>
                </c:pt>
                <c:pt idx="44">
                  <c:v>27.800599999999999</c:v>
                </c:pt>
                <c:pt idx="45">
                  <c:v>27.435300000000002</c:v>
                </c:pt>
                <c:pt idx="46">
                  <c:v>27.532900000000001</c:v>
                </c:pt>
                <c:pt idx="47">
                  <c:v>28.072500000000002</c:v>
                </c:pt>
              </c:numCache>
            </c:numRef>
          </c:val>
          <c:smooth val="0"/>
          <c:extLst>
            <c:ext xmlns:c16="http://schemas.microsoft.com/office/drawing/2014/chart" uri="{C3380CC4-5D6E-409C-BE32-E72D297353CC}">
              <c16:uniqueId val="{00000011-89AA-41D1-A23F-FF5B68904C0B}"/>
            </c:ext>
          </c:extLst>
        </c:ser>
        <c:ser>
          <c:idx val="18"/>
          <c:order val="18"/>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DEMANDA_UL!$AP$8:$AP$55</c:f>
              <c:numCache>
                <c:formatCode>#,##0.0</c:formatCode>
                <c:ptCount val="48"/>
                <c:pt idx="0">
                  <c:v>0.81</c:v>
                </c:pt>
                <c:pt idx="1">
                  <c:v>0.7</c:v>
                </c:pt>
                <c:pt idx="2">
                  <c:v>0.64</c:v>
                </c:pt>
                <c:pt idx="3">
                  <c:v>0.44</c:v>
                </c:pt>
                <c:pt idx="4">
                  <c:v>0.41</c:v>
                </c:pt>
                <c:pt idx="5">
                  <c:v>0.67</c:v>
                </c:pt>
                <c:pt idx="6">
                  <c:v>0.48</c:v>
                </c:pt>
                <c:pt idx="7">
                  <c:v>0.18</c:v>
                </c:pt>
                <c:pt idx="8">
                  <c:v>1.65</c:v>
                </c:pt>
                <c:pt idx="9">
                  <c:v>2.1</c:v>
                </c:pt>
                <c:pt idx="10">
                  <c:v>1.93</c:v>
                </c:pt>
                <c:pt idx="11">
                  <c:v>1.54</c:v>
                </c:pt>
                <c:pt idx="12">
                  <c:v>0.55000000000000004</c:v>
                </c:pt>
                <c:pt idx="13">
                  <c:v>0.91</c:v>
                </c:pt>
                <c:pt idx="14">
                  <c:v>0.73</c:v>
                </c:pt>
                <c:pt idx="15">
                  <c:v>0.73</c:v>
                </c:pt>
                <c:pt idx="16">
                  <c:v>0.72</c:v>
                </c:pt>
                <c:pt idx="17">
                  <c:v>0.63</c:v>
                </c:pt>
                <c:pt idx="18">
                  <c:v>0.44</c:v>
                </c:pt>
                <c:pt idx="19">
                  <c:v>0.24</c:v>
                </c:pt>
                <c:pt idx="20">
                  <c:v>0.57999999999999996</c:v>
                </c:pt>
                <c:pt idx="21">
                  <c:v>1</c:v>
                </c:pt>
                <c:pt idx="22">
                  <c:v>0.9</c:v>
                </c:pt>
                <c:pt idx="23">
                  <c:v>0.73</c:v>
                </c:pt>
                <c:pt idx="24">
                  <c:v>0.78</c:v>
                </c:pt>
                <c:pt idx="25">
                  <c:v>0.64</c:v>
                </c:pt>
                <c:pt idx="26">
                  <c:v>0.45</c:v>
                </c:pt>
                <c:pt idx="27">
                  <c:v>0.73</c:v>
                </c:pt>
                <c:pt idx="28">
                  <c:v>0.86</c:v>
                </c:pt>
                <c:pt idx="29">
                  <c:v>0.97</c:v>
                </c:pt>
                <c:pt idx="30">
                  <c:v>0.6</c:v>
                </c:pt>
                <c:pt idx="31">
                  <c:v>0.23</c:v>
                </c:pt>
                <c:pt idx="32">
                  <c:v>0.37</c:v>
                </c:pt>
                <c:pt idx="33">
                  <c:v>0.4</c:v>
                </c:pt>
                <c:pt idx="34">
                  <c:v>0.41</c:v>
                </c:pt>
                <c:pt idx="35">
                  <c:v>0.46</c:v>
                </c:pt>
                <c:pt idx="36">
                  <c:v>0.11</c:v>
                </c:pt>
                <c:pt idx="37">
                  <c:v>0.35</c:v>
                </c:pt>
                <c:pt idx="38">
                  <c:v>0.46</c:v>
                </c:pt>
                <c:pt idx="39">
                  <c:v>0.37</c:v>
                </c:pt>
                <c:pt idx="40">
                  <c:v>0.84</c:v>
                </c:pt>
                <c:pt idx="41">
                  <c:v>0.87</c:v>
                </c:pt>
                <c:pt idx="42">
                  <c:v>0.94</c:v>
                </c:pt>
                <c:pt idx="43">
                  <c:v>1.03</c:v>
                </c:pt>
                <c:pt idx="44">
                  <c:v>1.1499999999999999</c:v>
                </c:pt>
                <c:pt idx="45">
                  <c:v>1.26</c:v>
                </c:pt>
                <c:pt idx="46">
                  <c:v>1.2</c:v>
                </c:pt>
                <c:pt idx="47">
                  <c:v>0.83</c:v>
                </c:pt>
              </c:numCache>
            </c:numRef>
          </c:val>
          <c:smooth val="0"/>
          <c:extLst>
            <c:ext xmlns:c16="http://schemas.microsoft.com/office/drawing/2014/chart" uri="{C3380CC4-5D6E-409C-BE32-E72D297353CC}">
              <c16:uniqueId val="{00000012-89AA-41D1-A23F-FF5B68904C0B}"/>
            </c:ext>
          </c:extLst>
        </c:ser>
        <c:ser>
          <c:idx val="19"/>
          <c:order val="19"/>
          <c:tx>
            <c:v>MINERA CHINALCO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DEMANDA_UL!$AQ$8:$AQ$55</c:f>
              <c:numCache>
                <c:formatCode>#,##0.0</c:formatCode>
                <c:ptCount val="48"/>
                <c:pt idx="0">
                  <c:v>74.010000000000005</c:v>
                </c:pt>
                <c:pt idx="1">
                  <c:v>73.989999999999995</c:v>
                </c:pt>
                <c:pt idx="2">
                  <c:v>74.05</c:v>
                </c:pt>
                <c:pt idx="3">
                  <c:v>73.709999999999994</c:v>
                </c:pt>
                <c:pt idx="4">
                  <c:v>73.16</c:v>
                </c:pt>
                <c:pt idx="5">
                  <c:v>73.040000000000006</c:v>
                </c:pt>
                <c:pt idx="6">
                  <c:v>72.569999999999993</c:v>
                </c:pt>
                <c:pt idx="7">
                  <c:v>73.77</c:v>
                </c:pt>
                <c:pt idx="8">
                  <c:v>75.819999999999993</c:v>
                </c:pt>
                <c:pt idx="9">
                  <c:v>85.1</c:v>
                </c:pt>
                <c:pt idx="10">
                  <c:v>107.91</c:v>
                </c:pt>
                <c:pt idx="11">
                  <c:v>125.02</c:v>
                </c:pt>
                <c:pt idx="12">
                  <c:v>135.69999999999999</c:v>
                </c:pt>
                <c:pt idx="13">
                  <c:v>123.34</c:v>
                </c:pt>
                <c:pt idx="14">
                  <c:v>126.2</c:v>
                </c:pt>
                <c:pt idx="15">
                  <c:v>148.41</c:v>
                </c:pt>
                <c:pt idx="16">
                  <c:v>158.94999999999999</c:v>
                </c:pt>
                <c:pt idx="17">
                  <c:v>163.54</c:v>
                </c:pt>
                <c:pt idx="18">
                  <c:v>161.37</c:v>
                </c:pt>
                <c:pt idx="19">
                  <c:v>89.32</c:v>
                </c:pt>
                <c:pt idx="20">
                  <c:v>91.31</c:v>
                </c:pt>
                <c:pt idx="21">
                  <c:v>92.17</c:v>
                </c:pt>
                <c:pt idx="22">
                  <c:v>114.42</c:v>
                </c:pt>
                <c:pt idx="23">
                  <c:v>148.37</c:v>
                </c:pt>
                <c:pt idx="24">
                  <c:v>163.24</c:v>
                </c:pt>
                <c:pt idx="25">
                  <c:v>163.69999999999999</c:v>
                </c:pt>
                <c:pt idx="26">
                  <c:v>162.53</c:v>
                </c:pt>
                <c:pt idx="27">
                  <c:v>163.52000000000001</c:v>
                </c:pt>
                <c:pt idx="28">
                  <c:v>163.19</c:v>
                </c:pt>
                <c:pt idx="29">
                  <c:v>165.13</c:v>
                </c:pt>
                <c:pt idx="30">
                  <c:v>164.56</c:v>
                </c:pt>
                <c:pt idx="31">
                  <c:v>164.45</c:v>
                </c:pt>
                <c:pt idx="32">
                  <c:v>167.28</c:v>
                </c:pt>
                <c:pt idx="33">
                  <c:v>166.27</c:v>
                </c:pt>
                <c:pt idx="34">
                  <c:v>166.97</c:v>
                </c:pt>
                <c:pt idx="35">
                  <c:v>168.08</c:v>
                </c:pt>
                <c:pt idx="36">
                  <c:v>170.68</c:v>
                </c:pt>
                <c:pt idx="37">
                  <c:v>164.78</c:v>
                </c:pt>
                <c:pt idx="38">
                  <c:v>163.61000000000001</c:v>
                </c:pt>
                <c:pt idx="39">
                  <c:v>163.07</c:v>
                </c:pt>
                <c:pt idx="40">
                  <c:v>160.71</c:v>
                </c:pt>
                <c:pt idx="41">
                  <c:v>165.93</c:v>
                </c:pt>
                <c:pt idx="42">
                  <c:v>166</c:v>
                </c:pt>
                <c:pt idx="43">
                  <c:v>162.84</c:v>
                </c:pt>
                <c:pt idx="44">
                  <c:v>163.72</c:v>
                </c:pt>
                <c:pt idx="45">
                  <c:v>165.76</c:v>
                </c:pt>
                <c:pt idx="46">
                  <c:v>168.14</c:v>
                </c:pt>
                <c:pt idx="47">
                  <c:v>168.4</c:v>
                </c:pt>
              </c:numCache>
            </c:numRef>
          </c:val>
          <c:smooth val="0"/>
          <c:extLst>
            <c:ext xmlns:c16="http://schemas.microsoft.com/office/drawing/2014/chart" uri="{C3380CC4-5D6E-409C-BE32-E72D297353CC}">
              <c16:uniqueId val="{00000013-89AA-41D1-A23F-FF5B68904C0B}"/>
            </c:ext>
          </c:extLst>
        </c:ser>
        <c:ser>
          <c:idx val="20"/>
          <c:order val="20"/>
          <c:tx>
            <c:v>MINERA SHOUXIN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DEMANDA_UL!$AR$8:$AR$55</c:f>
              <c:numCache>
                <c:formatCode>#,##0.0</c:formatCode>
                <c:ptCount val="48"/>
              </c:numCache>
            </c:numRef>
          </c:val>
          <c:smooth val="0"/>
          <c:extLst>
            <c:ext xmlns:c16="http://schemas.microsoft.com/office/drawing/2014/chart" uri="{C3380CC4-5D6E-409C-BE32-E72D297353CC}">
              <c16:uniqueId val="{00000014-89AA-41D1-A23F-FF5B68904C0B}"/>
            </c:ext>
          </c:extLst>
        </c:ser>
        <c:ser>
          <c:idx val="21"/>
          <c:order val="21"/>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DEMANDA_UL!$AS$8:$AS$55</c:f>
              <c:numCache>
                <c:formatCode>#,##0.0</c:formatCode>
                <c:ptCount val="48"/>
                <c:pt idx="0">
                  <c:v>38.439309999999999</c:v>
                </c:pt>
                <c:pt idx="1">
                  <c:v>37.539009999999998</c:v>
                </c:pt>
                <c:pt idx="2">
                  <c:v>37.929169999999999</c:v>
                </c:pt>
                <c:pt idx="3">
                  <c:v>38.049799999999998</c:v>
                </c:pt>
                <c:pt idx="4">
                  <c:v>38.036209999999997</c:v>
                </c:pt>
                <c:pt idx="5">
                  <c:v>37.859459999999999</c:v>
                </c:pt>
                <c:pt idx="6">
                  <c:v>37.361879999999999</c:v>
                </c:pt>
                <c:pt idx="7">
                  <c:v>36.978969999999997</c:v>
                </c:pt>
                <c:pt idx="8">
                  <c:v>37.515120000000003</c:v>
                </c:pt>
                <c:pt idx="9">
                  <c:v>36.570549999999997</c:v>
                </c:pt>
                <c:pt idx="10">
                  <c:v>36.295380000000002</c:v>
                </c:pt>
                <c:pt idx="11">
                  <c:v>34.850140000000003</c:v>
                </c:pt>
                <c:pt idx="12">
                  <c:v>34.491990000000001</c:v>
                </c:pt>
                <c:pt idx="13">
                  <c:v>33.480879999999999</c:v>
                </c:pt>
                <c:pt idx="14">
                  <c:v>32.43468</c:v>
                </c:pt>
                <c:pt idx="15">
                  <c:v>33.744639999999997</c:v>
                </c:pt>
                <c:pt idx="16">
                  <c:v>33.700220000000002</c:v>
                </c:pt>
                <c:pt idx="17">
                  <c:v>34.795540000000003</c:v>
                </c:pt>
                <c:pt idx="18">
                  <c:v>35.179949999999998</c:v>
                </c:pt>
                <c:pt idx="19">
                  <c:v>35.84628</c:v>
                </c:pt>
                <c:pt idx="20">
                  <c:v>35.748379999999997</c:v>
                </c:pt>
                <c:pt idx="21">
                  <c:v>35.834650000000003</c:v>
                </c:pt>
                <c:pt idx="22">
                  <c:v>36.274700000000003</c:v>
                </c:pt>
                <c:pt idx="23">
                  <c:v>35.410589999999999</c:v>
                </c:pt>
                <c:pt idx="24">
                  <c:v>33.854520000000001</c:v>
                </c:pt>
                <c:pt idx="25">
                  <c:v>32.699019999999997</c:v>
                </c:pt>
                <c:pt idx="26">
                  <c:v>32.869280000000003</c:v>
                </c:pt>
                <c:pt idx="27">
                  <c:v>35.813400000000001</c:v>
                </c:pt>
                <c:pt idx="28">
                  <c:v>36.52796</c:v>
                </c:pt>
                <c:pt idx="29">
                  <c:v>37.26782</c:v>
                </c:pt>
                <c:pt idx="30">
                  <c:v>37.945779999999999</c:v>
                </c:pt>
                <c:pt idx="31">
                  <c:v>34.667090000000002</c:v>
                </c:pt>
                <c:pt idx="32">
                  <c:v>34.10622</c:v>
                </c:pt>
                <c:pt idx="33">
                  <c:v>34.868549999999999</c:v>
                </c:pt>
                <c:pt idx="34">
                  <c:v>34.476869999999998</c:v>
                </c:pt>
                <c:pt idx="35">
                  <c:v>33.125839999999997</c:v>
                </c:pt>
                <c:pt idx="36">
                  <c:v>32.852139999999999</c:v>
                </c:pt>
                <c:pt idx="37">
                  <c:v>30.95495</c:v>
                </c:pt>
                <c:pt idx="38">
                  <c:v>31.624639999999999</c:v>
                </c:pt>
                <c:pt idx="39">
                  <c:v>32.549999999999997</c:v>
                </c:pt>
                <c:pt idx="40">
                  <c:v>34.345309999999998</c:v>
                </c:pt>
                <c:pt idx="41">
                  <c:v>35.682130000000001</c:v>
                </c:pt>
                <c:pt idx="42">
                  <c:v>36.753999999999998</c:v>
                </c:pt>
                <c:pt idx="43">
                  <c:v>36.115780000000001</c:v>
                </c:pt>
                <c:pt idx="44">
                  <c:v>37.285919999999997</c:v>
                </c:pt>
                <c:pt idx="45">
                  <c:v>37.517009999999999</c:v>
                </c:pt>
                <c:pt idx="46">
                  <c:v>37.719760000000001</c:v>
                </c:pt>
                <c:pt idx="47">
                  <c:v>38.00074</c:v>
                </c:pt>
              </c:numCache>
            </c:numRef>
          </c:val>
          <c:smooth val="0"/>
          <c:extLst>
            <c:ext xmlns:c16="http://schemas.microsoft.com/office/drawing/2014/chart" uri="{C3380CC4-5D6E-409C-BE32-E72D297353CC}">
              <c16:uniqueId val="{00000015-89AA-41D1-A23F-FF5B68904C0B}"/>
            </c:ext>
          </c:extLst>
        </c:ser>
        <c:ser>
          <c:idx val="22"/>
          <c:order val="22"/>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DEMANDA_UL!$AT$8:$AT$55</c:f>
              <c:numCache>
                <c:formatCode>#,##0.0</c:formatCode>
                <c:ptCount val="48"/>
                <c:pt idx="0">
                  <c:v>31.17323</c:v>
                </c:pt>
                <c:pt idx="1">
                  <c:v>33.530920000000002</c:v>
                </c:pt>
                <c:pt idx="2">
                  <c:v>35.04983</c:v>
                </c:pt>
                <c:pt idx="3">
                  <c:v>34.388759999999998</c:v>
                </c:pt>
                <c:pt idx="4">
                  <c:v>34.028170000000003</c:v>
                </c:pt>
                <c:pt idx="5">
                  <c:v>33.849209999999999</c:v>
                </c:pt>
                <c:pt idx="6">
                  <c:v>32.35331</c:v>
                </c:pt>
                <c:pt idx="7">
                  <c:v>32.553669999999997</c:v>
                </c:pt>
                <c:pt idx="8">
                  <c:v>32.077559999999998</c:v>
                </c:pt>
                <c:pt idx="9">
                  <c:v>31.749569999999999</c:v>
                </c:pt>
                <c:pt idx="10">
                  <c:v>31.78145</c:v>
                </c:pt>
                <c:pt idx="11">
                  <c:v>29.553540000000002</c:v>
                </c:pt>
                <c:pt idx="12">
                  <c:v>29.865279999999998</c:v>
                </c:pt>
                <c:pt idx="13">
                  <c:v>29.89209</c:v>
                </c:pt>
                <c:pt idx="14">
                  <c:v>29.454789999999999</c:v>
                </c:pt>
                <c:pt idx="15">
                  <c:v>29.03923</c:v>
                </c:pt>
                <c:pt idx="16">
                  <c:v>29.559560000000001</c:v>
                </c:pt>
                <c:pt idx="17">
                  <c:v>30.074179999999998</c:v>
                </c:pt>
                <c:pt idx="18">
                  <c:v>29.464860000000002</c:v>
                </c:pt>
                <c:pt idx="19">
                  <c:v>28.802479999999999</c:v>
                </c:pt>
                <c:pt idx="20">
                  <c:v>29.280709999999999</c:v>
                </c:pt>
                <c:pt idx="21">
                  <c:v>28.84534</c:v>
                </c:pt>
                <c:pt idx="22">
                  <c:v>28.835260000000002</c:v>
                </c:pt>
                <c:pt idx="23">
                  <c:v>28.548480000000001</c:v>
                </c:pt>
                <c:pt idx="24">
                  <c:v>27.668389999999999</c:v>
                </c:pt>
                <c:pt idx="25">
                  <c:v>27.445630000000001</c:v>
                </c:pt>
                <c:pt idx="26">
                  <c:v>27.488389999999999</c:v>
                </c:pt>
                <c:pt idx="27">
                  <c:v>27.559429999999999</c:v>
                </c:pt>
                <c:pt idx="28">
                  <c:v>27.2302</c:v>
                </c:pt>
                <c:pt idx="29">
                  <c:v>28.02337</c:v>
                </c:pt>
                <c:pt idx="30">
                  <c:v>28.074290000000001</c:v>
                </c:pt>
                <c:pt idx="31">
                  <c:v>27.484100000000002</c:v>
                </c:pt>
                <c:pt idx="32">
                  <c:v>26.856739999999999</c:v>
                </c:pt>
                <c:pt idx="33">
                  <c:v>26.899080000000001</c:v>
                </c:pt>
                <c:pt idx="34">
                  <c:v>26.209019999999999</c:v>
                </c:pt>
                <c:pt idx="35">
                  <c:v>24.130600000000001</c:v>
                </c:pt>
                <c:pt idx="36">
                  <c:v>23.189920000000001</c:v>
                </c:pt>
                <c:pt idx="37">
                  <c:v>23.583120000000001</c:v>
                </c:pt>
                <c:pt idx="38">
                  <c:v>23.859780000000001</c:v>
                </c:pt>
                <c:pt idx="39">
                  <c:v>24.486470000000001</c:v>
                </c:pt>
                <c:pt idx="40">
                  <c:v>24.079239999999999</c:v>
                </c:pt>
                <c:pt idx="41">
                  <c:v>23.60249</c:v>
                </c:pt>
                <c:pt idx="42">
                  <c:v>23.8215</c:v>
                </c:pt>
                <c:pt idx="43">
                  <c:v>24.17633</c:v>
                </c:pt>
                <c:pt idx="44">
                  <c:v>24.591830000000002</c:v>
                </c:pt>
                <c:pt idx="45">
                  <c:v>24.65494</c:v>
                </c:pt>
                <c:pt idx="46">
                  <c:v>24.345109999999998</c:v>
                </c:pt>
                <c:pt idx="47">
                  <c:v>24.098710000000001</c:v>
                </c:pt>
              </c:numCache>
            </c:numRef>
          </c:val>
          <c:smooth val="0"/>
          <c:extLst>
            <c:ext xmlns:c16="http://schemas.microsoft.com/office/drawing/2014/chart" uri="{C3380CC4-5D6E-409C-BE32-E72D297353CC}">
              <c16:uniqueId val="{00000016-89AA-41D1-A23F-FF5B68904C0B}"/>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n-US"/>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2</a:t>
            </a:r>
          </a:p>
        </c:rich>
      </c:tx>
      <c:overlay val="0"/>
    </c:title>
    <c:autoTitleDeleted val="0"/>
    <c:plotArea>
      <c:layout/>
      <c:lineChart>
        <c:grouping val="standard"/>
        <c:varyColors val="0"/>
        <c:ser>
          <c:idx val="0"/>
          <c:order val="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DEMANDA_UL!$AU$8:$AU$55</c:f>
              <c:numCache>
                <c:formatCode>#,##0.0</c:formatCode>
                <c:ptCount val="48"/>
              </c:numCache>
            </c:numRef>
          </c:val>
          <c:smooth val="0"/>
          <c:extLst>
            <c:ext xmlns:c16="http://schemas.microsoft.com/office/drawing/2014/chart" uri="{C3380CC4-5D6E-409C-BE32-E72D297353CC}">
              <c16:uniqueId val="{00000000-FB46-4490-B51E-F8C0D148D6EB}"/>
            </c:ext>
          </c:extLst>
        </c:ser>
        <c:ser>
          <c:idx val="1"/>
          <c:order val="1"/>
          <c:tx>
            <c:v>NEXA RESOURCES CAJAMARQUILLA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DEMANDA_UL!$AV$8:$AV$55</c:f>
              <c:numCache>
                <c:formatCode>#,##0.0</c:formatCode>
                <c:ptCount val="48"/>
                <c:pt idx="0">
                  <c:v>195.52605</c:v>
                </c:pt>
                <c:pt idx="1">
                  <c:v>195.44526999999999</c:v>
                </c:pt>
                <c:pt idx="2">
                  <c:v>194.92613</c:v>
                </c:pt>
                <c:pt idx="3">
                  <c:v>194.4401</c:v>
                </c:pt>
                <c:pt idx="4">
                  <c:v>194.47327000000001</c:v>
                </c:pt>
                <c:pt idx="5">
                  <c:v>194.21888000000001</c:v>
                </c:pt>
                <c:pt idx="6">
                  <c:v>194.62058999999999</c:v>
                </c:pt>
                <c:pt idx="7">
                  <c:v>194.47129000000001</c:v>
                </c:pt>
                <c:pt idx="8">
                  <c:v>194.15994000000001</c:v>
                </c:pt>
                <c:pt idx="9">
                  <c:v>193.39795000000001</c:v>
                </c:pt>
                <c:pt idx="10">
                  <c:v>194.39561</c:v>
                </c:pt>
                <c:pt idx="11">
                  <c:v>194.42740000000001</c:v>
                </c:pt>
                <c:pt idx="12">
                  <c:v>192.90844999999999</c:v>
                </c:pt>
                <c:pt idx="13">
                  <c:v>193.55849000000001</c:v>
                </c:pt>
                <c:pt idx="14">
                  <c:v>191.26105999999999</c:v>
                </c:pt>
                <c:pt idx="15">
                  <c:v>192.95117999999999</c:v>
                </c:pt>
                <c:pt idx="16">
                  <c:v>194.23371</c:v>
                </c:pt>
                <c:pt idx="17">
                  <c:v>194.21001000000001</c:v>
                </c:pt>
                <c:pt idx="18">
                  <c:v>193.91049000000001</c:v>
                </c:pt>
                <c:pt idx="19">
                  <c:v>191.59819999999999</c:v>
                </c:pt>
                <c:pt idx="20">
                  <c:v>189.2037</c:v>
                </c:pt>
                <c:pt idx="21">
                  <c:v>188.34367</c:v>
                </c:pt>
                <c:pt idx="22">
                  <c:v>187.43647999999999</c:v>
                </c:pt>
                <c:pt idx="23">
                  <c:v>187.92721</c:v>
                </c:pt>
                <c:pt idx="24">
                  <c:v>187.65316999999999</c:v>
                </c:pt>
                <c:pt idx="25">
                  <c:v>186.77812</c:v>
                </c:pt>
                <c:pt idx="26">
                  <c:v>187.68628000000001</c:v>
                </c:pt>
                <c:pt idx="27">
                  <c:v>188.69807</c:v>
                </c:pt>
                <c:pt idx="28">
                  <c:v>188.60852</c:v>
                </c:pt>
                <c:pt idx="29">
                  <c:v>185.99453</c:v>
                </c:pt>
                <c:pt idx="30">
                  <c:v>110.48361</c:v>
                </c:pt>
                <c:pt idx="31">
                  <c:v>112.45690999999999</c:v>
                </c:pt>
                <c:pt idx="32">
                  <c:v>112.82843</c:v>
                </c:pt>
                <c:pt idx="33">
                  <c:v>113.69794</c:v>
                </c:pt>
                <c:pt idx="34">
                  <c:v>113.74516</c:v>
                </c:pt>
                <c:pt idx="35">
                  <c:v>100.17067</c:v>
                </c:pt>
                <c:pt idx="36">
                  <c:v>83.495630000000006</c:v>
                </c:pt>
                <c:pt idx="37">
                  <c:v>81.135649999999998</c:v>
                </c:pt>
                <c:pt idx="38">
                  <c:v>81.105050000000006</c:v>
                </c:pt>
                <c:pt idx="39">
                  <c:v>83.066010000000006</c:v>
                </c:pt>
                <c:pt idx="40">
                  <c:v>84.866230000000002</c:v>
                </c:pt>
                <c:pt idx="41">
                  <c:v>89.297229999999999</c:v>
                </c:pt>
                <c:pt idx="42">
                  <c:v>101.93384</c:v>
                </c:pt>
                <c:pt idx="43">
                  <c:v>115.11873</c:v>
                </c:pt>
                <c:pt idx="44">
                  <c:v>131.70428000000001</c:v>
                </c:pt>
                <c:pt idx="45">
                  <c:v>166.81124</c:v>
                </c:pt>
                <c:pt idx="46">
                  <c:v>181.47687999999999</c:v>
                </c:pt>
                <c:pt idx="47">
                  <c:v>194.40620000000001</c:v>
                </c:pt>
              </c:numCache>
            </c:numRef>
          </c:val>
          <c:smooth val="0"/>
          <c:extLst>
            <c:ext xmlns:c16="http://schemas.microsoft.com/office/drawing/2014/chart" uri="{C3380CC4-5D6E-409C-BE32-E72D297353CC}">
              <c16:uniqueId val="{00000001-FB46-4490-B51E-F8C0D148D6EB}"/>
            </c:ext>
          </c:extLst>
        </c:ser>
        <c:ser>
          <c:idx val="2"/>
          <c:order val="2"/>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DEMANDA_UL!$AW$8:$AW$55</c:f>
              <c:numCache>
                <c:formatCode>#,##0.0</c:formatCode>
                <c:ptCount val="48"/>
                <c:pt idx="0">
                  <c:v>34.057560000000002</c:v>
                </c:pt>
                <c:pt idx="1">
                  <c:v>34.202959999999997</c:v>
                </c:pt>
                <c:pt idx="2">
                  <c:v>34.529730000000001</c:v>
                </c:pt>
                <c:pt idx="3">
                  <c:v>35.253079999999997</c:v>
                </c:pt>
                <c:pt idx="4">
                  <c:v>34.511479999999999</c:v>
                </c:pt>
                <c:pt idx="5">
                  <c:v>35.911020000000001</c:v>
                </c:pt>
                <c:pt idx="6">
                  <c:v>36.456359999999997</c:v>
                </c:pt>
                <c:pt idx="7">
                  <c:v>36.082929999999998</c:v>
                </c:pt>
                <c:pt idx="8">
                  <c:v>35.884279999999997</c:v>
                </c:pt>
                <c:pt idx="9">
                  <c:v>35.002920000000003</c:v>
                </c:pt>
                <c:pt idx="10">
                  <c:v>35.082650000000001</c:v>
                </c:pt>
                <c:pt idx="11">
                  <c:v>33.19341</c:v>
                </c:pt>
                <c:pt idx="12">
                  <c:v>32.183630000000001</c:v>
                </c:pt>
                <c:pt idx="13">
                  <c:v>32.041060000000002</c:v>
                </c:pt>
                <c:pt idx="14">
                  <c:v>32.66328</c:v>
                </c:pt>
                <c:pt idx="15">
                  <c:v>32.647100000000002</c:v>
                </c:pt>
                <c:pt idx="16">
                  <c:v>32.987090000000002</c:v>
                </c:pt>
                <c:pt idx="17">
                  <c:v>33.576900000000002</c:v>
                </c:pt>
                <c:pt idx="18">
                  <c:v>33.908209999999997</c:v>
                </c:pt>
                <c:pt idx="19">
                  <c:v>34.874299999999998</c:v>
                </c:pt>
                <c:pt idx="20">
                  <c:v>35.40316</c:v>
                </c:pt>
                <c:pt idx="21">
                  <c:v>35.392490000000002</c:v>
                </c:pt>
                <c:pt idx="22">
                  <c:v>35.014040000000001</c:v>
                </c:pt>
                <c:pt idx="23">
                  <c:v>34.778390000000002</c:v>
                </c:pt>
                <c:pt idx="24">
                  <c:v>32.484960000000001</c:v>
                </c:pt>
                <c:pt idx="25">
                  <c:v>34.1021</c:v>
                </c:pt>
                <c:pt idx="26">
                  <c:v>35.019939999999998</c:v>
                </c:pt>
                <c:pt idx="27">
                  <c:v>35.59122</c:v>
                </c:pt>
                <c:pt idx="28">
                  <c:v>35.567889999999998</c:v>
                </c:pt>
                <c:pt idx="29">
                  <c:v>35.64978</c:v>
                </c:pt>
                <c:pt idx="30">
                  <c:v>35.034480000000002</c:v>
                </c:pt>
                <c:pt idx="31">
                  <c:v>35.057099999999998</c:v>
                </c:pt>
                <c:pt idx="32">
                  <c:v>34.77805</c:v>
                </c:pt>
                <c:pt idx="33">
                  <c:v>34.035850000000003</c:v>
                </c:pt>
                <c:pt idx="34">
                  <c:v>33.504980000000003</c:v>
                </c:pt>
                <c:pt idx="35">
                  <c:v>33.021360000000001</c:v>
                </c:pt>
                <c:pt idx="36">
                  <c:v>31.522739999999999</c:v>
                </c:pt>
                <c:pt idx="37">
                  <c:v>31.645050000000001</c:v>
                </c:pt>
                <c:pt idx="38">
                  <c:v>31.171060000000001</c:v>
                </c:pt>
                <c:pt idx="39">
                  <c:v>32.05968</c:v>
                </c:pt>
                <c:pt idx="40">
                  <c:v>32.287739999999999</c:v>
                </c:pt>
                <c:pt idx="41">
                  <c:v>33.627940000000002</c:v>
                </c:pt>
                <c:pt idx="42">
                  <c:v>33.653689999999997</c:v>
                </c:pt>
                <c:pt idx="43">
                  <c:v>34.509309999999999</c:v>
                </c:pt>
                <c:pt idx="44">
                  <c:v>34.782429999999998</c:v>
                </c:pt>
                <c:pt idx="45">
                  <c:v>34.421570000000003</c:v>
                </c:pt>
                <c:pt idx="46">
                  <c:v>34.70393</c:v>
                </c:pt>
                <c:pt idx="47">
                  <c:v>34.642749999999999</c:v>
                </c:pt>
              </c:numCache>
            </c:numRef>
          </c:val>
          <c:smooth val="0"/>
          <c:extLst>
            <c:ext xmlns:c16="http://schemas.microsoft.com/office/drawing/2014/chart" uri="{C3380CC4-5D6E-409C-BE32-E72D297353CC}">
              <c16:uniqueId val="{00000002-FB46-4490-B51E-F8C0D148D6EB}"/>
            </c:ext>
          </c:extLst>
        </c:ser>
        <c:ser>
          <c:idx val="3"/>
          <c:order val="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DEMANDA_UL!$AX$8:$AX$55</c:f>
              <c:numCache>
                <c:formatCode>#,##0.0</c:formatCode>
                <c:ptCount val="48"/>
              </c:numCache>
            </c:numRef>
          </c:val>
          <c:smooth val="0"/>
          <c:extLst>
            <c:ext xmlns:c16="http://schemas.microsoft.com/office/drawing/2014/chart" uri="{C3380CC4-5D6E-409C-BE32-E72D297353CC}">
              <c16:uniqueId val="{00000003-FB46-4490-B51E-F8C0D148D6EB}"/>
            </c:ext>
          </c:extLst>
        </c:ser>
        <c:ser>
          <c:idx val="4"/>
          <c:order val="4"/>
          <c:tx>
            <c:v>OPP FILM</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DEMANDA_UL!$AY$8:$AY$55</c:f>
              <c:numCache>
                <c:formatCode>#,##0.0</c:formatCode>
                <c:ptCount val="48"/>
              </c:numCache>
            </c:numRef>
          </c:val>
          <c:smooth val="0"/>
          <c:extLst>
            <c:ext xmlns:c16="http://schemas.microsoft.com/office/drawing/2014/chart" uri="{C3380CC4-5D6E-409C-BE32-E72D297353CC}">
              <c16:uniqueId val="{00000004-FB46-4490-B51E-F8C0D148D6EB}"/>
            </c:ext>
          </c:extLst>
        </c:ser>
        <c:ser>
          <c:idx val="5"/>
          <c:order val="5"/>
          <c:tx>
            <c:v>OWENS-ILLINOIS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DEMANDA_UL!$AZ$8:$AZ$55</c:f>
              <c:numCache>
                <c:formatCode>#,##0.0</c:formatCode>
                <c:ptCount val="48"/>
              </c:numCache>
            </c:numRef>
          </c:val>
          <c:smooth val="0"/>
          <c:extLst>
            <c:ext xmlns:c16="http://schemas.microsoft.com/office/drawing/2014/chart" uri="{C3380CC4-5D6E-409C-BE32-E72D297353CC}">
              <c16:uniqueId val="{00000005-FB46-4490-B51E-F8C0D148D6EB}"/>
            </c:ext>
          </c:extLst>
        </c:ser>
        <c:ser>
          <c:idx val="6"/>
          <c:order val="6"/>
          <c:tx>
            <c:v>PAPELERA NACIONAL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DEMANDA_UL!$BA$8:$BA$55</c:f>
              <c:numCache>
                <c:formatCode>#,##0.0</c:formatCode>
                <c:ptCount val="48"/>
                <c:pt idx="0">
                  <c:v>1.4</c:v>
                </c:pt>
                <c:pt idx="1">
                  <c:v>1.4</c:v>
                </c:pt>
                <c:pt idx="2">
                  <c:v>1.2</c:v>
                </c:pt>
                <c:pt idx="3">
                  <c:v>1.3</c:v>
                </c:pt>
                <c:pt idx="4">
                  <c:v>1.2</c:v>
                </c:pt>
                <c:pt idx="5">
                  <c:v>1.3</c:v>
                </c:pt>
                <c:pt idx="6">
                  <c:v>1.2</c:v>
                </c:pt>
                <c:pt idx="7">
                  <c:v>1.2</c:v>
                </c:pt>
                <c:pt idx="8">
                  <c:v>1.2</c:v>
                </c:pt>
                <c:pt idx="9">
                  <c:v>1.2</c:v>
                </c:pt>
                <c:pt idx="10">
                  <c:v>1.3</c:v>
                </c:pt>
                <c:pt idx="11">
                  <c:v>1.3</c:v>
                </c:pt>
                <c:pt idx="12">
                  <c:v>1.3</c:v>
                </c:pt>
                <c:pt idx="13">
                  <c:v>1.2</c:v>
                </c:pt>
                <c:pt idx="14">
                  <c:v>1.1000000000000001</c:v>
                </c:pt>
                <c:pt idx="15">
                  <c:v>1</c:v>
                </c:pt>
                <c:pt idx="16">
                  <c:v>1</c:v>
                </c:pt>
                <c:pt idx="17">
                  <c:v>1</c:v>
                </c:pt>
                <c:pt idx="18">
                  <c:v>1</c:v>
                </c:pt>
                <c:pt idx="19">
                  <c:v>1</c:v>
                </c:pt>
                <c:pt idx="20">
                  <c:v>1</c:v>
                </c:pt>
                <c:pt idx="21">
                  <c:v>1.1000000000000001</c:v>
                </c:pt>
                <c:pt idx="22">
                  <c:v>1.2</c:v>
                </c:pt>
                <c:pt idx="23">
                  <c:v>1.2</c:v>
                </c:pt>
                <c:pt idx="24">
                  <c:v>1.2</c:v>
                </c:pt>
                <c:pt idx="25">
                  <c:v>1.2</c:v>
                </c:pt>
                <c:pt idx="26">
                  <c:v>1.3</c:v>
                </c:pt>
                <c:pt idx="27">
                  <c:v>1.2</c:v>
                </c:pt>
                <c:pt idx="28">
                  <c:v>1.3</c:v>
                </c:pt>
                <c:pt idx="29">
                  <c:v>1.2</c:v>
                </c:pt>
                <c:pt idx="30">
                  <c:v>1.2</c:v>
                </c:pt>
                <c:pt idx="31">
                  <c:v>1.2</c:v>
                </c:pt>
                <c:pt idx="32">
                  <c:v>1.2</c:v>
                </c:pt>
                <c:pt idx="33">
                  <c:v>1.3</c:v>
                </c:pt>
                <c:pt idx="34">
                  <c:v>1.2</c:v>
                </c:pt>
                <c:pt idx="35">
                  <c:v>1.2</c:v>
                </c:pt>
                <c:pt idx="36">
                  <c:v>1.3</c:v>
                </c:pt>
                <c:pt idx="37">
                  <c:v>1.3</c:v>
                </c:pt>
                <c:pt idx="38">
                  <c:v>1.3</c:v>
                </c:pt>
                <c:pt idx="39">
                  <c:v>1.3</c:v>
                </c:pt>
                <c:pt idx="40">
                  <c:v>1.2</c:v>
                </c:pt>
                <c:pt idx="41">
                  <c:v>1.3</c:v>
                </c:pt>
                <c:pt idx="42">
                  <c:v>1.3</c:v>
                </c:pt>
                <c:pt idx="43">
                  <c:v>1.4</c:v>
                </c:pt>
                <c:pt idx="44">
                  <c:v>1.3</c:v>
                </c:pt>
                <c:pt idx="45">
                  <c:v>1.3</c:v>
                </c:pt>
                <c:pt idx="46">
                  <c:v>1.3</c:v>
                </c:pt>
                <c:pt idx="47">
                  <c:v>1.3</c:v>
                </c:pt>
              </c:numCache>
            </c:numRef>
          </c:val>
          <c:smooth val="0"/>
          <c:extLst>
            <c:ext xmlns:c16="http://schemas.microsoft.com/office/drawing/2014/chart" uri="{C3380CC4-5D6E-409C-BE32-E72D297353CC}">
              <c16:uniqueId val="{00000006-FB46-4490-B51E-F8C0D148D6EB}"/>
            </c:ext>
          </c:extLst>
        </c:ser>
        <c:ser>
          <c:idx val="7"/>
          <c:order val="7"/>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DEMANDA_UL!$BB$8:$BB$55</c:f>
              <c:numCache>
                <c:formatCode>#,##0.0</c:formatCode>
                <c:ptCount val="48"/>
              </c:numCache>
            </c:numRef>
          </c:val>
          <c:smooth val="0"/>
          <c:extLst>
            <c:ext xmlns:c16="http://schemas.microsoft.com/office/drawing/2014/chart" uri="{C3380CC4-5D6E-409C-BE32-E72D297353CC}">
              <c16:uniqueId val="{00000007-FB46-4490-B51E-F8C0D148D6EB}"/>
            </c:ext>
          </c:extLst>
        </c:ser>
        <c:ser>
          <c:idx val="8"/>
          <c:order val="8"/>
          <c:tx>
            <c:v>QUIMPAC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DEMANDA_UL!$BC$8:$BC$55</c:f>
              <c:numCache>
                <c:formatCode>#,##0.0</c:formatCode>
                <c:ptCount val="48"/>
                <c:pt idx="0">
                  <c:v>75.424250000000001</c:v>
                </c:pt>
                <c:pt idx="1">
                  <c:v>50.869720000000001</c:v>
                </c:pt>
                <c:pt idx="2">
                  <c:v>50.901249999999997</c:v>
                </c:pt>
                <c:pt idx="3">
                  <c:v>64.894589999999994</c:v>
                </c:pt>
                <c:pt idx="4">
                  <c:v>75.166219999999996</c:v>
                </c:pt>
                <c:pt idx="5">
                  <c:v>75.187569999999994</c:v>
                </c:pt>
                <c:pt idx="6">
                  <c:v>75.111990000000006</c:v>
                </c:pt>
                <c:pt idx="7">
                  <c:v>56.244509999999998</c:v>
                </c:pt>
                <c:pt idx="8">
                  <c:v>66.037570000000002</c:v>
                </c:pt>
                <c:pt idx="9">
                  <c:v>75.084370000000007</c:v>
                </c:pt>
                <c:pt idx="10">
                  <c:v>75.253510000000006</c:v>
                </c:pt>
                <c:pt idx="11">
                  <c:v>64.058040000000005</c:v>
                </c:pt>
                <c:pt idx="12">
                  <c:v>64.258039999999994</c:v>
                </c:pt>
                <c:pt idx="13">
                  <c:v>64.238990000000001</c:v>
                </c:pt>
                <c:pt idx="14">
                  <c:v>64.270989999999998</c:v>
                </c:pt>
                <c:pt idx="15">
                  <c:v>64.032039999999995</c:v>
                </c:pt>
                <c:pt idx="16">
                  <c:v>63.622750000000003</c:v>
                </c:pt>
                <c:pt idx="17">
                  <c:v>62.312609999999999</c:v>
                </c:pt>
                <c:pt idx="18">
                  <c:v>63.29119</c:v>
                </c:pt>
                <c:pt idx="19">
                  <c:v>71.131619999999998</c:v>
                </c:pt>
                <c:pt idx="20">
                  <c:v>71.209689999999995</c:v>
                </c:pt>
                <c:pt idx="21">
                  <c:v>70.711299999999994</c:v>
                </c:pt>
                <c:pt idx="22">
                  <c:v>71.341790000000003</c:v>
                </c:pt>
                <c:pt idx="23">
                  <c:v>71.528120000000001</c:v>
                </c:pt>
                <c:pt idx="24">
                  <c:v>72.089079999999996</c:v>
                </c:pt>
                <c:pt idx="25">
                  <c:v>71.015749999999997</c:v>
                </c:pt>
                <c:pt idx="26">
                  <c:v>71.151769999999999</c:v>
                </c:pt>
                <c:pt idx="27">
                  <c:v>71.290819999999997</c:v>
                </c:pt>
                <c:pt idx="28">
                  <c:v>71.45026</c:v>
                </c:pt>
                <c:pt idx="29">
                  <c:v>71.839410000000001</c:v>
                </c:pt>
                <c:pt idx="30">
                  <c:v>71.818340000000006</c:v>
                </c:pt>
                <c:pt idx="31">
                  <c:v>71.349090000000004</c:v>
                </c:pt>
                <c:pt idx="32">
                  <c:v>71.662509999999997</c:v>
                </c:pt>
                <c:pt idx="33">
                  <c:v>73.776439999999994</c:v>
                </c:pt>
                <c:pt idx="34">
                  <c:v>73.800330000000002</c:v>
                </c:pt>
                <c:pt idx="35">
                  <c:v>59.89687</c:v>
                </c:pt>
                <c:pt idx="36">
                  <c:v>32.773589999999999</c:v>
                </c:pt>
                <c:pt idx="37">
                  <c:v>32.513710000000003</c:v>
                </c:pt>
                <c:pt idx="38">
                  <c:v>32.624940000000002</c:v>
                </c:pt>
                <c:pt idx="39">
                  <c:v>32.835839999999997</c:v>
                </c:pt>
                <c:pt idx="40">
                  <c:v>32.804180000000002</c:v>
                </c:pt>
                <c:pt idx="41">
                  <c:v>32.880310000000001</c:v>
                </c:pt>
                <c:pt idx="42">
                  <c:v>32.851900000000001</c:v>
                </c:pt>
                <c:pt idx="43">
                  <c:v>52.698340000000002</c:v>
                </c:pt>
                <c:pt idx="44">
                  <c:v>67.965090000000004</c:v>
                </c:pt>
                <c:pt idx="45">
                  <c:v>73.255139999999997</c:v>
                </c:pt>
                <c:pt idx="46">
                  <c:v>67.608969999999999</c:v>
                </c:pt>
                <c:pt idx="47">
                  <c:v>62.5486</c:v>
                </c:pt>
              </c:numCache>
            </c:numRef>
          </c:val>
          <c:smooth val="0"/>
          <c:extLst>
            <c:ext xmlns:c16="http://schemas.microsoft.com/office/drawing/2014/chart" uri="{C3380CC4-5D6E-409C-BE32-E72D297353CC}">
              <c16:uniqueId val="{00000008-FB46-4490-B51E-F8C0D148D6EB}"/>
            </c:ext>
          </c:extLst>
        </c:ser>
        <c:ser>
          <c:idx val="9"/>
          <c:order val="9"/>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DEMANDA_UL!$BD$8:$BD$55</c:f>
              <c:numCache>
                <c:formatCode>#,##0.0</c:formatCode>
                <c:ptCount val="48"/>
              </c:numCache>
            </c:numRef>
          </c:val>
          <c:smooth val="0"/>
          <c:extLst>
            <c:ext xmlns:c16="http://schemas.microsoft.com/office/drawing/2014/chart" uri="{C3380CC4-5D6E-409C-BE32-E72D297353CC}">
              <c16:uniqueId val="{00000009-FB46-4490-B51E-F8C0D148D6EB}"/>
            </c:ext>
          </c:extLst>
        </c:ser>
        <c:ser>
          <c:idx val="10"/>
          <c:order val="10"/>
          <c:tx>
            <c:v>REFINERIA LA PAMPILLA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DEMANDA_UL!$BE$8:$BE$55</c:f>
              <c:numCache>
                <c:formatCode>#,##0.0</c:formatCode>
                <c:ptCount val="48"/>
                <c:pt idx="0">
                  <c:v>10.199999999999999</c:v>
                </c:pt>
                <c:pt idx="1">
                  <c:v>10.199999999999999</c:v>
                </c:pt>
                <c:pt idx="2">
                  <c:v>10.199999999999999</c:v>
                </c:pt>
                <c:pt idx="3">
                  <c:v>10.199999999999999</c:v>
                </c:pt>
                <c:pt idx="4">
                  <c:v>10.199999999999999</c:v>
                </c:pt>
                <c:pt idx="5">
                  <c:v>10.199999999999999</c:v>
                </c:pt>
                <c:pt idx="6">
                  <c:v>10.199999999999999</c:v>
                </c:pt>
                <c:pt idx="7">
                  <c:v>10.199999999999999</c:v>
                </c:pt>
                <c:pt idx="8">
                  <c:v>10.199999999999999</c:v>
                </c:pt>
                <c:pt idx="9">
                  <c:v>10.199999999999999</c:v>
                </c:pt>
                <c:pt idx="10">
                  <c:v>10.199999999999999</c:v>
                </c:pt>
                <c:pt idx="11">
                  <c:v>10.199999999999999</c:v>
                </c:pt>
                <c:pt idx="12">
                  <c:v>10.199999999999999</c:v>
                </c:pt>
                <c:pt idx="13">
                  <c:v>10.199999999999999</c:v>
                </c:pt>
                <c:pt idx="14">
                  <c:v>10.199999999999999</c:v>
                </c:pt>
                <c:pt idx="15">
                  <c:v>10.199999999999999</c:v>
                </c:pt>
                <c:pt idx="16">
                  <c:v>10.199999999999999</c:v>
                </c:pt>
                <c:pt idx="17">
                  <c:v>10.199999999999999</c:v>
                </c:pt>
                <c:pt idx="18">
                  <c:v>10.199999999999999</c:v>
                </c:pt>
                <c:pt idx="19">
                  <c:v>10.199999999999999</c:v>
                </c:pt>
                <c:pt idx="20">
                  <c:v>10.199999999999999</c:v>
                </c:pt>
                <c:pt idx="21">
                  <c:v>10.199999999999999</c:v>
                </c:pt>
                <c:pt idx="22">
                  <c:v>10.199999999999999</c:v>
                </c:pt>
                <c:pt idx="23">
                  <c:v>10.199999999999999</c:v>
                </c:pt>
                <c:pt idx="24">
                  <c:v>10.199999999999999</c:v>
                </c:pt>
                <c:pt idx="25">
                  <c:v>10.199999999999999</c:v>
                </c:pt>
                <c:pt idx="26">
                  <c:v>10.199999999999999</c:v>
                </c:pt>
                <c:pt idx="27">
                  <c:v>10.199999999999999</c:v>
                </c:pt>
                <c:pt idx="28">
                  <c:v>10.199999999999999</c:v>
                </c:pt>
                <c:pt idx="29">
                  <c:v>10.199999999999999</c:v>
                </c:pt>
                <c:pt idx="30">
                  <c:v>10.199999999999999</c:v>
                </c:pt>
                <c:pt idx="31">
                  <c:v>10.199999999999999</c:v>
                </c:pt>
                <c:pt idx="32">
                  <c:v>10.199999999999999</c:v>
                </c:pt>
                <c:pt idx="33">
                  <c:v>10.199999999999999</c:v>
                </c:pt>
                <c:pt idx="34">
                  <c:v>10.199999999999999</c:v>
                </c:pt>
                <c:pt idx="35">
                  <c:v>10.199999999999999</c:v>
                </c:pt>
                <c:pt idx="36">
                  <c:v>10.199999999999999</c:v>
                </c:pt>
                <c:pt idx="37">
                  <c:v>10.199999999999999</c:v>
                </c:pt>
                <c:pt idx="38">
                  <c:v>10.199999999999999</c:v>
                </c:pt>
                <c:pt idx="39">
                  <c:v>10.199999999999999</c:v>
                </c:pt>
                <c:pt idx="40">
                  <c:v>10.199999999999999</c:v>
                </c:pt>
                <c:pt idx="41">
                  <c:v>10.199999999999999</c:v>
                </c:pt>
                <c:pt idx="42">
                  <c:v>10.199999999999999</c:v>
                </c:pt>
                <c:pt idx="43">
                  <c:v>10.199999999999999</c:v>
                </c:pt>
                <c:pt idx="44">
                  <c:v>10.199999999999999</c:v>
                </c:pt>
                <c:pt idx="45">
                  <c:v>10.199999999999999</c:v>
                </c:pt>
                <c:pt idx="46">
                  <c:v>10.199999999999999</c:v>
                </c:pt>
                <c:pt idx="47">
                  <c:v>10.199999999999999</c:v>
                </c:pt>
              </c:numCache>
            </c:numRef>
          </c:val>
          <c:smooth val="0"/>
          <c:extLst>
            <c:ext xmlns:c16="http://schemas.microsoft.com/office/drawing/2014/chart" uri="{C3380CC4-5D6E-409C-BE32-E72D297353CC}">
              <c16:uniqueId val="{0000000A-FB46-4490-B51E-F8C0D148D6EB}"/>
            </c:ext>
          </c:extLst>
        </c:ser>
        <c:ser>
          <c:idx val="11"/>
          <c:order val="11"/>
          <c:tx>
            <c:v>SAGA FALABELLA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DEMANDA_UL!$BF$8:$BF$55</c:f>
              <c:numCache>
                <c:formatCode>#,##0.0</c:formatCode>
                <c:ptCount val="48"/>
              </c:numCache>
            </c:numRef>
          </c:val>
          <c:smooth val="0"/>
          <c:extLst>
            <c:ext xmlns:c16="http://schemas.microsoft.com/office/drawing/2014/chart" uri="{C3380CC4-5D6E-409C-BE32-E72D297353CC}">
              <c16:uniqueId val="{0000000B-FB46-4490-B51E-F8C0D148D6EB}"/>
            </c:ext>
          </c:extLst>
        </c:ser>
        <c:ser>
          <c:idx val="12"/>
          <c:order val="12"/>
          <c:tx>
            <c:v>SAN MIGUEL INDUSTRIAS PET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DEMANDA_UL!$BG$8:$BG$55</c:f>
              <c:numCache>
                <c:formatCode>#,##0.0</c:formatCode>
                <c:ptCount val="48"/>
              </c:numCache>
            </c:numRef>
          </c:val>
          <c:smooth val="0"/>
          <c:extLst>
            <c:ext xmlns:c16="http://schemas.microsoft.com/office/drawing/2014/chart" uri="{C3380CC4-5D6E-409C-BE32-E72D297353CC}">
              <c16:uniqueId val="{0000000C-FB46-4490-B51E-F8C0D148D6EB}"/>
            </c:ext>
          </c:extLst>
        </c:ser>
        <c:ser>
          <c:idx val="13"/>
          <c:order val="13"/>
          <c:tx>
            <c:v>SHOUGANG HIERRO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DEMANDA_UL!$BH$8:$BH$55</c:f>
              <c:numCache>
                <c:formatCode>#,##0.0</c:formatCode>
                <c:ptCount val="48"/>
              </c:numCache>
            </c:numRef>
          </c:val>
          <c:smooth val="0"/>
          <c:extLst>
            <c:ext xmlns:c16="http://schemas.microsoft.com/office/drawing/2014/chart" uri="{C3380CC4-5D6E-409C-BE32-E72D297353CC}">
              <c16:uniqueId val="{0000000D-FB46-4490-B51E-F8C0D148D6EB}"/>
            </c:ext>
          </c:extLst>
        </c:ser>
        <c:ser>
          <c:idx val="14"/>
          <c:order val="14"/>
          <c:tx>
            <c:v>SOFTYS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DEMANDA_UL!$BI$8:$BI$55</c:f>
              <c:numCache>
                <c:formatCode>#,##0.0</c:formatCode>
                <c:ptCount val="48"/>
                <c:pt idx="0">
                  <c:v>17.675650000000001</c:v>
                </c:pt>
                <c:pt idx="1">
                  <c:v>17.877839999999999</c:v>
                </c:pt>
                <c:pt idx="2">
                  <c:v>17.56063</c:v>
                </c:pt>
                <c:pt idx="3">
                  <c:v>17.758109999999999</c:v>
                </c:pt>
                <c:pt idx="4">
                  <c:v>18.026800000000001</c:v>
                </c:pt>
                <c:pt idx="5">
                  <c:v>18.330860000000001</c:v>
                </c:pt>
                <c:pt idx="6">
                  <c:v>17.963290000000001</c:v>
                </c:pt>
                <c:pt idx="7">
                  <c:v>18.06616</c:v>
                </c:pt>
                <c:pt idx="8">
                  <c:v>17.825559999999999</c:v>
                </c:pt>
                <c:pt idx="9">
                  <c:v>18.294799999999999</c:v>
                </c:pt>
                <c:pt idx="10">
                  <c:v>18.082820000000002</c:v>
                </c:pt>
                <c:pt idx="11">
                  <c:v>17.83033</c:v>
                </c:pt>
                <c:pt idx="12">
                  <c:v>18.018380000000001</c:v>
                </c:pt>
                <c:pt idx="13">
                  <c:v>18.09111</c:v>
                </c:pt>
                <c:pt idx="14">
                  <c:v>17.83249</c:v>
                </c:pt>
                <c:pt idx="15">
                  <c:v>17.853249999999999</c:v>
                </c:pt>
                <c:pt idx="16">
                  <c:v>17.589230000000001</c:v>
                </c:pt>
                <c:pt idx="17">
                  <c:v>17.686730000000001</c:v>
                </c:pt>
                <c:pt idx="18">
                  <c:v>17.756930000000001</c:v>
                </c:pt>
                <c:pt idx="19">
                  <c:v>18.049309999999998</c:v>
                </c:pt>
                <c:pt idx="20">
                  <c:v>17.93102</c:v>
                </c:pt>
                <c:pt idx="21">
                  <c:v>17.839300000000001</c:v>
                </c:pt>
                <c:pt idx="22">
                  <c:v>17.93038</c:v>
                </c:pt>
                <c:pt idx="23">
                  <c:v>18.013940000000002</c:v>
                </c:pt>
                <c:pt idx="24">
                  <c:v>17.946059999999999</c:v>
                </c:pt>
                <c:pt idx="25">
                  <c:v>18.1037</c:v>
                </c:pt>
                <c:pt idx="26">
                  <c:v>18.379850000000001</c:v>
                </c:pt>
                <c:pt idx="27">
                  <c:v>18.49727</c:v>
                </c:pt>
                <c:pt idx="28">
                  <c:v>18.535219999999999</c:v>
                </c:pt>
                <c:pt idx="29">
                  <c:v>18.6599</c:v>
                </c:pt>
                <c:pt idx="30">
                  <c:v>18.53453</c:v>
                </c:pt>
                <c:pt idx="31">
                  <c:v>18.004750000000001</c:v>
                </c:pt>
                <c:pt idx="32">
                  <c:v>18.058229999999998</c:v>
                </c:pt>
                <c:pt idx="33">
                  <c:v>18.310929999999999</c:v>
                </c:pt>
                <c:pt idx="34">
                  <c:v>18.41536</c:v>
                </c:pt>
                <c:pt idx="35">
                  <c:v>18.369039999999998</c:v>
                </c:pt>
                <c:pt idx="36">
                  <c:v>18.081969999999998</c:v>
                </c:pt>
                <c:pt idx="37">
                  <c:v>18.116720000000001</c:v>
                </c:pt>
                <c:pt idx="38">
                  <c:v>18.027570000000001</c:v>
                </c:pt>
                <c:pt idx="39">
                  <c:v>18.455909999999999</c:v>
                </c:pt>
                <c:pt idx="40">
                  <c:v>18.46557</c:v>
                </c:pt>
                <c:pt idx="41">
                  <c:v>18.616810000000001</c:v>
                </c:pt>
                <c:pt idx="42">
                  <c:v>18.340029999999999</c:v>
                </c:pt>
                <c:pt idx="43">
                  <c:v>17.985690000000002</c:v>
                </c:pt>
                <c:pt idx="44">
                  <c:v>18.198589999999999</c:v>
                </c:pt>
                <c:pt idx="45">
                  <c:v>18.11917</c:v>
                </c:pt>
                <c:pt idx="46">
                  <c:v>18.01641</c:v>
                </c:pt>
                <c:pt idx="47">
                  <c:v>18.430129999999998</c:v>
                </c:pt>
              </c:numCache>
            </c:numRef>
          </c:val>
          <c:smooth val="0"/>
          <c:extLst>
            <c:ext xmlns:c16="http://schemas.microsoft.com/office/drawing/2014/chart" uri="{C3380CC4-5D6E-409C-BE32-E72D297353CC}">
              <c16:uniqueId val="{0000000E-FB46-4490-B51E-F8C0D148D6EB}"/>
            </c:ext>
          </c:extLst>
        </c:ser>
        <c:ser>
          <c:idx val="15"/>
          <c:order val="15"/>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DEMANDA_UL!$BJ$8:$BJ$55</c:f>
              <c:numCache>
                <c:formatCode>#,##0.0</c:formatCode>
                <c:ptCount val="48"/>
              </c:numCache>
            </c:numRef>
          </c:val>
          <c:smooth val="0"/>
          <c:extLst>
            <c:ext xmlns:c16="http://schemas.microsoft.com/office/drawing/2014/chart" uri="{C3380CC4-5D6E-409C-BE32-E72D297353CC}">
              <c16:uniqueId val="{0000000F-FB46-4490-B51E-F8C0D148D6EB}"/>
            </c:ext>
          </c:extLst>
        </c:ser>
        <c:ser>
          <c:idx val="16"/>
          <c:order val="16"/>
          <c:tx>
            <c:v>TEJIDOS SAN JACINTO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DEMANDA_UL!$BK$8:$BK$55</c:f>
              <c:numCache>
                <c:formatCode>#,##0.0</c:formatCode>
                <c:ptCount val="48"/>
                <c:pt idx="0">
                  <c:v>5.3561699999999997</c:v>
                </c:pt>
                <c:pt idx="1">
                  <c:v>5.4644599999999999</c:v>
                </c:pt>
                <c:pt idx="2">
                  <c:v>5.4350800000000001</c:v>
                </c:pt>
                <c:pt idx="3">
                  <c:v>5.3155900000000003</c:v>
                </c:pt>
                <c:pt idx="4">
                  <c:v>5.3228600000000004</c:v>
                </c:pt>
                <c:pt idx="5">
                  <c:v>5.3261900000000004</c:v>
                </c:pt>
                <c:pt idx="6">
                  <c:v>5.6593900000000001</c:v>
                </c:pt>
                <c:pt idx="7">
                  <c:v>5.5075399999999997</c:v>
                </c:pt>
                <c:pt idx="8">
                  <c:v>5.3580699999999997</c:v>
                </c:pt>
                <c:pt idx="9">
                  <c:v>5.4238299999999997</c:v>
                </c:pt>
                <c:pt idx="10">
                  <c:v>5.5182500000000001</c:v>
                </c:pt>
                <c:pt idx="11">
                  <c:v>5.5139100000000001</c:v>
                </c:pt>
                <c:pt idx="12">
                  <c:v>5.2560900000000004</c:v>
                </c:pt>
                <c:pt idx="13">
                  <c:v>5.31114</c:v>
                </c:pt>
                <c:pt idx="14">
                  <c:v>5.37826</c:v>
                </c:pt>
                <c:pt idx="15">
                  <c:v>5.36965</c:v>
                </c:pt>
                <c:pt idx="16">
                  <c:v>5.3728100000000003</c:v>
                </c:pt>
                <c:pt idx="17">
                  <c:v>5.3484800000000003</c:v>
                </c:pt>
                <c:pt idx="18">
                  <c:v>5.4771999999999998</c:v>
                </c:pt>
                <c:pt idx="19">
                  <c:v>5.3725899999999998</c:v>
                </c:pt>
                <c:pt idx="20">
                  <c:v>5.4832799999999997</c:v>
                </c:pt>
                <c:pt idx="21">
                  <c:v>5.4473700000000003</c:v>
                </c:pt>
                <c:pt idx="22">
                  <c:v>5.5588600000000001</c:v>
                </c:pt>
                <c:pt idx="23">
                  <c:v>5.5076799999999997</c:v>
                </c:pt>
                <c:pt idx="24">
                  <c:v>5.4895399999999999</c:v>
                </c:pt>
                <c:pt idx="25">
                  <c:v>5.5737100000000002</c:v>
                </c:pt>
                <c:pt idx="26">
                  <c:v>5.4104099999999997</c:v>
                </c:pt>
                <c:pt idx="27">
                  <c:v>5.5958800000000002</c:v>
                </c:pt>
                <c:pt idx="28">
                  <c:v>5.5713499999999998</c:v>
                </c:pt>
                <c:pt idx="29">
                  <c:v>5.5853900000000003</c:v>
                </c:pt>
                <c:pt idx="30">
                  <c:v>5.6047099999999999</c:v>
                </c:pt>
                <c:pt idx="31">
                  <c:v>5.4165999999999999</c:v>
                </c:pt>
                <c:pt idx="32">
                  <c:v>5.3061499999999997</c:v>
                </c:pt>
                <c:pt idx="33">
                  <c:v>5.4346699999999997</c:v>
                </c:pt>
                <c:pt idx="34">
                  <c:v>5.3481199999999998</c:v>
                </c:pt>
                <c:pt idx="35">
                  <c:v>5.2343599999999997</c:v>
                </c:pt>
                <c:pt idx="36">
                  <c:v>5.23447</c:v>
                </c:pt>
                <c:pt idx="37">
                  <c:v>5.2063199999999998</c:v>
                </c:pt>
                <c:pt idx="38">
                  <c:v>5.3417399999999997</c:v>
                </c:pt>
                <c:pt idx="39">
                  <c:v>5.2901999999999996</c:v>
                </c:pt>
                <c:pt idx="40">
                  <c:v>5.4012700000000002</c:v>
                </c:pt>
                <c:pt idx="41">
                  <c:v>5.3807999999999998</c:v>
                </c:pt>
                <c:pt idx="42">
                  <c:v>5.33901</c:v>
                </c:pt>
                <c:pt idx="43">
                  <c:v>5.4605199999999998</c:v>
                </c:pt>
                <c:pt idx="44">
                  <c:v>5.4057700000000004</c:v>
                </c:pt>
                <c:pt idx="45">
                  <c:v>5.2431099999999997</c:v>
                </c:pt>
                <c:pt idx="46">
                  <c:v>5.1530199999999997</c:v>
                </c:pt>
                <c:pt idx="47">
                  <c:v>5.2849300000000001</c:v>
                </c:pt>
              </c:numCache>
            </c:numRef>
          </c:val>
          <c:smooth val="0"/>
          <c:extLst>
            <c:ext xmlns:c16="http://schemas.microsoft.com/office/drawing/2014/chart" uri="{C3380CC4-5D6E-409C-BE32-E72D297353CC}">
              <c16:uniqueId val="{00000010-FB46-4490-B51E-F8C0D148D6EB}"/>
            </c:ext>
          </c:extLst>
        </c:ser>
        <c:ser>
          <c:idx val="17"/>
          <c:order val="17"/>
          <c:tx>
            <c:v>TREN URBANO DE LIMA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DEMANDA_UL!$BL$8:$BL$55</c:f>
              <c:numCache>
                <c:formatCode>#,##0.0</c:formatCode>
                <c:ptCount val="48"/>
              </c:numCache>
            </c:numRef>
          </c:val>
          <c:smooth val="0"/>
          <c:extLst>
            <c:ext xmlns:c16="http://schemas.microsoft.com/office/drawing/2014/chart" uri="{C3380CC4-5D6E-409C-BE32-E72D297353CC}">
              <c16:uniqueId val="{00000011-FB46-4490-B51E-F8C0D148D6EB}"/>
            </c:ext>
          </c:extLst>
        </c:ser>
        <c:ser>
          <c:idx val="18"/>
          <c:order val="18"/>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DEMANDA_UL!$BM$8:$BM$55</c:f>
              <c:numCache>
                <c:formatCode>#,##0.0</c:formatCode>
                <c:ptCount val="48"/>
                <c:pt idx="0">
                  <c:v>6.5209999999999999</c:v>
                </c:pt>
                <c:pt idx="1">
                  <c:v>6.3620000000000001</c:v>
                </c:pt>
                <c:pt idx="2">
                  <c:v>6.3620000000000001</c:v>
                </c:pt>
                <c:pt idx="3">
                  <c:v>6.2130000000000001</c:v>
                </c:pt>
                <c:pt idx="4">
                  <c:v>6.3209999999999997</c:v>
                </c:pt>
                <c:pt idx="5">
                  <c:v>6.5209999999999999</c:v>
                </c:pt>
                <c:pt idx="6">
                  <c:v>6.851</c:v>
                </c:pt>
                <c:pt idx="7">
                  <c:v>6.2530000000000001</c:v>
                </c:pt>
                <c:pt idx="8">
                  <c:v>6.4749999999999996</c:v>
                </c:pt>
                <c:pt idx="9">
                  <c:v>6.2651000000000003</c:v>
                </c:pt>
                <c:pt idx="10">
                  <c:v>6.4150999999999998</c:v>
                </c:pt>
                <c:pt idx="11">
                  <c:v>6.5650000000000004</c:v>
                </c:pt>
                <c:pt idx="12">
                  <c:v>6.52</c:v>
                </c:pt>
                <c:pt idx="13">
                  <c:v>6.5220000000000002</c:v>
                </c:pt>
                <c:pt idx="14">
                  <c:v>6.5209999999999999</c:v>
                </c:pt>
                <c:pt idx="15">
                  <c:v>6.3620000000000001</c:v>
                </c:pt>
                <c:pt idx="16">
                  <c:v>6.3620000000000001</c:v>
                </c:pt>
                <c:pt idx="17">
                  <c:v>6.2130000000000001</c:v>
                </c:pt>
                <c:pt idx="18">
                  <c:v>6.3209999999999997</c:v>
                </c:pt>
                <c:pt idx="19">
                  <c:v>6.5209999999999999</c:v>
                </c:pt>
                <c:pt idx="20">
                  <c:v>6.851</c:v>
                </c:pt>
                <c:pt idx="21">
                  <c:v>6.2530000000000001</c:v>
                </c:pt>
                <c:pt idx="22">
                  <c:v>6.4749999999999996</c:v>
                </c:pt>
                <c:pt idx="23">
                  <c:v>6.2651000000000003</c:v>
                </c:pt>
                <c:pt idx="24">
                  <c:v>6.4150999999999998</c:v>
                </c:pt>
                <c:pt idx="25">
                  <c:v>6.5650000000000004</c:v>
                </c:pt>
                <c:pt idx="26">
                  <c:v>6.52</c:v>
                </c:pt>
                <c:pt idx="27">
                  <c:v>6.5220000000000002</c:v>
                </c:pt>
                <c:pt idx="28">
                  <c:v>6.5209999999999999</c:v>
                </c:pt>
                <c:pt idx="29">
                  <c:v>6.3620000000000001</c:v>
                </c:pt>
                <c:pt idx="30">
                  <c:v>6.3620000000000001</c:v>
                </c:pt>
                <c:pt idx="31">
                  <c:v>6.2130000000000001</c:v>
                </c:pt>
                <c:pt idx="32">
                  <c:v>6.3209999999999997</c:v>
                </c:pt>
                <c:pt idx="33">
                  <c:v>6.5209999999999999</c:v>
                </c:pt>
                <c:pt idx="34">
                  <c:v>6.851</c:v>
                </c:pt>
                <c:pt idx="35">
                  <c:v>6.2530000000000001</c:v>
                </c:pt>
                <c:pt idx="36">
                  <c:v>6.4749999999999996</c:v>
                </c:pt>
                <c:pt idx="37">
                  <c:v>6.2651000000000003</c:v>
                </c:pt>
                <c:pt idx="38">
                  <c:v>6.4150999999999998</c:v>
                </c:pt>
                <c:pt idx="39">
                  <c:v>6.5650000000000004</c:v>
                </c:pt>
                <c:pt idx="40">
                  <c:v>6.52</c:v>
                </c:pt>
                <c:pt idx="41">
                  <c:v>6.5220000000000002</c:v>
                </c:pt>
                <c:pt idx="42">
                  <c:v>6.5209999999999999</c:v>
                </c:pt>
                <c:pt idx="43">
                  <c:v>6.3620000000000001</c:v>
                </c:pt>
                <c:pt idx="44">
                  <c:v>6.3620000000000001</c:v>
                </c:pt>
                <c:pt idx="45">
                  <c:v>6.2130000000000001</c:v>
                </c:pt>
                <c:pt idx="46">
                  <c:v>6.3209999999999997</c:v>
                </c:pt>
                <c:pt idx="47">
                  <c:v>6.5209999999999999</c:v>
                </c:pt>
              </c:numCache>
            </c:numRef>
          </c:val>
          <c:smooth val="0"/>
          <c:extLst>
            <c:ext xmlns:c16="http://schemas.microsoft.com/office/drawing/2014/chart" uri="{C3380CC4-5D6E-409C-BE32-E72D297353CC}">
              <c16:uniqueId val="{00000012-FB46-4490-B51E-F8C0D148D6EB}"/>
            </c:ext>
          </c:extLst>
        </c:ser>
        <c:ser>
          <c:idx val="19"/>
          <c:order val="19"/>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DEMANDA_UL!$BN$8:$BN$55</c:f>
              <c:numCache>
                <c:formatCode>#,##0.0</c:formatCode>
                <c:ptCount val="48"/>
                <c:pt idx="0">
                  <c:v>53.341999999999999</c:v>
                </c:pt>
                <c:pt idx="1">
                  <c:v>54.887999999999998</c:v>
                </c:pt>
                <c:pt idx="2">
                  <c:v>55.738</c:v>
                </c:pt>
                <c:pt idx="3">
                  <c:v>55.814</c:v>
                </c:pt>
                <c:pt idx="4">
                  <c:v>55.640999999999998</c:v>
                </c:pt>
                <c:pt idx="5">
                  <c:v>55.448</c:v>
                </c:pt>
                <c:pt idx="6">
                  <c:v>53.006</c:v>
                </c:pt>
                <c:pt idx="7">
                  <c:v>49.935000000000002</c:v>
                </c:pt>
                <c:pt idx="8">
                  <c:v>50.08</c:v>
                </c:pt>
                <c:pt idx="9">
                  <c:v>50.531999999999996</c:v>
                </c:pt>
                <c:pt idx="10">
                  <c:v>50.58</c:v>
                </c:pt>
                <c:pt idx="11">
                  <c:v>49.555999999999997</c:v>
                </c:pt>
                <c:pt idx="12">
                  <c:v>49.417999999999999</c:v>
                </c:pt>
                <c:pt idx="13">
                  <c:v>49.344999999999999</c:v>
                </c:pt>
                <c:pt idx="14">
                  <c:v>49.243000000000002</c:v>
                </c:pt>
                <c:pt idx="15">
                  <c:v>49.279000000000003</c:v>
                </c:pt>
                <c:pt idx="16">
                  <c:v>49.348999999999997</c:v>
                </c:pt>
                <c:pt idx="17">
                  <c:v>49.503999999999998</c:v>
                </c:pt>
                <c:pt idx="18">
                  <c:v>49.709000000000003</c:v>
                </c:pt>
                <c:pt idx="19">
                  <c:v>49.348999999999997</c:v>
                </c:pt>
                <c:pt idx="20">
                  <c:v>49.786999999999999</c:v>
                </c:pt>
                <c:pt idx="21">
                  <c:v>50.033000000000001</c:v>
                </c:pt>
                <c:pt idx="22">
                  <c:v>47.47</c:v>
                </c:pt>
                <c:pt idx="23">
                  <c:v>49.186999999999998</c:v>
                </c:pt>
                <c:pt idx="24">
                  <c:v>49.746000000000002</c:v>
                </c:pt>
                <c:pt idx="25">
                  <c:v>50.246000000000002</c:v>
                </c:pt>
                <c:pt idx="26">
                  <c:v>50.496000000000002</c:v>
                </c:pt>
                <c:pt idx="27">
                  <c:v>47.585000000000001</c:v>
                </c:pt>
                <c:pt idx="28">
                  <c:v>45.674999999999997</c:v>
                </c:pt>
                <c:pt idx="29">
                  <c:v>46.238</c:v>
                </c:pt>
                <c:pt idx="30">
                  <c:v>46.779000000000003</c:v>
                </c:pt>
                <c:pt idx="31">
                  <c:v>48.223999999999997</c:v>
                </c:pt>
                <c:pt idx="32">
                  <c:v>51.552</c:v>
                </c:pt>
                <c:pt idx="33">
                  <c:v>50.59</c:v>
                </c:pt>
                <c:pt idx="34">
                  <c:v>45.96</c:v>
                </c:pt>
                <c:pt idx="35">
                  <c:v>13.041</c:v>
                </c:pt>
                <c:pt idx="36">
                  <c:v>4.4770000000000003</c:v>
                </c:pt>
                <c:pt idx="37">
                  <c:v>4.4130000000000003</c:v>
                </c:pt>
                <c:pt idx="38">
                  <c:v>4.05</c:v>
                </c:pt>
                <c:pt idx="39">
                  <c:v>4.3940000000000001</c:v>
                </c:pt>
                <c:pt idx="40">
                  <c:v>2.9319999999999999</c:v>
                </c:pt>
                <c:pt idx="41">
                  <c:v>4.1219999999999999</c:v>
                </c:pt>
                <c:pt idx="42">
                  <c:v>3.6619999999999999</c:v>
                </c:pt>
                <c:pt idx="43">
                  <c:v>3.3980000000000001</c:v>
                </c:pt>
                <c:pt idx="44">
                  <c:v>28.036999999999999</c:v>
                </c:pt>
                <c:pt idx="45">
                  <c:v>47.021000000000001</c:v>
                </c:pt>
                <c:pt idx="46">
                  <c:v>48.735999999999997</c:v>
                </c:pt>
                <c:pt idx="47">
                  <c:v>52.695999999999998</c:v>
                </c:pt>
              </c:numCache>
            </c:numRef>
          </c:val>
          <c:smooth val="0"/>
          <c:extLst>
            <c:ext xmlns:c16="http://schemas.microsoft.com/office/drawing/2014/chart" uri="{C3380CC4-5D6E-409C-BE32-E72D297353CC}">
              <c16:uniqueId val="{00000013-FB46-4490-B51E-F8C0D148D6EB}"/>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DEMANDA_UL!$BO$8:$BO$55</c:f>
              <c:numCache>
                <c:formatCode>#,##0.0</c:formatCode>
                <c:ptCount val="48"/>
                <c:pt idx="0">
                  <c:v>2.2000000000000002</c:v>
                </c:pt>
                <c:pt idx="1">
                  <c:v>2.17</c:v>
                </c:pt>
                <c:pt idx="2">
                  <c:v>2.14</c:v>
                </c:pt>
                <c:pt idx="3">
                  <c:v>2.09</c:v>
                </c:pt>
                <c:pt idx="4">
                  <c:v>2.06</c:v>
                </c:pt>
                <c:pt idx="5">
                  <c:v>1.9</c:v>
                </c:pt>
                <c:pt idx="6">
                  <c:v>1.97</c:v>
                </c:pt>
                <c:pt idx="7">
                  <c:v>1.94</c:v>
                </c:pt>
                <c:pt idx="8">
                  <c:v>1.9</c:v>
                </c:pt>
                <c:pt idx="9">
                  <c:v>1.88</c:v>
                </c:pt>
                <c:pt idx="10">
                  <c:v>1.88</c:v>
                </c:pt>
                <c:pt idx="11">
                  <c:v>1.85</c:v>
                </c:pt>
                <c:pt idx="12">
                  <c:v>1.8</c:v>
                </c:pt>
                <c:pt idx="13">
                  <c:v>2.0499999999999998</c:v>
                </c:pt>
                <c:pt idx="14">
                  <c:v>2.08</c:v>
                </c:pt>
                <c:pt idx="15">
                  <c:v>1.86</c:v>
                </c:pt>
                <c:pt idx="16">
                  <c:v>2.02</c:v>
                </c:pt>
                <c:pt idx="17">
                  <c:v>2.14</c:v>
                </c:pt>
                <c:pt idx="18">
                  <c:v>2.11</c:v>
                </c:pt>
                <c:pt idx="19">
                  <c:v>2.2400000000000002</c:v>
                </c:pt>
                <c:pt idx="20">
                  <c:v>2.2999999999999998</c:v>
                </c:pt>
                <c:pt idx="21">
                  <c:v>2.38</c:v>
                </c:pt>
                <c:pt idx="22">
                  <c:v>2.46</c:v>
                </c:pt>
                <c:pt idx="23">
                  <c:v>2.33</c:v>
                </c:pt>
                <c:pt idx="24">
                  <c:v>2.35</c:v>
                </c:pt>
                <c:pt idx="25">
                  <c:v>2.29</c:v>
                </c:pt>
                <c:pt idx="26">
                  <c:v>2.2799999999999998</c:v>
                </c:pt>
                <c:pt idx="27">
                  <c:v>2.2799999999999998</c:v>
                </c:pt>
                <c:pt idx="28">
                  <c:v>2.29</c:v>
                </c:pt>
                <c:pt idx="29">
                  <c:v>2.13</c:v>
                </c:pt>
                <c:pt idx="30">
                  <c:v>2.14</c:v>
                </c:pt>
                <c:pt idx="31">
                  <c:v>2.1</c:v>
                </c:pt>
                <c:pt idx="32">
                  <c:v>2.2000000000000002</c:v>
                </c:pt>
                <c:pt idx="33">
                  <c:v>2.2599999999999998</c:v>
                </c:pt>
                <c:pt idx="34">
                  <c:v>2.44</c:v>
                </c:pt>
                <c:pt idx="35">
                  <c:v>2.35</c:v>
                </c:pt>
                <c:pt idx="36">
                  <c:v>2.16</c:v>
                </c:pt>
                <c:pt idx="37">
                  <c:v>2</c:v>
                </c:pt>
                <c:pt idx="38">
                  <c:v>2.2400000000000002</c:v>
                </c:pt>
                <c:pt idx="39">
                  <c:v>1.88</c:v>
                </c:pt>
                <c:pt idx="40">
                  <c:v>2.2400000000000002</c:v>
                </c:pt>
                <c:pt idx="41">
                  <c:v>2.2200000000000002</c:v>
                </c:pt>
                <c:pt idx="42">
                  <c:v>2.2599999999999998</c:v>
                </c:pt>
                <c:pt idx="43">
                  <c:v>2.3199999999999998</c:v>
                </c:pt>
                <c:pt idx="44">
                  <c:v>2.25</c:v>
                </c:pt>
                <c:pt idx="45">
                  <c:v>2.12</c:v>
                </c:pt>
                <c:pt idx="46">
                  <c:v>2.14</c:v>
                </c:pt>
                <c:pt idx="47">
                  <c:v>2</c:v>
                </c:pt>
              </c:numCache>
            </c:numRef>
          </c:val>
          <c:smooth val="0"/>
          <c:extLst>
            <c:ext xmlns:c16="http://schemas.microsoft.com/office/drawing/2014/chart" uri="{C3380CC4-5D6E-409C-BE32-E72D297353CC}">
              <c16:uniqueId val="{00000014-FB46-4490-B51E-F8C0D148D6EB}"/>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n-US"/>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SUR</a:t>
            </a:r>
          </a:p>
        </c:rich>
      </c:tx>
      <c:overlay val="0"/>
    </c:title>
    <c:autoTitleDeleted val="0"/>
    <c:plotArea>
      <c:layout/>
      <c:lineChart>
        <c:grouping val="standard"/>
        <c:varyColors val="0"/>
        <c:ser>
          <c:idx val="0"/>
          <c:order val="0"/>
          <c:tx>
            <c:v>ANGLO AMERICAN QUELLAVECO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DEMANDA_UL!$BP$8:$BP$55</c:f>
              <c:numCache>
                <c:formatCode>#,##0.0</c:formatCode>
                <c:ptCount val="48"/>
                <c:pt idx="0">
                  <c:v>143.00241</c:v>
                </c:pt>
                <c:pt idx="1">
                  <c:v>142.52185</c:v>
                </c:pt>
                <c:pt idx="2">
                  <c:v>142.67403999999999</c:v>
                </c:pt>
                <c:pt idx="3">
                  <c:v>139.99054000000001</c:v>
                </c:pt>
                <c:pt idx="4">
                  <c:v>142.14357000000001</c:v>
                </c:pt>
                <c:pt idx="5">
                  <c:v>142.77746999999999</c:v>
                </c:pt>
                <c:pt idx="6">
                  <c:v>142.7835</c:v>
                </c:pt>
                <c:pt idx="7">
                  <c:v>142.47551000000001</c:v>
                </c:pt>
                <c:pt idx="8">
                  <c:v>142.06836999999999</c:v>
                </c:pt>
                <c:pt idx="9">
                  <c:v>144.47273000000001</c:v>
                </c:pt>
                <c:pt idx="10">
                  <c:v>146.44175000000001</c:v>
                </c:pt>
                <c:pt idx="11">
                  <c:v>144.09368000000001</c:v>
                </c:pt>
                <c:pt idx="12">
                  <c:v>145.05655999999999</c:v>
                </c:pt>
                <c:pt idx="13">
                  <c:v>142.92334</c:v>
                </c:pt>
                <c:pt idx="14">
                  <c:v>143.82857000000001</c:v>
                </c:pt>
                <c:pt idx="15">
                  <c:v>143.07745</c:v>
                </c:pt>
                <c:pt idx="16">
                  <c:v>143.36856</c:v>
                </c:pt>
                <c:pt idx="17">
                  <c:v>142.40161000000001</c:v>
                </c:pt>
                <c:pt idx="18">
                  <c:v>139.99954</c:v>
                </c:pt>
                <c:pt idx="19">
                  <c:v>140.79961</c:v>
                </c:pt>
                <c:pt idx="20">
                  <c:v>136.20065</c:v>
                </c:pt>
                <c:pt idx="21">
                  <c:v>135.81861000000001</c:v>
                </c:pt>
                <c:pt idx="22">
                  <c:v>138.98532</c:v>
                </c:pt>
                <c:pt idx="23">
                  <c:v>139.29339999999999</c:v>
                </c:pt>
                <c:pt idx="24">
                  <c:v>136.7123</c:v>
                </c:pt>
                <c:pt idx="25">
                  <c:v>136.56165999999999</c:v>
                </c:pt>
                <c:pt idx="26">
                  <c:v>131.37083000000001</c:v>
                </c:pt>
                <c:pt idx="27">
                  <c:v>131.24247</c:v>
                </c:pt>
                <c:pt idx="28">
                  <c:v>135.72112000000001</c:v>
                </c:pt>
                <c:pt idx="29">
                  <c:v>136.31943000000001</c:v>
                </c:pt>
                <c:pt idx="30">
                  <c:v>137.70328000000001</c:v>
                </c:pt>
                <c:pt idx="31">
                  <c:v>138.01552000000001</c:v>
                </c:pt>
                <c:pt idx="32">
                  <c:v>138.38883000000001</c:v>
                </c:pt>
                <c:pt idx="33">
                  <c:v>139.87065999999999</c:v>
                </c:pt>
                <c:pt idx="34">
                  <c:v>137.88956999999999</c:v>
                </c:pt>
                <c:pt idx="35">
                  <c:v>138.13737</c:v>
                </c:pt>
                <c:pt idx="36">
                  <c:v>140.77996999999999</c:v>
                </c:pt>
                <c:pt idx="37">
                  <c:v>141.04407</c:v>
                </c:pt>
                <c:pt idx="38">
                  <c:v>139.24065999999999</c:v>
                </c:pt>
                <c:pt idx="39">
                  <c:v>140.84293</c:v>
                </c:pt>
                <c:pt idx="40">
                  <c:v>141.54777000000001</c:v>
                </c:pt>
                <c:pt idx="41">
                  <c:v>140.8563</c:v>
                </c:pt>
                <c:pt idx="42">
                  <c:v>138.78608</c:v>
                </c:pt>
                <c:pt idx="43">
                  <c:v>137.42346000000001</c:v>
                </c:pt>
                <c:pt idx="44">
                  <c:v>135.53396000000001</c:v>
                </c:pt>
                <c:pt idx="45">
                  <c:v>141.05653000000001</c:v>
                </c:pt>
                <c:pt idx="46">
                  <c:v>142.57040000000001</c:v>
                </c:pt>
                <c:pt idx="47">
                  <c:v>144.7319</c:v>
                </c:pt>
              </c:numCache>
            </c:numRef>
          </c:val>
          <c:smooth val="0"/>
          <c:extLst>
            <c:ext xmlns:c16="http://schemas.microsoft.com/office/drawing/2014/chart" uri="{C3380CC4-5D6E-409C-BE32-E72D297353CC}">
              <c16:uniqueId val="{00000000-E999-4970-ACA5-3BD1E5D82C86}"/>
            </c:ext>
          </c:extLst>
        </c:ser>
        <c:ser>
          <c:idx val="1"/>
          <c:order val="1"/>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DEMANDA_UL!$BQ$8:$BQ$55</c:f>
              <c:numCache>
                <c:formatCode>#,##0.0</c:formatCode>
                <c:ptCount val="48"/>
              </c:numCache>
            </c:numRef>
          </c:val>
          <c:smooth val="0"/>
          <c:extLst>
            <c:ext xmlns:c16="http://schemas.microsoft.com/office/drawing/2014/chart" uri="{C3380CC4-5D6E-409C-BE32-E72D297353CC}">
              <c16:uniqueId val="{00000001-E999-4970-ACA5-3BD1E5D82C86}"/>
            </c:ext>
          </c:extLst>
        </c:ser>
        <c:ser>
          <c:idx val="2"/>
          <c:order val="2"/>
          <c:tx>
            <c:v>CAL &amp; CEMENTO SUR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DEMANDA_UL!$BR$8:$BR$55</c:f>
              <c:numCache>
                <c:formatCode>#,##0.0</c:formatCode>
                <c:ptCount val="48"/>
                <c:pt idx="0">
                  <c:v>4.3691000000000004</c:v>
                </c:pt>
                <c:pt idx="1">
                  <c:v>4.4351200000000004</c:v>
                </c:pt>
                <c:pt idx="2">
                  <c:v>4.6015899999999998</c:v>
                </c:pt>
                <c:pt idx="3">
                  <c:v>4.6221100000000002</c:v>
                </c:pt>
                <c:pt idx="4">
                  <c:v>3.42435</c:v>
                </c:pt>
                <c:pt idx="5">
                  <c:v>3.4219300000000001</c:v>
                </c:pt>
                <c:pt idx="6">
                  <c:v>3.3742899999999998</c:v>
                </c:pt>
                <c:pt idx="7">
                  <c:v>3.4514200000000002</c:v>
                </c:pt>
                <c:pt idx="8">
                  <c:v>3.5209999999999999</c:v>
                </c:pt>
                <c:pt idx="9">
                  <c:v>3.4037899999999999</c:v>
                </c:pt>
                <c:pt idx="10">
                  <c:v>3.4775</c:v>
                </c:pt>
                <c:pt idx="11">
                  <c:v>3.3915700000000002</c:v>
                </c:pt>
                <c:pt idx="12">
                  <c:v>3.3259400000000001</c:v>
                </c:pt>
                <c:pt idx="13">
                  <c:v>3.3256100000000002</c:v>
                </c:pt>
                <c:pt idx="14">
                  <c:v>3.46048</c:v>
                </c:pt>
                <c:pt idx="15">
                  <c:v>3.4373100000000001</c:v>
                </c:pt>
                <c:pt idx="16">
                  <c:v>3.5196100000000001</c:v>
                </c:pt>
                <c:pt idx="17">
                  <c:v>3.4595699999999998</c:v>
                </c:pt>
                <c:pt idx="18">
                  <c:v>3.6750500000000001</c:v>
                </c:pt>
                <c:pt idx="19">
                  <c:v>3.5841400000000001</c:v>
                </c:pt>
                <c:pt idx="20">
                  <c:v>3.5617999999999999</c:v>
                </c:pt>
                <c:pt idx="21">
                  <c:v>3.6087600000000002</c:v>
                </c:pt>
                <c:pt idx="22">
                  <c:v>3.7088800000000002</c:v>
                </c:pt>
                <c:pt idx="23">
                  <c:v>3.6052399999999998</c:v>
                </c:pt>
                <c:pt idx="24">
                  <c:v>3.5575700000000001</c:v>
                </c:pt>
                <c:pt idx="25">
                  <c:v>3.57544</c:v>
                </c:pt>
                <c:pt idx="26">
                  <c:v>3.7248800000000002</c:v>
                </c:pt>
                <c:pt idx="27">
                  <c:v>3.5523199999999999</c:v>
                </c:pt>
                <c:pt idx="28">
                  <c:v>3.2385600000000001</c:v>
                </c:pt>
                <c:pt idx="29">
                  <c:v>3.5196299999999998</c:v>
                </c:pt>
                <c:pt idx="30">
                  <c:v>3.8815499999999998</c:v>
                </c:pt>
                <c:pt idx="31">
                  <c:v>3.7216300000000002</c:v>
                </c:pt>
                <c:pt idx="32">
                  <c:v>3.7772299999999999</c:v>
                </c:pt>
                <c:pt idx="33">
                  <c:v>3.66927</c:v>
                </c:pt>
                <c:pt idx="34">
                  <c:v>3.7996699999999999</c:v>
                </c:pt>
                <c:pt idx="35">
                  <c:v>3.72376</c:v>
                </c:pt>
                <c:pt idx="36">
                  <c:v>3.64575</c:v>
                </c:pt>
                <c:pt idx="37">
                  <c:v>3.6979299999999999</c:v>
                </c:pt>
                <c:pt idx="38">
                  <c:v>3.7592699999999999</c:v>
                </c:pt>
                <c:pt idx="39">
                  <c:v>3.7541500000000001</c:v>
                </c:pt>
                <c:pt idx="40">
                  <c:v>3.6306699999999998</c:v>
                </c:pt>
                <c:pt idx="41">
                  <c:v>3.7491300000000001</c:v>
                </c:pt>
                <c:pt idx="42">
                  <c:v>3.8676499999999998</c:v>
                </c:pt>
                <c:pt idx="43">
                  <c:v>4.0254899999999996</c:v>
                </c:pt>
                <c:pt idx="44">
                  <c:v>4.0140900000000004</c:v>
                </c:pt>
                <c:pt idx="45">
                  <c:v>3.9290500000000002</c:v>
                </c:pt>
                <c:pt idx="46">
                  <c:v>4.1094299999999997</c:v>
                </c:pt>
                <c:pt idx="47">
                  <c:v>3.9839500000000001</c:v>
                </c:pt>
              </c:numCache>
            </c:numRef>
          </c:val>
          <c:smooth val="0"/>
          <c:extLst>
            <c:ext xmlns:c16="http://schemas.microsoft.com/office/drawing/2014/chart" uri="{C3380CC4-5D6E-409C-BE32-E72D297353CC}">
              <c16:uniqueId val="{00000002-E999-4970-ACA5-3BD1E5D82C86}"/>
            </c:ext>
          </c:extLst>
        </c:ser>
        <c:ser>
          <c:idx val="3"/>
          <c:order val="3"/>
          <c:tx>
            <c:v>COMPAÑIA MINERA ANTAPACCAY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DEMANDA_UL!$BS$8:$BS$55</c:f>
              <c:numCache>
                <c:formatCode>#,##0.0</c:formatCode>
                <c:ptCount val="48"/>
                <c:pt idx="0">
                  <c:v>127.56673000000001</c:v>
                </c:pt>
                <c:pt idx="1">
                  <c:v>127.55446000000001</c:v>
                </c:pt>
                <c:pt idx="2">
                  <c:v>129.27141</c:v>
                </c:pt>
                <c:pt idx="3">
                  <c:v>127.16379000000001</c:v>
                </c:pt>
                <c:pt idx="4">
                  <c:v>128.22862000000001</c:v>
                </c:pt>
                <c:pt idx="5">
                  <c:v>127.89491</c:v>
                </c:pt>
                <c:pt idx="6">
                  <c:v>127.97463</c:v>
                </c:pt>
                <c:pt idx="7">
                  <c:v>129.21092999999999</c:v>
                </c:pt>
                <c:pt idx="8">
                  <c:v>130.02149</c:v>
                </c:pt>
                <c:pt idx="9">
                  <c:v>128.80829</c:v>
                </c:pt>
                <c:pt idx="10">
                  <c:v>126.41307999999999</c:v>
                </c:pt>
                <c:pt idx="11">
                  <c:v>127.37606</c:v>
                </c:pt>
                <c:pt idx="12">
                  <c:v>125.34066</c:v>
                </c:pt>
                <c:pt idx="13">
                  <c:v>123.62851999999999</c:v>
                </c:pt>
                <c:pt idx="14">
                  <c:v>128.66919999999999</c:v>
                </c:pt>
                <c:pt idx="15">
                  <c:v>129.61732000000001</c:v>
                </c:pt>
                <c:pt idx="16">
                  <c:v>129.25389000000001</c:v>
                </c:pt>
                <c:pt idx="17">
                  <c:v>128.03241</c:v>
                </c:pt>
                <c:pt idx="18">
                  <c:v>129.63847000000001</c:v>
                </c:pt>
                <c:pt idx="19">
                  <c:v>127.38808</c:v>
                </c:pt>
                <c:pt idx="20">
                  <c:v>124.72384</c:v>
                </c:pt>
                <c:pt idx="21">
                  <c:v>125.70471999999999</c:v>
                </c:pt>
                <c:pt idx="22">
                  <c:v>124.05559</c:v>
                </c:pt>
                <c:pt idx="23">
                  <c:v>122.2685</c:v>
                </c:pt>
                <c:pt idx="24">
                  <c:v>112.44687999999999</c:v>
                </c:pt>
                <c:pt idx="25">
                  <c:v>125.31274000000001</c:v>
                </c:pt>
                <c:pt idx="26">
                  <c:v>124.32008</c:v>
                </c:pt>
                <c:pt idx="27">
                  <c:v>121.3377</c:v>
                </c:pt>
                <c:pt idx="28">
                  <c:v>118.58956000000001</c:v>
                </c:pt>
                <c:pt idx="29">
                  <c:v>122.02564</c:v>
                </c:pt>
                <c:pt idx="30">
                  <c:v>120.861</c:v>
                </c:pt>
                <c:pt idx="31">
                  <c:v>122.33450999999999</c:v>
                </c:pt>
                <c:pt idx="32">
                  <c:v>122.88766</c:v>
                </c:pt>
                <c:pt idx="33">
                  <c:v>120.7911</c:v>
                </c:pt>
                <c:pt idx="34">
                  <c:v>126.87820000000001</c:v>
                </c:pt>
                <c:pt idx="35">
                  <c:v>128.92704000000001</c:v>
                </c:pt>
                <c:pt idx="36">
                  <c:v>128.53075000000001</c:v>
                </c:pt>
                <c:pt idx="37">
                  <c:v>121.65754</c:v>
                </c:pt>
                <c:pt idx="38">
                  <c:v>126.57447000000001</c:v>
                </c:pt>
                <c:pt idx="39">
                  <c:v>131.19347999999999</c:v>
                </c:pt>
                <c:pt idx="40">
                  <c:v>131.37386000000001</c:v>
                </c:pt>
                <c:pt idx="41">
                  <c:v>130.10599999999999</c:v>
                </c:pt>
                <c:pt idx="42">
                  <c:v>129.92481000000001</c:v>
                </c:pt>
                <c:pt idx="43">
                  <c:v>129.03406000000001</c:v>
                </c:pt>
                <c:pt idx="44">
                  <c:v>130.23885999999999</c:v>
                </c:pt>
                <c:pt idx="45">
                  <c:v>130.96097</c:v>
                </c:pt>
                <c:pt idx="46">
                  <c:v>131.19889000000001</c:v>
                </c:pt>
                <c:pt idx="47">
                  <c:v>130.25009</c:v>
                </c:pt>
              </c:numCache>
            </c:numRef>
          </c:val>
          <c:smooth val="0"/>
          <c:extLst>
            <c:ext xmlns:c16="http://schemas.microsoft.com/office/drawing/2014/chart" uri="{C3380CC4-5D6E-409C-BE32-E72D297353CC}">
              <c16:uniqueId val="{00000003-E999-4970-ACA5-3BD1E5D82C86}"/>
            </c:ext>
          </c:extLst>
        </c:ser>
        <c:ser>
          <c:idx val="4"/>
          <c:order val="4"/>
          <c:tx>
            <c:v>COMPAÑÍA MINERA CHUNGAR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DEMANDA_UL!$BT$8:$BT$55</c:f>
              <c:numCache>
                <c:formatCode>#,##0.0</c:formatCode>
                <c:ptCount val="48"/>
                <c:pt idx="0">
                  <c:v>11.27455</c:v>
                </c:pt>
                <c:pt idx="1">
                  <c:v>10.50276</c:v>
                </c:pt>
                <c:pt idx="2">
                  <c:v>10.189859999999999</c:v>
                </c:pt>
                <c:pt idx="3">
                  <c:v>10.69397</c:v>
                </c:pt>
                <c:pt idx="4">
                  <c:v>10.68139</c:v>
                </c:pt>
                <c:pt idx="5">
                  <c:v>10.34646</c:v>
                </c:pt>
                <c:pt idx="6">
                  <c:v>8.04453</c:v>
                </c:pt>
                <c:pt idx="7">
                  <c:v>8.0903399999999994</c:v>
                </c:pt>
                <c:pt idx="8">
                  <c:v>7.6148199999999999</c:v>
                </c:pt>
                <c:pt idx="9">
                  <c:v>10.090590000000001</c:v>
                </c:pt>
                <c:pt idx="10">
                  <c:v>9.9431899999999995</c:v>
                </c:pt>
                <c:pt idx="11">
                  <c:v>9.8924199999999995</c:v>
                </c:pt>
                <c:pt idx="12">
                  <c:v>9.1783000000000001</c:v>
                </c:pt>
                <c:pt idx="13">
                  <c:v>8.4120799999999996</c:v>
                </c:pt>
                <c:pt idx="14">
                  <c:v>8.5342900000000004</c:v>
                </c:pt>
                <c:pt idx="15">
                  <c:v>8.90672</c:v>
                </c:pt>
                <c:pt idx="16">
                  <c:v>8.7521400000000007</c:v>
                </c:pt>
                <c:pt idx="17">
                  <c:v>7.9422600000000001</c:v>
                </c:pt>
                <c:pt idx="18">
                  <c:v>7.2074100000000003</c:v>
                </c:pt>
                <c:pt idx="19">
                  <c:v>8.9638100000000005</c:v>
                </c:pt>
                <c:pt idx="20">
                  <c:v>8.4508700000000001</c:v>
                </c:pt>
                <c:pt idx="21">
                  <c:v>8.1205499999999997</c:v>
                </c:pt>
                <c:pt idx="22">
                  <c:v>10.50975</c:v>
                </c:pt>
                <c:pt idx="23">
                  <c:v>10.96167</c:v>
                </c:pt>
                <c:pt idx="24">
                  <c:v>10.806699999999999</c:v>
                </c:pt>
                <c:pt idx="25">
                  <c:v>10.456759999999999</c:v>
                </c:pt>
                <c:pt idx="26">
                  <c:v>10.30963</c:v>
                </c:pt>
                <c:pt idx="27">
                  <c:v>11.055619999999999</c:v>
                </c:pt>
                <c:pt idx="28">
                  <c:v>11.00318</c:v>
                </c:pt>
                <c:pt idx="29">
                  <c:v>11.45627</c:v>
                </c:pt>
                <c:pt idx="30">
                  <c:v>11.548400000000001</c:v>
                </c:pt>
                <c:pt idx="31">
                  <c:v>12.45782</c:v>
                </c:pt>
                <c:pt idx="32">
                  <c:v>12.22702</c:v>
                </c:pt>
                <c:pt idx="33">
                  <c:v>11.989140000000001</c:v>
                </c:pt>
                <c:pt idx="34">
                  <c:v>11.85417</c:v>
                </c:pt>
                <c:pt idx="35">
                  <c:v>11.3179</c:v>
                </c:pt>
                <c:pt idx="36">
                  <c:v>11.064360000000001</c:v>
                </c:pt>
                <c:pt idx="37">
                  <c:v>10.2828</c:v>
                </c:pt>
                <c:pt idx="38">
                  <c:v>10.34793</c:v>
                </c:pt>
                <c:pt idx="39">
                  <c:v>10.32945</c:v>
                </c:pt>
                <c:pt idx="40">
                  <c:v>11.236230000000001</c:v>
                </c:pt>
                <c:pt idx="41">
                  <c:v>11.829510000000001</c:v>
                </c:pt>
                <c:pt idx="42">
                  <c:v>11.70735</c:v>
                </c:pt>
                <c:pt idx="43">
                  <c:v>12.15859</c:v>
                </c:pt>
                <c:pt idx="44">
                  <c:v>12.335839999999999</c:v>
                </c:pt>
                <c:pt idx="45">
                  <c:v>12.604710000000001</c:v>
                </c:pt>
                <c:pt idx="46">
                  <c:v>12.32348</c:v>
                </c:pt>
                <c:pt idx="47">
                  <c:v>11.58164</c:v>
                </c:pt>
              </c:numCache>
            </c:numRef>
          </c:val>
          <c:smooth val="0"/>
          <c:extLst>
            <c:ext xmlns:c16="http://schemas.microsoft.com/office/drawing/2014/chart" uri="{C3380CC4-5D6E-409C-BE32-E72D297353CC}">
              <c16:uniqueId val="{00000004-E999-4970-ACA5-3BD1E5D82C86}"/>
            </c:ext>
          </c:extLst>
        </c:ser>
        <c:ser>
          <c:idx val="5"/>
          <c:order val="5"/>
          <c:tx>
            <c:v>COMPAÑIA MINERA SAN IGNACIO DE MOROCOCHA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DEMANDA_UL!$BU$8:$BU$55</c:f>
              <c:numCache>
                <c:formatCode>#,##0.0</c:formatCode>
                <c:ptCount val="48"/>
              </c:numCache>
            </c:numRef>
          </c:val>
          <c:smooth val="0"/>
          <c:extLst>
            <c:ext xmlns:c16="http://schemas.microsoft.com/office/drawing/2014/chart" uri="{C3380CC4-5D6E-409C-BE32-E72D297353CC}">
              <c16:uniqueId val="{00000005-E999-4970-ACA5-3BD1E5D82C86}"/>
            </c:ext>
          </c:extLst>
        </c:ser>
        <c:ser>
          <c:idx val="6"/>
          <c:order val="6"/>
          <c:tx>
            <c:v>EL BROCAL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DEMANDA_UL!$BV$8:$BV$55</c:f>
              <c:numCache>
                <c:formatCode>#,##0.0</c:formatCode>
                <c:ptCount val="48"/>
              </c:numCache>
            </c:numRef>
          </c:val>
          <c:smooth val="0"/>
          <c:extLst>
            <c:ext xmlns:c16="http://schemas.microsoft.com/office/drawing/2014/chart" uri="{C3380CC4-5D6E-409C-BE32-E72D297353CC}">
              <c16:uniqueId val="{00000006-E999-4970-ACA5-3BD1E5D82C86}"/>
            </c:ext>
          </c:extLst>
        </c:ser>
        <c:ser>
          <c:idx val="7"/>
          <c:order val="7"/>
          <c:tx>
            <c:v>EMPRESA ADMINISTRADORA CERRO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DEMANDA_UL!$BW$8:$BW$55</c:f>
              <c:numCache>
                <c:formatCode>#,##0.0</c:formatCode>
                <c:ptCount val="48"/>
                <c:pt idx="0">
                  <c:v>3.85819</c:v>
                </c:pt>
                <c:pt idx="1">
                  <c:v>3.9634800000000001</c:v>
                </c:pt>
                <c:pt idx="2">
                  <c:v>4.0072999999999999</c:v>
                </c:pt>
                <c:pt idx="3">
                  <c:v>3.7307000000000001</c:v>
                </c:pt>
                <c:pt idx="4">
                  <c:v>3.87202</c:v>
                </c:pt>
                <c:pt idx="5">
                  <c:v>3.9659300000000002</c:v>
                </c:pt>
                <c:pt idx="6">
                  <c:v>4.0273599999999998</c:v>
                </c:pt>
                <c:pt idx="7">
                  <c:v>3.8865599999999998</c:v>
                </c:pt>
                <c:pt idx="8">
                  <c:v>3.9036599999999999</c:v>
                </c:pt>
                <c:pt idx="9">
                  <c:v>4.3754099999999996</c:v>
                </c:pt>
                <c:pt idx="10">
                  <c:v>3.85894</c:v>
                </c:pt>
                <c:pt idx="11">
                  <c:v>3.6508500000000002</c:v>
                </c:pt>
                <c:pt idx="12">
                  <c:v>3.6075599999999999</c:v>
                </c:pt>
                <c:pt idx="13">
                  <c:v>3.8024800000000001</c:v>
                </c:pt>
                <c:pt idx="14">
                  <c:v>3.7307000000000001</c:v>
                </c:pt>
                <c:pt idx="15">
                  <c:v>4.0072999999999999</c:v>
                </c:pt>
                <c:pt idx="16">
                  <c:v>3.7307000000000001</c:v>
                </c:pt>
                <c:pt idx="17">
                  <c:v>3.87202</c:v>
                </c:pt>
                <c:pt idx="18">
                  <c:v>3.9659300000000002</c:v>
                </c:pt>
                <c:pt idx="19">
                  <c:v>4.0273599999999998</c:v>
                </c:pt>
                <c:pt idx="20">
                  <c:v>3.7307000000000001</c:v>
                </c:pt>
                <c:pt idx="21">
                  <c:v>3.87202</c:v>
                </c:pt>
                <c:pt idx="22">
                  <c:v>3.9659300000000002</c:v>
                </c:pt>
                <c:pt idx="23">
                  <c:v>3.9659300000000002</c:v>
                </c:pt>
                <c:pt idx="24">
                  <c:v>3.87202</c:v>
                </c:pt>
                <c:pt idx="25">
                  <c:v>4.0072999999999999</c:v>
                </c:pt>
                <c:pt idx="26">
                  <c:v>3.7307000000000001</c:v>
                </c:pt>
                <c:pt idx="27">
                  <c:v>3.87202</c:v>
                </c:pt>
                <c:pt idx="28">
                  <c:v>3.9659300000000002</c:v>
                </c:pt>
                <c:pt idx="29">
                  <c:v>4.0273599999999998</c:v>
                </c:pt>
                <c:pt idx="30">
                  <c:v>3.8865599999999998</c:v>
                </c:pt>
                <c:pt idx="31">
                  <c:v>3.9036599999999999</c:v>
                </c:pt>
                <c:pt idx="32">
                  <c:v>4.3754099999999996</c:v>
                </c:pt>
                <c:pt idx="33">
                  <c:v>3.85894</c:v>
                </c:pt>
                <c:pt idx="34">
                  <c:v>3.6508500000000002</c:v>
                </c:pt>
                <c:pt idx="35">
                  <c:v>3.6075599999999999</c:v>
                </c:pt>
                <c:pt idx="36">
                  <c:v>3.8024800000000001</c:v>
                </c:pt>
                <c:pt idx="37">
                  <c:v>3.7406999999999999</c:v>
                </c:pt>
                <c:pt idx="38">
                  <c:v>3.7400099999999998</c:v>
                </c:pt>
                <c:pt idx="39">
                  <c:v>3.69495</c:v>
                </c:pt>
                <c:pt idx="40">
                  <c:v>4.0013500000000004</c:v>
                </c:pt>
                <c:pt idx="41">
                  <c:v>4.0848199999999997</c:v>
                </c:pt>
                <c:pt idx="42">
                  <c:v>4.1258100000000004</c:v>
                </c:pt>
                <c:pt idx="43">
                  <c:v>3.9547300000000001</c:v>
                </c:pt>
                <c:pt idx="44">
                  <c:v>3.9614600000000002</c:v>
                </c:pt>
                <c:pt idx="45">
                  <c:v>3.9545699999999999</c:v>
                </c:pt>
                <c:pt idx="46">
                  <c:v>3.8564400000000001</c:v>
                </c:pt>
                <c:pt idx="47">
                  <c:v>3.8369499999999999</c:v>
                </c:pt>
              </c:numCache>
            </c:numRef>
          </c:val>
          <c:smooth val="0"/>
          <c:extLst>
            <c:ext xmlns:c16="http://schemas.microsoft.com/office/drawing/2014/chart" uri="{C3380CC4-5D6E-409C-BE32-E72D297353CC}">
              <c16:uniqueId val="{00000007-E999-4970-ACA5-3BD1E5D82C86}"/>
            </c:ext>
          </c:extLst>
        </c:ser>
        <c:ser>
          <c:idx val="8"/>
          <c:order val="8"/>
          <c:tx>
            <c:v>EMPRESA MINERA LOS QUENUALES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DEMANDA_UL!$BX$8:$BX$55</c:f>
              <c:numCache>
                <c:formatCode>#,##0.0</c:formatCode>
                <c:ptCount val="48"/>
              </c:numCache>
            </c:numRef>
          </c:val>
          <c:smooth val="0"/>
          <c:extLst>
            <c:ext xmlns:c16="http://schemas.microsoft.com/office/drawing/2014/chart" uri="{C3380CC4-5D6E-409C-BE32-E72D297353CC}">
              <c16:uniqueId val="{00000008-E999-4970-ACA5-3BD1E5D82C86}"/>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DEMANDA_UL!$BY$8:$BY$55</c:f>
              <c:numCache>
                <c:formatCode>#,##0.0</c:formatCode>
                <c:ptCount val="48"/>
              </c:numCache>
            </c:numRef>
          </c:val>
          <c:smooth val="0"/>
          <c:extLst>
            <c:ext xmlns:c16="http://schemas.microsoft.com/office/drawing/2014/chart" uri="{C3380CC4-5D6E-409C-BE32-E72D297353CC}">
              <c16:uniqueId val="{00000009-E999-4970-ACA5-3BD1E5D82C86}"/>
            </c:ext>
          </c:extLst>
        </c:ser>
        <c:ser>
          <c:idx val="10"/>
          <c:order val="10"/>
          <c:tx>
            <c:v>HUDBAY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DEMANDA_UL!$BZ$8:$BZ$55</c:f>
              <c:numCache>
                <c:formatCode>#,##0.0</c:formatCode>
                <c:ptCount val="48"/>
                <c:pt idx="0">
                  <c:v>90.415800000000004</c:v>
                </c:pt>
                <c:pt idx="1">
                  <c:v>91.3185</c:v>
                </c:pt>
                <c:pt idx="2">
                  <c:v>91.826899999999995</c:v>
                </c:pt>
                <c:pt idx="3">
                  <c:v>91.521699999999996</c:v>
                </c:pt>
                <c:pt idx="4">
                  <c:v>90.413399999999996</c:v>
                </c:pt>
                <c:pt idx="5">
                  <c:v>90.843100000000007</c:v>
                </c:pt>
                <c:pt idx="6">
                  <c:v>91.680099999999996</c:v>
                </c:pt>
                <c:pt idx="7">
                  <c:v>90.837999999999994</c:v>
                </c:pt>
                <c:pt idx="8">
                  <c:v>92.268799999999999</c:v>
                </c:pt>
                <c:pt idx="9">
                  <c:v>90.358000000000004</c:v>
                </c:pt>
                <c:pt idx="10">
                  <c:v>90.045400000000001</c:v>
                </c:pt>
                <c:pt idx="11">
                  <c:v>91.313000000000002</c:v>
                </c:pt>
                <c:pt idx="12">
                  <c:v>90.313199999999995</c:v>
                </c:pt>
                <c:pt idx="13">
                  <c:v>90.447800000000001</c:v>
                </c:pt>
                <c:pt idx="14">
                  <c:v>89.106800000000007</c:v>
                </c:pt>
                <c:pt idx="15">
                  <c:v>89.6738</c:v>
                </c:pt>
                <c:pt idx="16">
                  <c:v>90.149100000000004</c:v>
                </c:pt>
                <c:pt idx="17">
                  <c:v>87.0411</c:v>
                </c:pt>
                <c:pt idx="18">
                  <c:v>88.821200000000005</c:v>
                </c:pt>
                <c:pt idx="19">
                  <c:v>86.816400000000002</c:v>
                </c:pt>
                <c:pt idx="20">
                  <c:v>88.456699999999998</c:v>
                </c:pt>
                <c:pt idx="21">
                  <c:v>88.611999999999995</c:v>
                </c:pt>
                <c:pt idx="22">
                  <c:v>89.994799999999998</c:v>
                </c:pt>
                <c:pt idx="23">
                  <c:v>88.494900000000001</c:v>
                </c:pt>
                <c:pt idx="24">
                  <c:v>89.914100000000005</c:v>
                </c:pt>
                <c:pt idx="25">
                  <c:v>89.464200000000005</c:v>
                </c:pt>
                <c:pt idx="26">
                  <c:v>89.3339</c:v>
                </c:pt>
                <c:pt idx="27">
                  <c:v>88.842600000000004</c:v>
                </c:pt>
                <c:pt idx="28">
                  <c:v>89.274799999999999</c:v>
                </c:pt>
                <c:pt idx="29">
                  <c:v>90.293999999999997</c:v>
                </c:pt>
                <c:pt idx="30">
                  <c:v>90.514799999999994</c:v>
                </c:pt>
                <c:pt idx="31">
                  <c:v>90.827799999999996</c:v>
                </c:pt>
                <c:pt idx="32">
                  <c:v>91.649299999999997</c:v>
                </c:pt>
                <c:pt idx="33">
                  <c:v>91.749899999999997</c:v>
                </c:pt>
                <c:pt idx="34">
                  <c:v>90.363100000000003</c:v>
                </c:pt>
                <c:pt idx="35">
                  <c:v>92.496399999999994</c:v>
                </c:pt>
                <c:pt idx="36">
                  <c:v>89.582400000000007</c:v>
                </c:pt>
                <c:pt idx="37">
                  <c:v>89.040700000000001</c:v>
                </c:pt>
                <c:pt idx="38">
                  <c:v>89.913399999999996</c:v>
                </c:pt>
                <c:pt idx="39">
                  <c:v>89.803100000000001</c:v>
                </c:pt>
                <c:pt idx="40">
                  <c:v>89.253799999999998</c:v>
                </c:pt>
                <c:pt idx="41">
                  <c:v>90.158500000000004</c:v>
                </c:pt>
                <c:pt idx="42">
                  <c:v>88.405500000000004</c:v>
                </c:pt>
                <c:pt idx="43">
                  <c:v>89.648399999999995</c:v>
                </c:pt>
                <c:pt idx="44">
                  <c:v>90.066599999999994</c:v>
                </c:pt>
                <c:pt idx="45">
                  <c:v>88.914699999999996</c:v>
                </c:pt>
                <c:pt idx="46">
                  <c:v>88.039699999999996</c:v>
                </c:pt>
                <c:pt idx="47">
                  <c:v>89.622</c:v>
                </c:pt>
              </c:numCache>
            </c:numRef>
          </c:val>
          <c:smooth val="0"/>
          <c:extLst>
            <c:ext xmlns:c16="http://schemas.microsoft.com/office/drawing/2014/chart" uri="{C3380CC4-5D6E-409C-BE32-E72D297353CC}">
              <c16:uniqueId val="{0000000A-E999-4970-ACA5-3BD1E5D82C86}"/>
            </c:ext>
          </c:extLst>
        </c:ser>
        <c:ser>
          <c:idx val="11"/>
          <c:order val="11"/>
          <c:tx>
            <c:v>INDUSTRIA CACHIMAYO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DEMANDA_UL!$CA$8:$CA$55</c:f>
              <c:numCache>
                <c:formatCode>#,##0.0</c:formatCode>
                <c:ptCount val="48"/>
                <c:pt idx="0">
                  <c:v>24.860109999999999</c:v>
                </c:pt>
                <c:pt idx="1">
                  <c:v>24.894439999999999</c:v>
                </c:pt>
                <c:pt idx="2">
                  <c:v>24.898230000000002</c:v>
                </c:pt>
                <c:pt idx="3">
                  <c:v>24.898119999999999</c:v>
                </c:pt>
                <c:pt idx="4">
                  <c:v>24.896070000000002</c:v>
                </c:pt>
                <c:pt idx="5">
                  <c:v>24.919879999999999</c:v>
                </c:pt>
                <c:pt idx="6">
                  <c:v>24.143540000000002</c:v>
                </c:pt>
                <c:pt idx="7">
                  <c:v>23.740919999999999</c:v>
                </c:pt>
                <c:pt idx="8">
                  <c:v>23.588830000000002</c:v>
                </c:pt>
                <c:pt idx="9">
                  <c:v>23.565650000000002</c:v>
                </c:pt>
                <c:pt idx="10">
                  <c:v>23.528580000000002</c:v>
                </c:pt>
                <c:pt idx="11">
                  <c:v>23.500309999999999</c:v>
                </c:pt>
                <c:pt idx="12">
                  <c:v>23.57985</c:v>
                </c:pt>
                <c:pt idx="13">
                  <c:v>23.589079999999999</c:v>
                </c:pt>
                <c:pt idx="14">
                  <c:v>23.600480000000001</c:v>
                </c:pt>
                <c:pt idx="15">
                  <c:v>23.620640000000002</c:v>
                </c:pt>
                <c:pt idx="16">
                  <c:v>23.585570000000001</c:v>
                </c:pt>
                <c:pt idx="17">
                  <c:v>23.63664</c:v>
                </c:pt>
                <c:pt idx="18">
                  <c:v>23.647819999999999</c:v>
                </c:pt>
                <c:pt idx="19">
                  <c:v>23.51707</c:v>
                </c:pt>
                <c:pt idx="20">
                  <c:v>23.482759999999999</c:v>
                </c:pt>
                <c:pt idx="21">
                  <c:v>23.47242</c:v>
                </c:pt>
                <c:pt idx="22">
                  <c:v>23.49728</c:v>
                </c:pt>
                <c:pt idx="23">
                  <c:v>23.505410000000001</c:v>
                </c:pt>
                <c:pt idx="24">
                  <c:v>23.509170000000001</c:v>
                </c:pt>
                <c:pt idx="25">
                  <c:v>23.554020000000001</c:v>
                </c:pt>
                <c:pt idx="26">
                  <c:v>23.500229999999998</c:v>
                </c:pt>
                <c:pt idx="27">
                  <c:v>23.510249999999999</c:v>
                </c:pt>
                <c:pt idx="28">
                  <c:v>23.432110000000002</c:v>
                </c:pt>
                <c:pt idx="29">
                  <c:v>23.353729999999999</c:v>
                </c:pt>
                <c:pt idx="30">
                  <c:v>23.455300000000001</c:v>
                </c:pt>
                <c:pt idx="31">
                  <c:v>23.538530000000002</c:v>
                </c:pt>
                <c:pt idx="32">
                  <c:v>23.516860000000001</c:v>
                </c:pt>
                <c:pt idx="33">
                  <c:v>23.538329999999998</c:v>
                </c:pt>
                <c:pt idx="34">
                  <c:v>23.551600000000001</c:v>
                </c:pt>
                <c:pt idx="35">
                  <c:v>2.1614599999999999</c:v>
                </c:pt>
                <c:pt idx="36">
                  <c:v>1.5440400000000001</c:v>
                </c:pt>
                <c:pt idx="37">
                  <c:v>1.61714</c:v>
                </c:pt>
                <c:pt idx="38">
                  <c:v>1.6158600000000001</c:v>
                </c:pt>
                <c:pt idx="39">
                  <c:v>1.6275299999999999</c:v>
                </c:pt>
                <c:pt idx="40">
                  <c:v>2.0214400000000001</c:v>
                </c:pt>
                <c:pt idx="41">
                  <c:v>4.4246999999999996</c:v>
                </c:pt>
                <c:pt idx="42">
                  <c:v>19.23799</c:v>
                </c:pt>
                <c:pt idx="43">
                  <c:v>23.52862</c:v>
                </c:pt>
                <c:pt idx="44">
                  <c:v>23.42144</c:v>
                </c:pt>
                <c:pt idx="45">
                  <c:v>23.447520000000001</c:v>
                </c:pt>
                <c:pt idx="46">
                  <c:v>22.67136</c:v>
                </c:pt>
                <c:pt idx="47">
                  <c:v>22.96397</c:v>
                </c:pt>
              </c:numCache>
            </c:numRef>
          </c:val>
          <c:smooth val="0"/>
          <c:extLst>
            <c:ext xmlns:c16="http://schemas.microsoft.com/office/drawing/2014/chart" uri="{C3380CC4-5D6E-409C-BE32-E72D297353CC}">
              <c16:uniqueId val="{0000000B-E999-4970-ACA5-3BD1E5D82C86}"/>
            </c:ext>
          </c:extLst>
        </c:ser>
        <c:ser>
          <c:idx val="12"/>
          <c:order val="12"/>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DEMANDA_UL!$CB$8:$CB$55</c:f>
              <c:numCache>
                <c:formatCode>#,##0.0</c:formatCode>
                <c:ptCount val="48"/>
              </c:numCache>
            </c:numRef>
          </c:val>
          <c:smooth val="0"/>
          <c:extLst>
            <c:ext xmlns:c16="http://schemas.microsoft.com/office/drawing/2014/chart" uri="{C3380CC4-5D6E-409C-BE32-E72D297353CC}">
              <c16:uniqueId val="{0000000C-E999-4970-ACA5-3BD1E5D82C86}"/>
            </c:ext>
          </c:extLst>
        </c:ser>
        <c:ser>
          <c:idx val="13"/>
          <c:order val="13"/>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DEMANDA_UL!$CC$8:$CC$55</c:f>
              <c:numCache>
                <c:formatCode>#,##0.0</c:formatCode>
                <c:ptCount val="48"/>
                <c:pt idx="0">
                  <c:v>0.67200000000000004</c:v>
                </c:pt>
                <c:pt idx="1">
                  <c:v>0.65400000000000003</c:v>
                </c:pt>
                <c:pt idx="2">
                  <c:v>0.68500000000000005</c:v>
                </c:pt>
                <c:pt idx="3">
                  <c:v>0.63500000000000001</c:v>
                </c:pt>
                <c:pt idx="4">
                  <c:v>0.66100000000000003</c:v>
                </c:pt>
                <c:pt idx="5">
                  <c:v>0.63600000000000001</c:v>
                </c:pt>
                <c:pt idx="6">
                  <c:v>0.66600000000000004</c:v>
                </c:pt>
                <c:pt idx="7">
                  <c:v>0.63200000000000001</c:v>
                </c:pt>
                <c:pt idx="8">
                  <c:v>0.66700000000000004</c:v>
                </c:pt>
                <c:pt idx="9">
                  <c:v>0.63900000000000001</c:v>
                </c:pt>
                <c:pt idx="10">
                  <c:v>0.64100000000000001</c:v>
                </c:pt>
                <c:pt idx="11">
                  <c:v>0.69699999999999995</c:v>
                </c:pt>
                <c:pt idx="12">
                  <c:v>0.66800000000000004</c:v>
                </c:pt>
                <c:pt idx="13">
                  <c:v>0.68899999999999995</c:v>
                </c:pt>
                <c:pt idx="14">
                  <c:v>0.66200000000000003</c:v>
                </c:pt>
                <c:pt idx="15">
                  <c:v>0.622</c:v>
                </c:pt>
                <c:pt idx="16">
                  <c:v>0.60299999999999998</c:v>
                </c:pt>
                <c:pt idx="17">
                  <c:v>0.64900000000000002</c:v>
                </c:pt>
                <c:pt idx="18">
                  <c:v>0.60199999999999998</c:v>
                </c:pt>
                <c:pt idx="19">
                  <c:v>0.61599999999999999</c:v>
                </c:pt>
                <c:pt idx="20">
                  <c:v>0.60699999999999998</c:v>
                </c:pt>
                <c:pt idx="21">
                  <c:v>0.56899999999999995</c:v>
                </c:pt>
                <c:pt idx="22">
                  <c:v>0.65400000000000003</c:v>
                </c:pt>
                <c:pt idx="23">
                  <c:v>0.63300000000000001</c:v>
                </c:pt>
                <c:pt idx="24">
                  <c:v>0.68</c:v>
                </c:pt>
                <c:pt idx="25">
                  <c:v>0.624</c:v>
                </c:pt>
                <c:pt idx="26">
                  <c:v>0.66500000000000004</c:v>
                </c:pt>
                <c:pt idx="27">
                  <c:v>0.63500000000000001</c:v>
                </c:pt>
                <c:pt idx="28">
                  <c:v>0.58899999999999997</c:v>
                </c:pt>
                <c:pt idx="29">
                  <c:v>0.622</c:v>
                </c:pt>
                <c:pt idx="30">
                  <c:v>0.60799999999999998</c:v>
                </c:pt>
                <c:pt idx="31">
                  <c:v>0.61199999999999999</c:v>
                </c:pt>
                <c:pt idx="32">
                  <c:v>0.61299999999999999</c:v>
                </c:pt>
                <c:pt idx="33">
                  <c:v>0.66500000000000004</c:v>
                </c:pt>
                <c:pt idx="34">
                  <c:v>0.70299999999999996</c:v>
                </c:pt>
                <c:pt idx="35">
                  <c:v>0.69399999999999995</c:v>
                </c:pt>
                <c:pt idx="36">
                  <c:v>0.70599999999999996</c:v>
                </c:pt>
                <c:pt idx="37">
                  <c:v>0.71</c:v>
                </c:pt>
                <c:pt idx="38">
                  <c:v>0.74399999999999999</c:v>
                </c:pt>
                <c:pt idx="39">
                  <c:v>0.68600000000000005</c:v>
                </c:pt>
                <c:pt idx="40">
                  <c:v>0.70699999999999996</c:v>
                </c:pt>
                <c:pt idx="41">
                  <c:v>0.68500000000000005</c:v>
                </c:pt>
                <c:pt idx="42">
                  <c:v>0.68700000000000006</c:v>
                </c:pt>
                <c:pt idx="43">
                  <c:v>0.67800000000000005</c:v>
                </c:pt>
                <c:pt idx="44">
                  <c:v>0.68600000000000005</c:v>
                </c:pt>
                <c:pt idx="45">
                  <c:v>0.7</c:v>
                </c:pt>
                <c:pt idx="46">
                  <c:v>0.70199999999999996</c:v>
                </c:pt>
                <c:pt idx="47">
                  <c:v>0.67200000000000004</c:v>
                </c:pt>
              </c:numCache>
            </c:numRef>
          </c:val>
          <c:smooth val="0"/>
          <c:extLst>
            <c:ext xmlns:c16="http://schemas.microsoft.com/office/drawing/2014/chart" uri="{C3380CC4-5D6E-409C-BE32-E72D297353CC}">
              <c16:uniqueId val="{0000000D-E999-4970-ACA5-3BD1E5D82C86}"/>
            </c:ext>
          </c:extLst>
        </c:ser>
        <c:ser>
          <c:idx val="14"/>
          <c:order val="14"/>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DEMANDA_UL!$CD$8:$CD$55</c:f>
              <c:numCache>
                <c:formatCode>#,##0.0</c:formatCode>
                <c:ptCount val="48"/>
                <c:pt idx="0">
                  <c:v>25.842369999999999</c:v>
                </c:pt>
                <c:pt idx="1">
                  <c:v>24.614699999999999</c:v>
                </c:pt>
                <c:pt idx="2">
                  <c:v>25.550879999999999</c:v>
                </c:pt>
                <c:pt idx="3">
                  <c:v>24.913650000000001</c:v>
                </c:pt>
                <c:pt idx="4">
                  <c:v>24.760400000000001</c:v>
                </c:pt>
                <c:pt idx="5">
                  <c:v>25.9803</c:v>
                </c:pt>
                <c:pt idx="6">
                  <c:v>24.921029999999998</c:v>
                </c:pt>
                <c:pt idx="7">
                  <c:v>25.386810000000001</c:v>
                </c:pt>
                <c:pt idx="8">
                  <c:v>23.933009999999999</c:v>
                </c:pt>
                <c:pt idx="9">
                  <c:v>23.980070000000001</c:v>
                </c:pt>
                <c:pt idx="10">
                  <c:v>23.55481</c:v>
                </c:pt>
                <c:pt idx="11">
                  <c:v>22.727530000000002</c:v>
                </c:pt>
                <c:pt idx="12">
                  <c:v>20.46369</c:v>
                </c:pt>
                <c:pt idx="13">
                  <c:v>19.701039999999999</c:v>
                </c:pt>
                <c:pt idx="14">
                  <c:v>19.928000000000001</c:v>
                </c:pt>
                <c:pt idx="15">
                  <c:v>19.6569</c:v>
                </c:pt>
                <c:pt idx="16">
                  <c:v>19.548110000000001</c:v>
                </c:pt>
                <c:pt idx="17">
                  <c:v>20.854869999999998</c:v>
                </c:pt>
                <c:pt idx="18">
                  <c:v>20.951820000000001</c:v>
                </c:pt>
                <c:pt idx="19">
                  <c:v>21.33709</c:v>
                </c:pt>
                <c:pt idx="20">
                  <c:v>23.13494</c:v>
                </c:pt>
                <c:pt idx="21">
                  <c:v>24.417850000000001</c:v>
                </c:pt>
                <c:pt idx="22">
                  <c:v>23.234760000000001</c:v>
                </c:pt>
                <c:pt idx="23">
                  <c:v>23.312290000000001</c:v>
                </c:pt>
                <c:pt idx="24">
                  <c:v>24.70223</c:v>
                </c:pt>
                <c:pt idx="25">
                  <c:v>23.775069999999999</c:v>
                </c:pt>
                <c:pt idx="26">
                  <c:v>24.34554</c:v>
                </c:pt>
                <c:pt idx="27">
                  <c:v>24.672090000000001</c:v>
                </c:pt>
                <c:pt idx="28">
                  <c:v>24.699100000000001</c:v>
                </c:pt>
                <c:pt idx="29">
                  <c:v>24.611149999999999</c:v>
                </c:pt>
                <c:pt idx="30">
                  <c:v>25.73875</c:v>
                </c:pt>
                <c:pt idx="31">
                  <c:v>25.27073</c:v>
                </c:pt>
                <c:pt idx="32">
                  <c:v>26.731249999999999</c:v>
                </c:pt>
                <c:pt idx="33">
                  <c:v>26.629059999999999</c:v>
                </c:pt>
                <c:pt idx="34">
                  <c:v>24.60444</c:v>
                </c:pt>
                <c:pt idx="35">
                  <c:v>23.2118</c:v>
                </c:pt>
                <c:pt idx="36">
                  <c:v>22.258400000000002</c:v>
                </c:pt>
                <c:pt idx="37">
                  <c:v>21.722200000000001</c:v>
                </c:pt>
                <c:pt idx="38">
                  <c:v>22.418189999999999</c:v>
                </c:pt>
                <c:pt idx="39">
                  <c:v>23.432369999999999</c:v>
                </c:pt>
                <c:pt idx="40">
                  <c:v>23.109590000000001</c:v>
                </c:pt>
                <c:pt idx="41">
                  <c:v>22.799250000000001</c:v>
                </c:pt>
                <c:pt idx="42">
                  <c:v>24.55367</c:v>
                </c:pt>
                <c:pt idx="43">
                  <c:v>25.057600000000001</c:v>
                </c:pt>
                <c:pt idx="44">
                  <c:v>24.629989999999999</c:v>
                </c:pt>
                <c:pt idx="45">
                  <c:v>25.028780000000001</c:v>
                </c:pt>
                <c:pt idx="46">
                  <c:v>25.118310000000001</c:v>
                </c:pt>
                <c:pt idx="47">
                  <c:v>25.237690000000001</c:v>
                </c:pt>
              </c:numCache>
            </c:numRef>
          </c:val>
          <c:smooth val="0"/>
          <c:extLst>
            <c:ext xmlns:c16="http://schemas.microsoft.com/office/drawing/2014/chart" uri="{C3380CC4-5D6E-409C-BE32-E72D297353CC}">
              <c16:uniqueId val="{0000000E-E999-4970-ACA5-3BD1E5D82C86}"/>
            </c:ext>
          </c:extLst>
        </c:ser>
        <c:ser>
          <c:idx val="15"/>
          <c:order val="15"/>
          <c:tx>
            <c:v>MINERA CERRO VERDE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DEMANDA_UL!$CE$8:$CE$55</c:f>
              <c:numCache>
                <c:formatCode>#,##0.0</c:formatCode>
                <c:ptCount val="48"/>
                <c:pt idx="0">
                  <c:v>172.90227999999999</c:v>
                </c:pt>
                <c:pt idx="1">
                  <c:v>172.33335</c:v>
                </c:pt>
                <c:pt idx="2">
                  <c:v>174.50554</c:v>
                </c:pt>
                <c:pt idx="3">
                  <c:v>170.36802</c:v>
                </c:pt>
                <c:pt idx="4">
                  <c:v>174.09061</c:v>
                </c:pt>
                <c:pt idx="5">
                  <c:v>169.19434999999999</c:v>
                </c:pt>
                <c:pt idx="6">
                  <c:v>175.34657000000001</c:v>
                </c:pt>
                <c:pt idx="7">
                  <c:v>176.84416999999999</c:v>
                </c:pt>
                <c:pt idx="8">
                  <c:v>177.57265000000001</c:v>
                </c:pt>
                <c:pt idx="9">
                  <c:v>172.45688000000001</c:v>
                </c:pt>
                <c:pt idx="10">
                  <c:v>173.79879</c:v>
                </c:pt>
                <c:pt idx="11">
                  <c:v>173.59161</c:v>
                </c:pt>
                <c:pt idx="12">
                  <c:v>178.72354999999999</c:v>
                </c:pt>
                <c:pt idx="13">
                  <c:v>178.50593000000001</c:v>
                </c:pt>
                <c:pt idx="14">
                  <c:v>171.81523000000001</c:v>
                </c:pt>
                <c:pt idx="15">
                  <c:v>178.53788</c:v>
                </c:pt>
                <c:pt idx="16">
                  <c:v>178.67189999999999</c:v>
                </c:pt>
                <c:pt idx="17">
                  <c:v>177.9521</c:v>
                </c:pt>
                <c:pt idx="18">
                  <c:v>180.14716000000001</c:v>
                </c:pt>
                <c:pt idx="19">
                  <c:v>175.27886000000001</c:v>
                </c:pt>
                <c:pt idx="20">
                  <c:v>162.15655000000001</c:v>
                </c:pt>
                <c:pt idx="21">
                  <c:v>160.78327999999999</c:v>
                </c:pt>
                <c:pt idx="22">
                  <c:v>162.41695999999999</c:v>
                </c:pt>
                <c:pt idx="23">
                  <c:v>157.80850000000001</c:v>
                </c:pt>
                <c:pt idx="24">
                  <c:v>170.10693000000001</c:v>
                </c:pt>
                <c:pt idx="25">
                  <c:v>178.9385</c:v>
                </c:pt>
                <c:pt idx="26">
                  <c:v>174.61734999999999</c:v>
                </c:pt>
                <c:pt idx="27">
                  <c:v>175.99981</c:v>
                </c:pt>
                <c:pt idx="28">
                  <c:v>179.77690000000001</c:v>
                </c:pt>
                <c:pt idx="29">
                  <c:v>178.36117999999999</c:v>
                </c:pt>
                <c:pt idx="30">
                  <c:v>177.43270000000001</c:v>
                </c:pt>
                <c:pt idx="31">
                  <c:v>179.31403</c:v>
                </c:pt>
                <c:pt idx="32">
                  <c:v>173.80896999999999</c:v>
                </c:pt>
                <c:pt idx="33">
                  <c:v>183.6302</c:v>
                </c:pt>
                <c:pt idx="34">
                  <c:v>180.49346</c:v>
                </c:pt>
                <c:pt idx="35">
                  <c:v>180.17212000000001</c:v>
                </c:pt>
                <c:pt idx="36">
                  <c:v>179.04765</c:v>
                </c:pt>
                <c:pt idx="37">
                  <c:v>177.90729999999999</c:v>
                </c:pt>
                <c:pt idx="38">
                  <c:v>172.37441999999999</c:v>
                </c:pt>
                <c:pt idx="39">
                  <c:v>174.85317000000001</c:v>
                </c:pt>
                <c:pt idx="40">
                  <c:v>179.42851999999999</c:v>
                </c:pt>
                <c:pt idx="41">
                  <c:v>179.60163</c:v>
                </c:pt>
                <c:pt idx="42">
                  <c:v>179.63385</c:v>
                </c:pt>
                <c:pt idx="43">
                  <c:v>179.36892</c:v>
                </c:pt>
                <c:pt idx="44">
                  <c:v>182.73066</c:v>
                </c:pt>
                <c:pt idx="45">
                  <c:v>184.67723000000001</c:v>
                </c:pt>
                <c:pt idx="46">
                  <c:v>186.87992</c:v>
                </c:pt>
                <c:pt idx="47">
                  <c:v>185.70096000000001</c:v>
                </c:pt>
              </c:numCache>
            </c:numRef>
          </c:val>
          <c:smooth val="0"/>
          <c:extLst>
            <c:ext xmlns:c16="http://schemas.microsoft.com/office/drawing/2014/chart" uri="{C3380CC4-5D6E-409C-BE32-E72D297353CC}">
              <c16:uniqueId val="{0000000F-E999-4970-ACA5-3BD1E5D82C86}"/>
            </c:ext>
          </c:extLst>
        </c:ser>
        <c:ser>
          <c:idx val="16"/>
          <c:order val="16"/>
          <c:tx>
            <c:v>MINERA CORONA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DEMANDA_UL!$CF$8:$CF$55</c:f>
              <c:numCache>
                <c:formatCode>#,##0.0</c:formatCode>
                <c:ptCount val="48"/>
              </c:numCache>
            </c:numRef>
          </c:val>
          <c:smooth val="0"/>
          <c:extLst>
            <c:ext xmlns:c16="http://schemas.microsoft.com/office/drawing/2014/chart" uri="{C3380CC4-5D6E-409C-BE32-E72D297353CC}">
              <c16:uniqueId val="{00000010-E999-4970-ACA5-3BD1E5D82C86}"/>
            </c:ext>
          </c:extLst>
        </c:ser>
        <c:ser>
          <c:idx val="17"/>
          <c:order val="17"/>
          <c:tx>
            <c:v>MINERA LAS BAMBAS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DEMANDA_UL!$CG$8:$CG$55</c:f>
              <c:numCache>
                <c:formatCode>#,##0.0</c:formatCode>
                <c:ptCount val="48"/>
                <c:pt idx="0">
                  <c:v>155.77762000000001</c:v>
                </c:pt>
                <c:pt idx="1">
                  <c:v>154.71280999999999</c:v>
                </c:pt>
                <c:pt idx="2">
                  <c:v>156.88179</c:v>
                </c:pt>
                <c:pt idx="3">
                  <c:v>155.71838</c:v>
                </c:pt>
                <c:pt idx="4">
                  <c:v>154.28214</c:v>
                </c:pt>
                <c:pt idx="5">
                  <c:v>154.31568999999999</c:v>
                </c:pt>
                <c:pt idx="6">
                  <c:v>154.21190999999999</c:v>
                </c:pt>
                <c:pt idx="7">
                  <c:v>148.62683999999999</c:v>
                </c:pt>
                <c:pt idx="8">
                  <c:v>152.58357000000001</c:v>
                </c:pt>
                <c:pt idx="9">
                  <c:v>154.03287</c:v>
                </c:pt>
                <c:pt idx="10">
                  <c:v>154.63554999999999</c:v>
                </c:pt>
                <c:pt idx="11">
                  <c:v>154.90203</c:v>
                </c:pt>
                <c:pt idx="12">
                  <c:v>150.26029</c:v>
                </c:pt>
                <c:pt idx="13">
                  <c:v>152.89778999999999</c:v>
                </c:pt>
                <c:pt idx="14">
                  <c:v>148.44648000000001</c:v>
                </c:pt>
                <c:pt idx="15">
                  <c:v>154.22799000000001</c:v>
                </c:pt>
                <c:pt idx="16">
                  <c:v>152.3261</c:v>
                </c:pt>
                <c:pt idx="17">
                  <c:v>152.93508</c:v>
                </c:pt>
                <c:pt idx="18">
                  <c:v>154.89893000000001</c:v>
                </c:pt>
                <c:pt idx="19">
                  <c:v>152.26165</c:v>
                </c:pt>
                <c:pt idx="20">
                  <c:v>152.72793999999999</c:v>
                </c:pt>
                <c:pt idx="21">
                  <c:v>151.1748</c:v>
                </c:pt>
                <c:pt idx="22">
                  <c:v>152.88826</c:v>
                </c:pt>
                <c:pt idx="23">
                  <c:v>152.12411</c:v>
                </c:pt>
                <c:pt idx="24">
                  <c:v>148.94689</c:v>
                </c:pt>
                <c:pt idx="25">
                  <c:v>150.88606999999999</c:v>
                </c:pt>
                <c:pt idx="26">
                  <c:v>153.6208</c:v>
                </c:pt>
                <c:pt idx="27">
                  <c:v>157.85847000000001</c:v>
                </c:pt>
                <c:pt idx="28">
                  <c:v>149.48209</c:v>
                </c:pt>
                <c:pt idx="29">
                  <c:v>149.32811000000001</c:v>
                </c:pt>
                <c:pt idx="30">
                  <c:v>147.70063999999999</c:v>
                </c:pt>
                <c:pt idx="31">
                  <c:v>149.75414000000001</c:v>
                </c:pt>
                <c:pt idx="32">
                  <c:v>150.58693</c:v>
                </c:pt>
                <c:pt idx="33">
                  <c:v>152.41221999999999</c:v>
                </c:pt>
                <c:pt idx="34">
                  <c:v>151.79858999999999</c:v>
                </c:pt>
                <c:pt idx="35">
                  <c:v>149.57802000000001</c:v>
                </c:pt>
                <c:pt idx="36">
                  <c:v>150.59706</c:v>
                </c:pt>
                <c:pt idx="37">
                  <c:v>156.61742000000001</c:v>
                </c:pt>
                <c:pt idx="38">
                  <c:v>158.41301999999999</c:v>
                </c:pt>
                <c:pt idx="39">
                  <c:v>148.77404000000001</c:v>
                </c:pt>
                <c:pt idx="40">
                  <c:v>152.67840000000001</c:v>
                </c:pt>
                <c:pt idx="41">
                  <c:v>157.25190000000001</c:v>
                </c:pt>
                <c:pt idx="42">
                  <c:v>158.10774000000001</c:v>
                </c:pt>
                <c:pt idx="43">
                  <c:v>154.55019999999999</c:v>
                </c:pt>
                <c:pt idx="44">
                  <c:v>156.26382000000001</c:v>
                </c:pt>
                <c:pt idx="45">
                  <c:v>121.58736</c:v>
                </c:pt>
                <c:pt idx="46">
                  <c:v>110.36599</c:v>
                </c:pt>
                <c:pt idx="47">
                  <c:v>117.02828</c:v>
                </c:pt>
              </c:numCache>
            </c:numRef>
          </c:val>
          <c:smooth val="0"/>
          <c:extLst>
            <c:ext xmlns:c16="http://schemas.microsoft.com/office/drawing/2014/chart" uri="{C3380CC4-5D6E-409C-BE32-E72D297353CC}">
              <c16:uniqueId val="{00000011-E999-4970-ACA5-3BD1E5D82C86}"/>
            </c:ext>
          </c:extLst>
        </c:ser>
        <c:ser>
          <c:idx val="18"/>
          <c:order val="18"/>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DEMANDA_UL!$CH$8:$CH$55</c:f>
              <c:numCache>
                <c:formatCode>#,##0.0</c:formatCode>
                <c:ptCount val="48"/>
                <c:pt idx="0">
                  <c:v>18.251470000000001</c:v>
                </c:pt>
                <c:pt idx="1">
                  <c:v>18.054390000000001</c:v>
                </c:pt>
                <c:pt idx="2">
                  <c:v>18.26493</c:v>
                </c:pt>
                <c:pt idx="3">
                  <c:v>18.240030000000001</c:v>
                </c:pt>
                <c:pt idx="4">
                  <c:v>18.278279999999999</c:v>
                </c:pt>
                <c:pt idx="5">
                  <c:v>17.659369999999999</c:v>
                </c:pt>
                <c:pt idx="6">
                  <c:v>17.58107</c:v>
                </c:pt>
                <c:pt idx="7">
                  <c:v>16.842939999999999</c:v>
                </c:pt>
                <c:pt idx="8">
                  <c:v>17.632760000000001</c:v>
                </c:pt>
                <c:pt idx="9">
                  <c:v>18.129909999999999</c:v>
                </c:pt>
                <c:pt idx="10">
                  <c:v>17.936889999999998</c:v>
                </c:pt>
                <c:pt idx="11">
                  <c:v>18.129449999999999</c:v>
                </c:pt>
                <c:pt idx="12">
                  <c:v>17.88392</c:v>
                </c:pt>
                <c:pt idx="13">
                  <c:v>17.41647</c:v>
                </c:pt>
                <c:pt idx="14">
                  <c:v>17.23695</c:v>
                </c:pt>
                <c:pt idx="15">
                  <c:v>17.894950000000001</c:v>
                </c:pt>
                <c:pt idx="16">
                  <c:v>17.857220000000002</c:v>
                </c:pt>
                <c:pt idx="17">
                  <c:v>17.007459999999998</c:v>
                </c:pt>
                <c:pt idx="18">
                  <c:v>17.49747</c:v>
                </c:pt>
                <c:pt idx="19">
                  <c:v>17.681809999999999</c:v>
                </c:pt>
                <c:pt idx="20">
                  <c:v>17.195499999999999</c:v>
                </c:pt>
                <c:pt idx="21">
                  <c:v>16.902740000000001</c:v>
                </c:pt>
                <c:pt idx="22">
                  <c:v>17.03313</c:v>
                </c:pt>
                <c:pt idx="23">
                  <c:v>17.102679999999999</c:v>
                </c:pt>
                <c:pt idx="24">
                  <c:v>16.81156</c:v>
                </c:pt>
                <c:pt idx="25">
                  <c:v>17.14348</c:v>
                </c:pt>
                <c:pt idx="26">
                  <c:v>16.61731</c:v>
                </c:pt>
                <c:pt idx="27">
                  <c:v>16.300879999999999</c:v>
                </c:pt>
                <c:pt idx="28">
                  <c:v>16.436050000000002</c:v>
                </c:pt>
                <c:pt idx="29">
                  <c:v>16.51268</c:v>
                </c:pt>
                <c:pt idx="30">
                  <c:v>13.00183</c:v>
                </c:pt>
                <c:pt idx="31">
                  <c:v>11.26005</c:v>
                </c:pt>
                <c:pt idx="32">
                  <c:v>11.394769999999999</c:v>
                </c:pt>
                <c:pt idx="33">
                  <c:v>12.154439999999999</c:v>
                </c:pt>
                <c:pt idx="34">
                  <c:v>13.49371</c:v>
                </c:pt>
                <c:pt idx="35">
                  <c:v>13.663410000000001</c:v>
                </c:pt>
                <c:pt idx="36">
                  <c:v>13.84121</c:v>
                </c:pt>
                <c:pt idx="37">
                  <c:v>13.604990000000001</c:v>
                </c:pt>
                <c:pt idx="38">
                  <c:v>13.59291</c:v>
                </c:pt>
                <c:pt idx="39">
                  <c:v>14.234159999999999</c:v>
                </c:pt>
                <c:pt idx="40">
                  <c:v>14.471399999999999</c:v>
                </c:pt>
                <c:pt idx="41">
                  <c:v>17.602350000000001</c:v>
                </c:pt>
                <c:pt idx="42">
                  <c:v>18.08691</c:v>
                </c:pt>
                <c:pt idx="43">
                  <c:v>17.70018</c:v>
                </c:pt>
                <c:pt idx="44">
                  <c:v>17.396570000000001</c:v>
                </c:pt>
                <c:pt idx="45">
                  <c:v>17.177009999999999</c:v>
                </c:pt>
                <c:pt idx="46">
                  <c:v>16.570039999999999</c:v>
                </c:pt>
                <c:pt idx="47">
                  <c:v>16.732810000000001</c:v>
                </c:pt>
              </c:numCache>
            </c:numRef>
          </c:val>
          <c:smooth val="0"/>
          <c:extLst>
            <c:ext xmlns:c16="http://schemas.microsoft.com/office/drawing/2014/chart" uri="{C3380CC4-5D6E-409C-BE32-E72D297353CC}">
              <c16:uniqueId val="{00000012-E999-4970-ACA5-3BD1E5D82C86}"/>
            </c:ext>
          </c:extLst>
        </c:ser>
        <c:ser>
          <c:idx val="19"/>
          <c:order val="19"/>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DEMANDA_UL!$CI$8:$CI$55</c:f>
              <c:numCache>
                <c:formatCode>#,##0.0</c:formatCode>
                <c:ptCount val="48"/>
              </c:numCache>
            </c:numRef>
          </c:val>
          <c:smooth val="0"/>
          <c:extLst>
            <c:ext xmlns:c16="http://schemas.microsoft.com/office/drawing/2014/chart" uri="{C3380CC4-5D6E-409C-BE32-E72D297353CC}">
              <c16:uniqueId val="{00000013-E999-4970-ACA5-3BD1E5D82C86}"/>
            </c:ext>
          </c:extLst>
        </c:ser>
        <c:ser>
          <c:idx val="20"/>
          <c:order val="2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DEMANDA_UL!$CJ$8:$CJ$55</c:f>
              <c:numCache>
                <c:formatCode>#,##0.0</c:formatCode>
                <c:ptCount val="48"/>
              </c:numCache>
            </c:numRef>
          </c:val>
          <c:smooth val="0"/>
          <c:extLst>
            <c:ext xmlns:c16="http://schemas.microsoft.com/office/drawing/2014/chart" uri="{C3380CC4-5D6E-409C-BE32-E72D297353CC}">
              <c16:uniqueId val="{00000014-E999-4970-ACA5-3BD1E5D82C86}"/>
            </c:ext>
          </c:extLst>
        </c:ser>
        <c:ser>
          <c:idx val="21"/>
          <c:order val="21"/>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DEMANDA_UL!$CK$8:$CK$55</c:f>
              <c:numCache>
                <c:formatCode>#,##0.0</c:formatCode>
                <c:ptCount val="48"/>
              </c:numCache>
            </c:numRef>
          </c:val>
          <c:smooth val="0"/>
          <c:extLst>
            <c:ext xmlns:c16="http://schemas.microsoft.com/office/drawing/2014/chart" uri="{C3380CC4-5D6E-409C-BE32-E72D297353CC}">
              <c16:uniqueId val="{00000015-E999-4970-ACA5-3BD1E5D82C86}"/>
            </c:ext>
          </c:extLst>
        </c:ser>
        <c:ser>
          <c:idx val="22"/>
          <c:order val="22"/>
          <c:tx>
            <c:v>OXIDOS DE PASCO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DEMANDA_UL!$CL$8:$CL$55</c:f>
              <c:numCache>
                <c:formatCode>#,##0.0</c:formatCode>
                <c:ptCount val="48"/>
                <c:pt idx="0">
                  <c:v>5.0720200000000002</c:v>
                </c:pt>
                <c:pt idx="1">
                  <c:v>5.0119999999999996</c:v>
                </c:pt>
                <c:pt idx="2">
                  <c:v>4.7754500000000002</c:v>
                </c:pt>
                <c:pt idx="3">
                  <c:v>4.7006100000000002</c:v>
                </c:pt>
                <c:pt idx="4">
                  <c:v>4.69292</c:v>
                </c:pt>
                <c:pt idx="5">
                  <c:v>4.7328599999999996</c:v>
                </c:pt>
                <c:pt idx="6">
                  <c:v>4.7200499999999996</c:v>
                </c:pt>
                <c:pt idx="7">
                  <c:v>5.0439400000000001</c:v>
                </c:pt>
                <c:pt idx="8">
                  <c:v>5.0298800000000004</c:v>
                </c:pt>
                <c:pt idx="9">
                  <c:v>5.0229100000000004</c:v>
                </c:pt>
                <c:pt idx="10">
                  <c:v>4.9785199999999996</c:v>
                </c:pt>
                <c:pt idx="11">
                  <c:v>4.7064399999999997</c:v>
                </c:pt>
                <c:pt idx="12">
                  <c:v>4.5022799999999998</c:v>
                </c:pt>
                <c:pt idx="13">
                  <c:v>4.4796300000000002</c:v>
                </c:pt>
                <c:pt idx="14">
                  <c:v>4.4869599999999998</c:v>
                </c:pt>
                <c:pt idx="15">
                  <c:v>4.4683099999999998</c:v>
                </c:pt>
                <c:pt idx="16">
                  <c:v>4.4581600000000003</c:v>
                </c:pt>
                <c:pt idx="17">
                  <c:v>4.4834399999999999</c:v>
                </c:pt>
                <c:pt idx="18">
                  <c:v>4.57315</c:v>
                </c:pt>
                <c:pt idx="19">
                  <c:v>4.64255</c:v>
                </c:pt>
                <c:pt idx="20">
                  <c:v>4.6833400000000003</c:v>
                </c:pt>
                <c:pt idx="21">
                  <c:v>4.6277100000000004</c:v>
                </c:pt>
                <c:pt idx="22">
                  <c:v>4.5744300000000004</c:v>
                </c:pt>
                <c:pt idx="23">
                  <c:v>4.6160100000000002</c:v>
                </c:pt>
                <c:pt idx="24">
                  <c:v>4.4681199999999999</c:v>
                </c:pt>
                <c:pt idx="25">
                  <c:v>4.4869399999999997</c:v>
                </c:pt>
                <c:pt idx="26">
                  <c:v>4.5454999999999997</c:v>
                </c:pt>
                <c:pt idx="27">
                  <c:v>4.6495899999999999</c:v>
                </c:pt>
                <c:pt idx="28">
                  <c:v>4.8391400000000004</c:v>
                </c:pt>
                <c:pt idx="29">
                  <c:v>4.66716</c:v>
                </c:pt>
                <c:pt idx="30">
                  <c:v>4.6017000000000001</c:v>
                </c:pt>
                <c:pt idx="31">
                  <c:v>4.7787499999999996</c:v>
                </c:pt>
                <c:pt idx="32">
                  <c:v>4.8227000000000002</c:v>
                </c:pt>
                <c:pt idx="33">
                  <c:v>4.7622</c:v>
                </c:pt>
                <c:pt idx="34">
                  <c:v>4.7688300000000003</c:v>
                </c:pt>
                <c:pt idx="35">
                  <c:v>4.8481100000000001</c:v>
                </c:pt>
                <c:pt idx="36">
                  <c:v>4.6192200000000003</c:v>
                </c:pt>
                <c:pt idx="37">
                  <c:v>4.4773399999999999</c:v>
                </c:pt>
                <c:pt idx="38">
                  <c:v>4.4628699999999997</c:v>
                </c:pt>
                <c:pt idx="39">
                  <c:v>4.4889700000000001</c:v>
                </c:pt>
                <c:pt idx="40">
                  <c:v>4.63246</c:v>
                </c:pt>
                <c:pt idx="41">
                  <c:v>4.8096800000000002</c:v>
                </c:pt>
                <c:pt idx="42">
                  <c:v>4.8391299999999999</c:v>
                </c:pt>
                <c:pt idx="43">
                  <c:v>4.8415900000000001</c:v>
                </c:pt>
                <c:pt idx="44">
                  <c:v>4.8367699999999996</c:v>
                </c:pt>
                <c:pt idx="45">
                  <c:v>4.8424399999999999</c:v>
                </c:pt>
                <c:pt idx="46">
                  <c:v>4.9245000000000001</c:v>
                </c:pt>
                <c:pt idx="47">
                  <c:v>4.9066299999999998</c:v>
                </c:pt>
              </c:numCache>
            </c:numRef>
          </c:val>
          <c:smooth val="0"/>
          <c:extLst>
            <c:ext xmlns:c16="http://schemas.microsoft.com/office/drawing/2014/chart" uri="{C3380CC4-5D6E-409C-BE32-E72D297353CC}">
              <c16:uniqueId val="{00000016-E999-4970-ACA5-3BD1E5D82C86}"/>
            </c:ext>
          </c:extLst>
        </c:ser>
        <c:ser>
          <c:idx val="23"/>
          <c:order val="23"/>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DEMANDA_UL!$CM$8:$CM$55</c:f>
              <c:numCache>
                <c:formatCode>#,##0.0</c:formatCode>
                <c:ptCount val="48"/>
              </c:numCache>
            </c:numRef>
          </c:val>
          <c:smooth val="0"/>
          <c:extLst>
            <c:ext xmlns:c16="http://schemas.microsoft.com/office/drawing/2014/chart" uri="{C3380CC4-5D6E-409C-BE32-E72D297353CC}">
              <c16:uniqueId val="{00000017-E999-4970-ACA5-3BD1E5D82C86}"/>
            </c:ext>
          </c:extLst>
        </c:ser>
        <c:ser>
          <c:idx val="24"/>
          <c:order val="24"/>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DEMANDA_UL!$CN$8:$CN$55</c:f>
              <c:numCache>
                <c:formatCode>#,##0.0</c:formatCode>
                <c:ptCount val="48"/>
              </c:numCache>
            </c:numRef>
          </c:val>
          <c:smooth val="0"/>
          <c:extLst>
            <c:ext xmlns:c16="http://schemas.microsoft.com/office/drawing/2014/chart" uri="{C3380CC4-5D6E-409C-BE32-E72D297353CC}">
              <c16:uniqueId val="{00000018-E999-4970-ACA5-3BD1E5D82C86}"/>
            </c:ext>
          </c:extLst>
        </c:ser>
        <c:ser>
          <c:idx val="25"/>
          <c:order val="25"/>
          <c:tx>
            <c:v>SOBREANDES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DEMANDA_UL!$CO$8:$CO$55</c:f>
              <c:numCache>
                <c:formatCode>#,##0.0</c:formatCode>
                <c:ptCount val="48"/>
                <c:pt idx="0">
                  <c:v>15.842610000000001</c:v>
                </c:pt>
                <c:pt idx="1">
                  <c:v>16.045030000000001</c:v>
                </c:pt>
                <c:pt idx="2">
                  <c:v>15.999829999999999</c:v>
                </c:pt>
                <c:pt idx="3">
                  <c:v>15.57138</c:v>
                </c:pt>
                <c:pt idx="4">
                  <c:v>16.145340000000001</c:v>
                </c:pt>
                <c:pt idx="5">
                  <c:v>16.824300000000001</c:v>
                </c:pt>
                <c:pt idx="6">
                  <c:v>16.81071</c:v>
                </c:pt>
                <c:pt idx="7">
                  <c:v>16.76624</c:v>
                </c:pt>
                <c:pt idx="8">
                  <c:v>17.156870000000001</c:v>
                </c:pt>
                <c:pt idx="9">
                  <c:v>16.395759999999999</c:v>
                </c:pt>
                <c:pt idx="10">
                  <c:v>15.46167</c:v>
                </c:pt>
                <c:pt idx="11">
                  <c:v>13.7979</c:v>
                </c:pt>
                <c:pt idx="12">
                  <c:v>13.25813</c:v>
                </c:pt>
                <c:pt idx="13">
                  <c:v>12.0481</c:v>
                </c:pt>
                <c:pt idx="14">
                  <c:v>12.35585</c:v>
                </c:pt>
                <c:pt idx="15">
                  <c:v>12.47842</c:v>
                </c:pt>
                <c:pt idx="16">
                  <c:v>14.21208</c:v>
                </c:pt>
                <c:pt idx="17">
                  <c:v>14.078799999999999</c:v>
                </c:pt>
                <c:pt idx="18">
                  <c:v>14.13461</c:v>
                </c:pt>
                <c:pt idx="19">
                  <c:v>15.003030000000001</c:v>
                </c:pt>
                <c:pt idx="20">
                  <c:v>15.067550000000001</c:v>
                </c:pt>
                <c:pt idx="21">
                  <c:v>15.55161</c:v>
                </c:pt>
                <c:pt idx="22">
                  <c:v>15.27148</c:v>
                </c:pt>
                <c:pt idx="23">
                  <c:v>15.32123</c:v>
                </c:pt>
                <c:pt idx="24">
                  <c:v>14.85304</c:v>
                </c:pt>
                <c:pt idx="25">
                  <c:v>14.773580000000001</c:v>
                </c:pt>
                <c:pt idx="26">
                  <c:v>15.54191</c:v>
                </c:pt>
                <c:pt idx="27">
                  <c:v>15.74982</c:v>
                </c:pt>
                <c:pt idx="28">
                  <c:v>16.344999999999999</c:v>
                </c:pt>
                <c:pt idx="29">
                  <c:v>16.004180000000002</c:v>
                </c:pt>
                <c:pt idx="30">
                  <c:v>16.79374</c:v>
                </c:pt>
                <c:pt idx="31">
                  <c:v>17.078060000000001</c:v>
                </c:pt>
                <c:pt idx="32">
                  <c:v>16.761310000000002</c:v>
                </c:pt>
                <c:pt idx="33">
                  <c:v>16.78031</c:v>
                </c:pt>
                <c:pt idx="34">
                  <c:v>15.792949999999999</c:v>
                </c:pt>
                <c:pt idx="35">
                  <c:v>14.31808</c:v>
                </c:pt>
                <c:pt idx="36">
                  <c:v>13.24807</c:v>
                </c:pt>
                <c:pt idx="37">
                  <c:v>12.36101</c:v>
                </c:pt>
                <c:pt idx="38">
                  <c:v>13.092689999999999</c:v>
                </c:pt>
                <c:pt idx="39">
                  <c:v>13.95018</c:v>
                </c:pt>
                <c:pt idx="40">
                  <c:v>15.002140000000001</c:v>
                </c:pt>
                <c:pt idx="41">
                  <c:v>14.779</c:v>
                </c:pt>
                <c:pt idx="42">
                  <c:v>15.41658</c:v>
                </c:pt>
                <c:pt idx="43">
                  <c:v>15.13308</c:v>
                </c:pt>
                <c:pt idx="44">
                  <c:v>16.482669999999999</c:v>
                </c:pt>
                <c:pt idx="45">
                  <c:v>16.86862</c:v>
                </c:pt>
                <c:pt idx="46">
                  <c:v>17.062280000000001</c:v>
                </c:pt>
                <c:pt idx="47">
                  <c:v>16.81814</c:v>
                </c:pt>
              </c:numCache>
            </c:numRef>
          </c:val>
          <c:smooth val="0"/>
          <c:extLst>
            <c:ext xmlns:c16="http://schemas.microsoft.com/office/drawing/2014/chart" uri="{C3380CC4-5D6E-409C-BE32-E72D297353CC}">
              <c16:uniqueId val="{00000019-E999-4970-ACA5-3BD1E5D82C86}"/>
            </c:ext>
          </c:extLst>
        </c:ser>
        <c:ser>
          <c:idx val="26"/>
          <c:order val="26"/>
          <c:tx>
            <c:v>SOUTHERN PERU CC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DEMANDA_UL!$CP$8:$CP$55</c:f>
              <c:numCache>
                <c:formatCode>#,##0.0</c:formatCode>
                <c:ptCount val="48"/>
                <c:pt idx="0">
                  <c:v>283.14</c:v>
                </c:pt>
                <c:pt idx="1">
                  <c:v>284.02999999999997</c:v>
                </c:pt>
                <c:pt idx="2">
                  <c:v>284.27</c:v>
                </c:pt>
                <c:pt idx="3">
                  <c:v>274.83</c:v>
                </c:pt>
                <c:pt idx="4">
                  <c:v>273.89</c:v>
                </c:pt>
                <c:pt idx="5">
                  <c:v>279.26</c:v>
                </c:pt>
                <c:pt idx="6">
                  <c:v>269.08</c:v>
                </c:pt>
                <c:pt idx="7">
                  <c:v>274.99</c:v>
                </c:pt>
                <c:pt idx="8">
                  <c:v>285.42</c:v>
                </c:pt>
                <c:pt idx="9">
                  <c:v>288.08</c:v>
                </c:pt>
                <c:pt idx="10">
                  <c:v>285.33999999999997</c:v>
                </c:pt>
                <c:pt idx="11">
                  <c:v>285.24</c:v>
                </c:pt>
                <c:pt idx="12">
                  <c:v>282.75</c:v>
                </c:pt>
                <c:pt idx="13">
                  <c:v>278.45</c:v>
                </c:pt>
                <c:pt idx="14">
                  <c:v>270.06</c:v>
                </c:pt>
                <c:pt idx="15">
                  <c:v>266.07</c:v>
                </c:pt>
                <c:pt idx="16">
                  <c:v>269.17</c:v>
                </c:pt>
                <c:pt idx="17">
                  <c:v>267.77999999999997</c:v>
                </c:pt>
                <c:pt idx="18">
                  <c:v>268.11</c:v>
                </c:pt>
                <c:pt idx="19">
                  <c:v>259.07</c:v>
                </c:pt>
                <c:pt idx="20">
                  <c:v>257.27</c:v>
                </c:pt>
                <c:pt idx="21">
                  <c:v>259.27999999999997</c:v>
                </c:pt>
                <c:pt idx="22">
                  <c:v>256.32</c:v>
                </c:pt>
                <c:pt idx="23">
                  <c:v>254.77</c:v>
                </c:pt>
                <c:pt idx="24">
                  <c:v>256.63</c:v>
                </c:pt>
                <c:pt idx="25">
                  <c:v>252.8</c:v>
                </c:pt>
                <c:pt idx="26">
                  <c:v>243.97</c:v>
                </c:pt>
                <c:pt idx="27">
                  <c:v>255.96</c:v>
                </c:pt>
                <c:pt idx="28">
                  <c:v>253.6</c:v>
                </c:pt>
                <c:pt idx="29">
                  <c:v>253.58</c:v>
                </c:pt>
                <c:pt idx="30">
                  <c:v>249.91</c:v>
                </c:pt>
                <c:pt idx="31">
                  <c:v>247.64</c:v>
                </c:pt>
                <c:pt idx="32">
                  <c:v>250.74</c:v>
                </c:pt>
                <c:pt idx="33">
                  <c:v>256.70999999999998</c:v>
                </c:pt>
                <c:pt idx="34">
                  <c:v>259.82</c:v>
                </c:pt>
                <c:pt idx="35">
                  <c:v>266.85000000000002</c:v>
                </c:pt>
                <c:pt idx="36">
                  <c:v>265.73</c:v>
                </c:pt>
                <c:pt idx="37">
                  <c:v>264.10000000000002</c:v>
                </c:pt>
                <c:pt idx="38">
                  <c:v>258.95</c:v>
                </c:pt>
                <c:pt idx="39">
                  <c:v>256.87</c:v>
                </c:pt>
                <c:pt idx="40">
                  <c:v>264.20999999999998</c:v>
                </c:pt>
                <c:pt idx="41">
                  <c:v>269.95</c:v>
                </c:pt>
                <c:pt idx="42">
                  <c:v>270.70999999999998</c:v>
                </c:pt>
                <c:pt idx="43">
                  <c:v>272.89</c:v>
                </c:pt>
                <c:pt idx="44">
                  <c:v>268.35000000000002</c:v>
                </c:pt>
                <c:pt idx="45">
                  <c:v>267.93</c:v>
                </c:pt>
                <c:pt idx="46">
                  <c:v>272.76</c:v>
                </c:pt>
                <c:pt idx="47">
                  <c:v>276.33</c:v>
                </c:pt>
              </c:numCache>
            </c:numRef>
          </c:val>
          <c:smooth val="0"/>
          <c:extLst>
            <c:ext xmlns:c16="http://schemas.microsoft.com/office/drawing/2014/chart" uri="{C3380CC4-5D6E-409C-BE32-E72D297353CC}">
              <c16:uniqueId val="{0000001A-E999-4970-ACA5-3BD1E5D82C86}"/>
            </c:ext>
          </c:extLst>
        </c:ser>
        <c:ser>
          <c:idx val="27"/>
          <c:order val="27"/>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DEMANDA_UL!$CQ$8:$CQ$55</c:f>
              <c:numCache>
                <c:formatCode>#,##0.0</c:formatCode>
                <c:ptCount val="48"/>
              </c:numCache>
            </c:numRef>
          </c:val>
          <c:smooth val="0"/>
          <c:extLst>
            <c:ext xmlns:c16="http://schemas.microsoft.com/office/drawing/2014/chart" uri="{C3380CC4-5D6E-409C-BE32-E72D297353CC}">
              <c16:uniqueId val="{0000001B-E999-4970-ACA5-3BD1E5D82C86}"/>
            </c:ext>
          </c:extLst>
        </c:ser>
        <c:ser>
          <c:idx val="28"/>
          <c:order val="28"/>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DEMANDA_UL!$CR$8:$CR$55</c:f>
              <c:numCache>
                <c:formatCode>#,##0.0</c:formatCode>
                <c:ptCount val="48"/>
                <c:pt idx="0">
                  <c:v>40.469000000000001</c:v>
                </c:pt>
                <c:pt idx="1">
                  <c:v>40.89</c:v>
                </c:pt>
                <c:pt idx="2">
                  <c:v>41.037999999999997</c:v>
                </c:pt>
                <c:pt idx="3">
                  <c:v>41.152999999999999</c:v>
                </c:pt>
                <c:pt idx="4">
                  <c:v>41.003999999999998</c:v>
                </c:pt>
                <c:pt idx="5">
                  <c:v>41.201999999999998</c:v>
                </c:pt>
                <c:pt idx="6">
                  <c:v>40.656999999999996</c:v>
                </c:pt>
                <c:pt idx="7">
                  <c:v>40.466999999999999</c:v>
                </c:pt>
                <c:pt idx="8">
                  <c:v>40.948999999999998</c:v>
                </c:pt>
                <c:pt idx="9">
                  <c:v>41.061999999999998</c:v>
                </c:pt>
                <c:pt idx="10">
                  <c:v>40.970999999999997</c:v>
                </c:pt>
                <c:pt idx="11">
                  <c:v>40.871000000000002</c:v>
                </c:pt>
                <c:pt idx="12">
                  <c:v>40.286000000000001</c:v>
                </c:pt>
                <c:pt idx="13">
                  <c:v>39.707000000000001</c:v>
                </c:pt>
                <c:pt idx="14">
                  <c:v>39.743000000000002</c:v>
                </c:pt>
                <c:pt idx="15">
                  <c:v>40.399000000000001</c:v>
                </c:pt>
                <c:pt idx="16">
                  <c:v>37.93</c:v>
                </c:pt>
                <c:pt idx="17">
                  <c:v>37.905000000000001</c:v>
                </c:pt>
                <c:pt idx="18">
                  <c:v>34.566000000000003</c:v>
                </c:pt>
                <c:pt idx="19">
                  <c:v>37.81</c:v>
                </c:pt>
                <c:pt idx="20">
                  <c:v>37.945999999999998</c:v>
                </c:pt>
                <c:pt idx="21">
                  <c:v>38.000999999999998</c:v>
                </c:pt>
                <c:pt idx="22">
                  <c:v>37.850999999999999</c:v>
                </c:pt>
                <c:pt idx="23">
                  <c:v>36.75</c:v>
                </c:pt>
                <c:pt idx="24">
                  <c:v>36.314999999999998</c:v>
                </c:pt>
                <c:pt idx="25">
                  <c:v>36.356000000000002</c:v>
                </c:pt>
                <c:pt idx="26">
                  <c:v>36.862000000000002</c:v>
                </c:pt>
                <c:pt idx="27">
                  <c:v>37.420999999999999</c:v>
                </c:pt>
                <c:pt idx="28">
                  <c:v>37.125999999999998</c:v>
                </c:pt>
                <c:pt idx="29">
                  <c:v>36.546999999999997</c:v>
                </c:pt>
                <c:pt idx="30">
                  <c:v>36.369999999999997</c:v>
                </c:pt>
                <c:pt idx="31">
                  <c:v>36.783999999999999</c:v>
                </c:pt>
                <c:pt idx="32">
                  <c:v>37.01</c:v>
                </c:pt>
                <c:pt idx="33">
                  <c:v>37.676000000000002</c:v>
                </c:pt>
                <c:pt idx="34">
                  <c:v>37.658000000000001</c:v>
                </c:pt>
                <c:pt idx="35">
                  <c:v>28.055</c:v>
                </c:pt>
                <c:pt idx="36">
                  <c:v>20.728000000000002</c:v>
                </c:pt>
                <c:pt idx="37">
                  <c:v>20.529</c:v>
                </c:pt>
                <c:pt idx="38">
                  <c:v>20.158999999999999</c:v>
                </c:pt>
                <c:pt idx="39">
                  <c:v>20.478000000000002</c:v>
                </c:pt>
                <c:pt idx="40">
                  <c:v>20.695</c:v>
                </c:pt>
                <c:pt idx="41">
                  <c:v>21.986000000000001</c:v>
                </c:pt>
                <c:pt idx="42">
                  <c:v>29.137</c:v>
                </c:pt>
                <c:pt idx="43">
                  <c:v>34.234999999999999</c:v>
                </c:pt>
                <c:pt idx="44">
                  <c:v>38.091000000000001</c:v>
                </c:pt>
                <c:pt idx="45">
                  <c:v>37.646000000000001</c:v>
                </c:pt>
                <c:pt idx="46">
                  <c:v>37.881999999999998</c:v>
                </c:pt>
                <c:pt idx="47">
                  <c:v>37.950000000000003</c:v>
                </c:pt>
              </c:numCache>
            </c:numRef>
          </c:val>
          <c:smooth val="0"/>
          <c:extLst>
            <c:ext xmlns:c16="http://schemas.microsoft.com/office/drawing/2014/chart" uri="{C3380CC4-5D6E-409C-BE32-E72D297353CC}">
              <c16:uniqueId val="{0000001C-E999-4970-ACA5-3BD1E5D82C86}"/>
            </c:ext>
          </c:extLst>
        </c:ser>
        <c:ser>
          <c:idx val="29"/>
          <c:order val="29"/>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DEMANDA_UL!$CS$8:$CS$55</c:f>
              <c:numCache>
                <c:formatCode>#,##0.0</c:formatCode>
                <c:ptCount val="48"/>
              </c:numCache>
            </c:numRef>
          </c:val>
          <c:smooth val="0"/>
          <c:extLst>
            <c:ext xmlns:c16="http://schemas.microsoft.com/office/drawing/2014/chart" uri="{C3380CC4-5D6E-409C-BE32-E72D297353CC}">
              <c16:uniqueId val="{0000001D-E999-4970-ACA5-3BD1E5D82C86}"/>
            </c:ext>
          </c:extLst>
        </c:ser>
        <c:ser>
          <c:idx val="30"/>
          <c:order val="30"/>
          <c:tx>
            <c:v>YURA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DEMANDA_UL!$CT$8:$CT$55</c:f>
              <c:numCache>
                <c:formatCode>#,##0.0</c:formatCode>
                <c:ptCount val="48"/>
                <c:pt idx="0">
                  <c:v>23.881</c:v>
                </c:pt>
                <c:pt idx="1">
                  <c:v>24.004999999999999</c:v>
                </c:pt>
                <c:pt idx="2">
                  <c:v>24.193999999999999</c:v>
                </c:pt>
                <c:pt idx="3">
                  <c:v>24.145</c:v>
                </c:pt>
                <c:pt idx="4">
                  <c:v>24.016999999999999</c:v>
                </c:pt>
                <c:pt idx="5">
                  <c:v>23.946999999999999</c:v>
                </c:pt>
                <c:pt idx="6">
                  <c:v>23.762</c:v>
                </c:pt>
                <c:pt idx="7">
                  <c:v>24.19</c:v>
                </c:pt>
                <c:pt idx="8">
                  <c:v>24.581</c:v>
                </c:pt>
                <c:pt idx="9">
                  <c:v>24.741</c:v>
                </c:pt>
                <c:pt idx="10">
                  <c:v>27.565000000000001</c:v>
                </c:pt>
                <c:pt idx="11">
                  <c:v>27.831</c:v>
                </c:pt>
                <c:pt idx="12">
                  <c:v>23.628</c:v>
                </c:pt>
                <c:pt idx="13">
                  <c:v>18.655000000000001</c:v>
                </c:pt>
                <c:pt idx="14">
                  <c:v>13.789</c:v>
                </c:pt>
                <c:pt idx="15">
                  <c:v>12.557</c:v>
                </c:pt>
                <c:pt idx="16">
                  <c:v>14.991</c:v>
                </c:pt>
                <c:pt idx="17">
                  <c:v>14.750999999999999</c:v>
                </c:pt>
                <c:pt idx="18">
                  <c:v>14.541</c:v>
                </c:pt>
                <c:pt idx="19">
                  <c:v>14.645</c:v>
                </c:pt>
                <c:pt idx="20">
                  <c:v>11.326000000000001</c:v>
                </c:pt>
                <c:pt idx="21">
                  <c:v>13.154</c:v>
                </c:pt>
                <c:pt idx="22">
                  <c:v>14.811</c:v>
                </c:pt>
                <c:pt idx="23">
                  <c:v>13.27</c:v>
                </c:pt>
                <c:pt idx="24">
                  <c:v>12.689</c:v>
                </c:pt>
                <c:pt idx="25">
                  <c:v>13.741</c:v>
                </c:pt>
                <c:pt idx="26">
                  <c:v>14.558999999999999</c:v>
                </c:pt>
                <c:pt idx="27">
                  <c:v>15.051</c:v>
                </c:pt>
                <c:pt idx="28">
                  <c:v>15.786</c:v>
                </c:pt>
                <c:pt idx="29">
                  <c:v>16.701000000000001</c:v>
                </c:pt>
                <c:pt idx="30">
                  <c:v>18.239999999999998</c:v>
                </c:pt>
                <c:pt idx="31">
                  <c:v>21.530999999999999</c:v>
                </c:pt>
                <c:pt idx="32">
                  <c:v>26.759</c:v>
                </c:pt>
                <c:pt idx="33">
                  <c:v>31.611000000000001</c:v>
                </c:pt>
                <c:pt idx="34">
                  <c:v>34.716000000000001</c:v>
                </c:pt>
                <c:pt idx="35">
                  <c:v>28.199000000000002</c:v>
                </c:pt>
                <c:pt idx="36">
                  <c:v>23.841000000000001</c:v>
                </c:pt>
                <c:pt idx="37">
                  <c:v>24.187000000000001</c:v>
                </c:pt>
                <c:pt idx="38">
                  <c:v>24.190999999999999</c:v>
                </c:pt>
                <c:pt idx="39">
                  <c:v>24.4</c:v>
                </c:pt>
                <c:pt idx="40">
                  <c:v>24.39</c:v>
                </c:pt>
                <c:pt idx="41">
                  <c:v>24.106999999999999</c:v>
                </c:pt>
                <c:pt idx="42">
                  <c:v>21.42</c:v>
                </c:pt>
                <c:pt idx="43">
                  <c:v>21.356999999999999</c:v>
                </c:pt>
                <c:pt idx="44">
                  <c:v>23.751000000000001</c:v>
                </c:pt>
                <c:pt idx="45">
                  <c:v>23.87</c:v>
                </c:pt>
                <c:pt idx="46">
                  <c:v>24.212</c:v>
                </c:pt>
                <c:pt idx="47">
                  <c:v>24.875</c:v>
                </c:pt>
              </c:numCache>
            </c:numRef>
          </c:val>
          <c:smooth val="0"/>
          <c:extLst>
            <c:ext xmlns:c16="http://schemas.microsoft.com/office/drawing/2014/chart" uri="{C3380CC4-5D6E-409C-BE32-E72D297353CC}">
              <c16:uniqueId val="{0000001E-E999-4970-ACA5-3BD1E5D82C86}"/>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n-US"/>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n-US" b="1"/>
              <a:t>DIAGRAMA DE CARGA DE SEIN POR TIPO DE RECURSO</a:t>
            </a:r>
          </a:p>
        </c:rich>
      </c:tx>
      <c:overlay val="0"/>
    </c:title>
    <c:autoTitleDeleted val="0"/>
    <c:plotArea>
      <c:layout/>
      <c:areaChart>
        <c:grouping val="stacked"/>
        <c:varyColors val="0"/>
        <c:ser>
          <c:idx val="0"/>
          <c:order val="0"/>
          <c:tx>
            <c:v>
H. PASADA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TIPO_RECURSO!$C$7:$C$54</c:f>
              <c:numCache>
                <c:formatCode>#,##0.00</c:formatCode>
                <c:ptCount val="48"/>
                <c:pt idx="0">
                  <c:v>1051.8</c:v>
                </c:pt>
                <c:pt idx="1">
                  <c:v>1045.69</c:v>
                </c:pt>
                <c:pt idx="2">
                  <c:v>1056.02</c:v>
                </c:pt>
                <c:pt idx="3">
                  <c:v>1052.27</c:v>
                </c:pt>
                <c:pt idx="4">
                  <c:v>1048.18</c:v>
                </c:pt>
                <c:pt idx="5">
                  <c:v>1045.8699999999999</c:v>
                </c:pt>
                <c:pt idx="6">
                  <c:v>1041.8800000000001</c:v>
                </c:pt>
                <c:pt idx="7">
                  <c:v>1044.5999999999999</c:v>
                </c:pt>
                <c:pt idx="8">
                  <c:v>1005.79</c:v>
                </c:pt>
                <c:pt idx="9">
                  <c:v>1003.12</c:v>
                </c:pt>
                <c:pt idx="10">
                  <c:v>1016.02</c:v>
                </c:pt>
                <c:pt idx="11">
                  <c:v>1021.93</c:v>
                </c:pt>
                <c:pt idx="12">
                  <c:v>1007.21</c:v>
                </c:pt>
                <c:pt idx="13">
                  <c:v>1007.2</c:v>
                </c:pt>
                <c:pt idx="14">
                  <c:v>995.59</c:v>
                </c:pt>
                <c:pt idx="15">
                  <c:v>974.82</c:v>
                </c:pt>
                <c:pt idx="16">
                  <c:v>983.18</c:v>
                </c:pt>
                <c:pt idx="17">
                  <c:v>997.62</c:v>
                </c:pt>
                <c:pt idx="18">
                  <c:v>997.79</c:v>
                </c:pt>
                <c:pt idx="19">
                  <c:v>991.2</c:v>
                </c:pt>
                <c:pt idx="20">
                  <c:v>1007.04</c:v>
                </c:pt>
                <c:pt idx="21">
                  <c:v>1001.28292</c:v>
                </c:pt>
                <c:pt idx="22">
                  <c:v>1001.76252</c:v>
                </c:pt>
                <c:pt idx="23">
                  <c:v>1003.59815</c:v>
                </c:pt>
                <c:pt idx="24">
                  <c:v>1010.26475</c:v>
                </c:pt>
                <c:pt idx="25">
                  <c:v>1019.92746</c:v>
                </c:pt>
                <c:pt idx="26">
                  <c:v>1011.8559299999999</c:v>
                </c:pt>
                <c:pt idx="27">
                  <c:v>993.83676000000003</c:v>
                </c:pt>
                <c:pt idx="28">
                  <c:v>983.14059999999995</c:v>
                </c:pt>
                <c:pt idx="29">
                  <c:v>986.78913</c:v>
                </c:pt>
                <c:pt idx="30">
                  <c:v>983.05457999999999</c:v>
                </c:pt>
                <c:pt idx="31">
                  <c:v>987.32046000000003</c:v>
                </c:pt>
                <c:pt idx="32">
                  <c:v>991.01356999999996</c:v>
                </c:pt>
                <c:pt idx="33">
                  <c:v>994.79692</c:v>
                </c:pt>
                <c:pt idx="34">
                  <c:v>999.41720999999995</c:v>
                </c:pt>
                <c:pt idx="35">
                  <c:v>1003.78484</c:v>
                </c:pt>
                <c:pt idx="36">
                  <c:v>1015.47987</c:v>
                </c:pt>
                <c:pt idx="37">
                  <c:v>1004.28442</c:v>
                </c:pt>
                <c:pt idx="38">
                  <c:v>1007.21973</c:v>
                </c:pt>
                <c:pt idx="39">
                  <c:v>1005.47562</c:v>
                </c:pt>
                <c:pt idx="40">
                  <c:v>1035.0191299999999</c:v>
                </c:pt>
                <c:pt idx="41">
                  <c:v>1033.47981</c:v>
                </c:pt>
                <c:pt idx="42">
                  <c:v>1033.4278200000001</c:v>
                </c:pt>
                <c:pt idx="43">
                  <c:v>1040.5825299999999</c:v>
                </c:pt>
                <c:pt idx="44">
                  <c:v>1037.41688</c:v>
                </c:pt>
                <c:pt idx="45">
                  <c:v>1044.70832</c:v>
                </c:pt>
                <c:pt idx="46">
                  <c:v>1041.8950199999999</c:v>
                </c:pt>
                <c:pt idx="47">
                  <c:v>1057.04483</c:v>
                </c:pt>
              </c:numCache>
            </c:numRef>
          </c:val>
          <c:extLst>
            <c:ext xmlns:c16="http://schemas.microsoft.com/office/drawing/2014/chart" uri="{C3380CC4-5D6E-409C-BE32-E72D297353CC}">
              <c16:uniqueId val="{00000000-7359-430F-97E2-D4AA1570A115}"/>
            </c:ext>
          </c:extLst>
        </c:ser>
        <c:ser>
          <c:idx val="1"/>
          <c:order val="1"/>
          <c:tx>
            <c:v>
H. REGULACION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TIPO_RECURSO!$D$7:$D$54</c:f>
              <c:numCache>
                <c:formatCode>#,##0.00</c:formatCode>
                <c:ptCount val="48"/>
                <c:pt idx="0">
                  <c:v>2400.39</c:v>
                </c:pt>
                <c:pt idx="1">
                  <c:v>2264.84</c:v>
                </c:pt>
                <c:pt idx="2">
                  <c:v>2266.19</c:v>
                </c:pt>
                <c:pt idx="3">
                  <c:v>2342.4899999999998</c:v>
                </c:pt>
                <c:pt idx="4">
                  <c:v>2210.92</c:v>
                </c:pt>
                <c:pt idx="5">
                  <c:v>2228.2600000000002</c:v>
                </c:pt>
                <c:pt idx="6">
                  <c:v>2204.4499999999998</c:v>
                </c:pt>
                <c:pt idx="7">
                  <c:v>2230.83</c:v>
                </c:pt>
                <c:pt idx="8">
                  <c:v>2297.64</c:v>
                </c:pt>
                <c:pt idx="9">
                  <c:v>2335.14</c:v>
                </c:pt>
                <c:pt idx="10">
                  <c:v>2464.34</c:v>
                </c:pt>
                <c:pt idx="11">
                  <c:v>2172.62</c:v>
                </c:pt>
                <c:pt idx="12">
                  <c:v>2305.91</c:v>
                </c:pt>
                <c:pt idx="13">
                  <c:v>2293.4299999999998</c:v>
                </c:pt>
                <c:pt idx="14">
                  <c:v>2232.75</c:v>
                </c:pt>
                <c:pt idx="15">
                  <c:v>2185.98</c:v>
                </c:pt>
                <c:pt idx="16">
                  <c:v>2467.09</c:v>
                </c:pt>
                <c:pt idx="17">
                  <c:v>2484.4299999999998</c:v>
                </c:pt>
                <c:pt idx="18">
                  <c:v>2583.71</c:v>
                </c:pt>
                <c:pt idx="19">
                  <c:v>2589.25</c:v>
                </c:pt>
                <c:pt idx="20">
                  <c:v>2712.25</c:v>
                </c:pt>
                <c:pt idx="21">
                  <c:v>2786.11</c:v>
                </c:pt>
                <c:pt idx="22">
                  <c:v>2900.43</c:v>
                </c:pt>
                <c:pt idx="23">
                  <c:v>2866.59</c:v>
                </c:pt>
                <c:pt idx="24">
                  <c:v>2798.25</c:v>
                </c:pt>
                <c:pt idx="25">
                  <c:v>2685.89</c:v>
                </c:pt>
                <c:pt idx="26">
                  <c:v>2589.63</c:v>
                </c:pt>
                <c:pt idx="27">
                  <c:v>2480.64</c:v>
                </c:pt>
                <c:pt idx="28">
                  <c:v>2602.7600000000002</c:v>
                </c:pt>
                <c:pt idx="29">
                  <c:v>2548.23</c:v>
                </c:pt>
                <c:pt idx="30">
                  <c:v>2554.37</c:v>
                </c:pt>
                <c:pt idx="31">
                  <c:v>2533.67</c:v>
                </c:pt>
                <c:pt idx="32">
                  <c:v>2425.29</c:v>
                </c:pt>
                <c:pt idx="33">
                  <c:v>2616.83</c:v>
                </c:pt>
                <c:pt idx="34">
                  <c:v>2778.44</c:v>
                </c:pt>
                <c:pt idx="35">
                  <c:v>2819.85</c:v>
                </c:pt>
                <c:pt idx="36">
                  <c:v>3066.94</c:v>
                </c:pt>
                <c:pt idx="37">
                  <c:v>3029.3</c:v>
                </c:pt>
                <c:pt idx="38">
                  <c:v>2979.91</c:v>
                </c:pt>
                <c:pt idx="39">
                  <c:v>2935.65</c:v>
                </c:pt>
                <c:pt idx="40">
                  <c:v>2891.96</c:v>
                </c:pt>
                <c:pt idx="41">
                  <c:v>2896.16</c:v>
                </c:pt>
                <c:pt idx="42">
                  <c:v>2844.57</c:v>
                </c:pt>
                <c:pt idx="43">
                  <c:v>2733.94</c:v>
                </c:pt>
                <c:pt idx="44">
                  <c:v>2696.28</c:v>
                </c:pt>
                <c:pt idx="45">
                  <c:v>2458.87</c:v>
                </c:pt>
                <c:pt idx="46">
                  <c:v>2389.19</c:v>
                </c:pt>
                <c:pt idx="47">
                  <c:v>2318.96</c:v>
                </c:pt>
              </c:numCache>
            </c:numRef>
          </c:val>
          <c:extLst>
            <c:ext xmlns:c16="http://schemas.microsoft.com/office/drawing/2014/chart" uri="{C3380CC4-5D6E-409C-BE32-E72D297353CC}">
              <c16:uniqueId val="{00000001-7359-430F-97E2-D4AA1570A115}"/>
            </c:ext>
          </c:extLst>
        </c:ser>
        <c:ser>
          <c:idx val="2"/>
          <c:order val="2"/>
          <c:tx>
            <c:v>
GAS DE CAMISEA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TIPO_RECURSO!$E$7:$E$54</c:f>
              <c:numCache>
                <c:formatCode>#,##0.00</c:formatCode>
                <c:ptCount val="48"/>
                <c:pt idx="0">
                  <c:v>2171.9</c:v>
                </c:pt>
                <c:pt idx="1">
                  <c:v>2221</c:v>
                </c:pt>
                <c:pt idx="2">
                  <c:v>2302</c:v>
                </c:pt>
                <c:pt idx="3">
                  <c:v>2178.8000000000002</c:v>
                </c:pt>
                <c:pt idx="4">
                  <c:v>2212.1</c:v>
                </c:pt>
                <c:pt idx="5">
                  <c:v>2278.6999999999998</c:v>
                </c:pt>
                <c:pt idx="6">
                  <c:v>2262.8000000000002</c:v>
                </c:pt>
                <c:pt idx="7">
                  <c:v>2268.3000000000002</c:v>
                </c:pt>
                <c:pt idx="8">
                  <c:v>2235.6999999999998</c:v>
                </c:pt>
                <c:pt idx="9">
                  <c:v>2299.9</c:v>
                </c:pt>
                <c:pt idx="10">
                  <c:v>2289.8000000000002</c:v>
                </c:pt>
                <c:pt idx="11">
                  <c:v>2389</c:v>
                </c:pt>
                <c:pt idx="12">
                  <c:v>2418.1999999999998</c:v>
                </c:pt>
                <c:pt idx="13">
                  <c:v>2403.3000000000002</c:v>
                </c:pt>
                <c:pt idx="14">
                  <c:v>2385.1</c:v>
                </c:pt>
                <c:pt idx="15">
                  <c:v>2431.6999999999998</c:v>
                </c:pt>
                <c:pt idx="16">
                  <c:v>2327.6</c:v>
                </c:pt>
                <c:pt idx="17">
                  <c:v>2378.1999999999998</c:v>
                </c:pt>
                <c:pt idx="18">
                  <c:v>2360.1</c:v>
                </c:pt>
                <c:pt idx="19">
                  <c:v>2363.9</c:v>
                </c:pt>
                <c:pt idx="20">
                  <c:v>2338.9</c:v>
                </c:pt>
                <c:pt idx="21">
                  <c:v>2359.1999999999998</c:v>
                </c:pt>
                <c:pt idx="22">
                  <c:v>2379.1999999999998</c:v>
                </c:pt>
                <c:pt idx="23">
                  <c:v>2396.6</c:v>
                </c:pt>
                <c:pt idx="24">
                  <c:v>2383.5</c:v>
                </c:pt>
                <c:pt idx="25">
                  <c:v>2334.8000000000002</c:v>
                </c:pt>
                <c:pt idx="26">
                  <c:v>2327</c:v>
                </c:pt>
                <c:pt idx="27">
                  <c:v>2366.1999999999998</c:v>
                </c:pt>
                <c:pt idx="28">
                  <c:v>2367.1999999999998</c:v>
                </c:pt>
                <c:pt idx="29">
                  <c:v>2364.4</c:v>
                </c:pt>
                <c:pt idx="30">
                  <c:v>2350.5</c:v>
                </c:pt>
                <c:pt idx="31">
                  <c:v>2254.3000000000002</c:v>
                </c:pt>
                <c:pt idx="32">
                  <c:v>2297.4</c:v>
                </c:pt>
                <c:pt idx="33">
                  <c:v>2378.6</c:v>
                </c:pt>
                <c:pt idx="34">
                  <c:v>2446.9</c:v>
                </c:pt>
                <c:pt idx="35">
                  <c:v>2337.6999999999998</c:v>
                </c:pt>
                <c:pt idx="36">
                  <c:v>2455.3000000000002</c:v>
                </c:pt>
                <c:pt idx="37">
                  <c:v>2508.3000000000002</c:v>
                </c:pt>
                <c:pt idx="38">
                  <c:v>2551.4</c:v>
                </c:pt>
                <c:pt idx="39">
                  <c:v>2565.8000000000002</c:v>
                </c:pt>
                <c:pt idx="40">
                  <c:v>2551</c:v>
                </c:pt>
                <c:pt idx="41">
                  <c:v>2564.4</c:v>
                </c:pt>
                <c:pt idx="42">
                  <c:v>2574.6</c:v>
                </c:pt>
                <c:pt idx="43">
                  <c:v>2537</c:v>
                </c:pt>
                <c:pt idx="44">
                  <c:v>2496.9</c:v>
                </c:pt>
                <c:pt idx="45">
                  <c:v>2426.3000000000002</c:v>
                </c:pt>
                <c:pt idx="46">
                  <c:v>2320.9</c:v>
                </c:pt>
                <c:pt idx="47">
                  <c:v>2194.1</c:v>
                </c:pt>
              </c:numCache>
            </c:numRef>
          </c:val>
          <c:extLst>
            <c:ext xmlns:c16="http://schemas.microsoft.com/office/drawing/2014/chart" uri="{C3380CC4-5D6E-409C-BE32-E72D297353CC}">
              <c16:uniqueId val="{00000002-7359-430F-97E2-D4AA1570A115}"/>
            </c:ext>
          </c:extLst>
        </c:ser>
        <c:ser>
          <c:idx val="3"/>
          <c:order val="3"/>
          <c:tx>
            <c:v>
GAS DE MALACAS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TIPO_RECURSO!$F$7:$F$54</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45.5</c:v>
                </c:pt>
                <c:pt idx="17">
                  <c:v>46.7</c:v>
                </c:pt>
                <c:pt idx="18">
                  <c:v>46.8</c:v>
                </c:pt>
                <c:pt idx="19">
                  <c:v>46.4</c:v>
                </c:pt>
                <c:pt idx="20">
                  <c:v>46</c:v>
                </c:pt>
                <c:pt idx="21">
                  <c:v>45.9</c:v>
                </c:pt>
                <c:pt idx="22">
                  <c:v>46</c:v>
                </c:pt>
                <c:pt idx="23">
                  <c:v>45.9</c:v>
                </c:pt>
                <c:pt idx="24">
                  <c:v>46</c:v>
                </c:pt>
                <c:pt idx="25">
                  <c:v>46.1</c:v>
                </c:pt>
                <c:pt idx="26">
                  <c:v>45.9</c:v>
                </c:pt>
                <c:pt idx="27">
                  <c:v>45.9</c:v>
                </c:pt>
                <c:pt idx="28">
                  <c:v>46.2</c:v>
                </c:pt>
                <c:pt idx="29">
                  <c:v>45.9</c:v>
                </c:pt>
                <c:pt idx="30">
                  <c:v>46</c:v>
                </c:pt>
                <c:pt idx="31">
                  <c:v>45.9</c:v>
                </c:pt>
                <c:pt idx="32">
                  <c:v>45.9</c:v>
                </c:pt>
                <c:pt idx="33">
                  <c:v>46</c:v>
                </c:pt>
                <c:pt idx="34">
                  <c:v>46</c:v>
                </c:pt>
                <c:pt idx="35">
                  <c:v>46.1</c:v>
                </c:pt>
                <c:pt idx="36">
                  <c:v>46.2</c:v>
                </c:pt>
                <c:pt idx="37">
                  <c:v>47.6</c:v>
                </c:pt>
                <c:pt idx="38">
                  <c:v>47.4</c:v>
                </c:pt>
                <c:pt idx="39">
                  <c:v>47.5</c:v>
                </c:pt>
                <c:pt idx="40">
                  <c:v>47.3</c:v>
                </c:pt>
                <c:pt idx="41">
                  <c:v>47.5</c:v>
                </c:pt>
                <c:pt idx="42">
                  <c:v>47.6</c:v>
                </c:pt>
                <c:pt idx="43">
                  <c:v>47.3</c:v>
                </c:pt>
                <c:pt idx="44">
                  <c:v>47.6</c:v>
                </c:pt>
                <c:pt idx="45">
                  <c:v>47.2</c:v>
                </c:pt>
                <c:pt idx="46">
                  <c:v>47.2</c:v>
                </c:pt>
                <c:pt idx="47">
                  <c:v>47.6</c:v>
                </c:pt>
              </c:numCache>
            </c:numRef>
          </c:val>
          <c:extLst>
            <c:ext xmlns:c16="http://schemas.microsoft.com/office/drawing/2014/chart" uri="{C3380CC4-5D6E-409C-BE32-E72D297353CC}">
              <c16:uniqueId val="{00000003-7359-430F-97E2-D4AA1570A115}"/>
            </c:ext>
          </c:extLst>
        </c:ser>
        <c:ser>
          <c:idx val="4"/>
          <c:order val="4"/>
          <c:tx>
            <c:v>
BAGAZO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TIPO_RECURSO!$L$7:$L$54</c:f>
              <c:numCache>
                <c:formatCode>#,##0.00</c:formatCode>
                <c:ptCount val="48"/>
                <c:pt idx="0">
                  <c:v>60.9</c:v>
                </c:pt>
                <c:pt idx="1">
                  <c:v>60.6</c:v>
                </c:pt>
                <c:pt idx="2">
                  <c:v>61.6</c:v>
                </c:pt>
                <c:pt idx="3">
                  <c:v>62</c:v>
                </c:pt>
                <c:pt idx="4">
                  <c:v>62</c:v>
                </c:pt>
                <c:pt idx="5">
                  <c:v>60.1</c:v>
                </c:pt>
                <c:pt idx="6">
                  <c:v>58.6</c:v>
                </c:pt>
                <c:pt idx="7">
                  <c:v>61.6</c:v>
                </c:pt>
                <c:pt idx="8">
                  <c:v>62.4</c:v>
                </c:pt>
                <c:pt idx="9">
                  <c:v>61.1</c:v>
                </c:pt>
                <c:pt idx="10">
                  <c:v>61.9</c:v>
                </c:pt>
                <c:pt idx="11">
                  <c:v>59.5</c:v>
                </c:pt>
                <c:pt idx="12">
                  <c:v>60.6</c:v>
                </c:pt>
                <c:pt idx="13">
                  <c:v>63.1</c:v>
                </c:pt>
                <c:pt idx="14">
                  <c:v>62.4</c:v>
                </c:pt>
                <c:pt idx="15">
                  <c:v>62.9</c:v>
                </c:pt>
                <c:pt idx="16">
                  <c:v>64.099999999999994</c:v>
                </c:pt>
                <c:pt idx="17">
                  <c:v>64.2</c:v>
                </c:pt>
                <c:pt idx="18">
                  <c:v>60.8</c:v>
                </c:pt>
                <c:pt idx="19">
                  <c:v>59.5</c:v>
                </c:pt>
                <c:pt idx="20">
                  <c:v>58.8</c:v>
                </c:pt>
                <c:pt idx="21">
                  <c:v>58.3</c:v>
                </c:pt>
                <c:pt idx="22">
                  <c:v>58.7</c:v>
                </c:pt>
                <c:pt idx="23">
                  <c:v>58.2</c:v>
                </c:pt>
                <c:pt idx="24">
                  <c:v>59</c:v>
                </c:pt>
                <c:pt idx="25">
                  <c:v>59.1</c:v>
                </c:pt>
                <c:pt idx="26">
                  <c:v>62.9</c:v>
                </c:pt>
                <c:pt idx="27">
                  <c:v>61.7</c:v>
                </c:pt>
                <c:pt idx="28">
                  <c:v>63.5</c:v>
                </c:pt>
                <c:pt idx="29">
                  <c:v>62.6</c:v>
                </c:pt>
                <c:pt idx="30">
                  <c:v>63.8</c:v>
                </c:pt>
                <c:pt idx="31">
                  <c:v>62.9</c:v>
                </c:pt>
                <c:pt idx="32">
                  <c:v>59.9</c:v>
                </c:pt>
                <c:pt idx="33">
                  <c:v>59.6</c:v>
                </c:pt>
                <c:pt idx="34">
                  <c:v>62.5</c:v>
                </c:pt>
                <c:pt idx="35">
                  <c:v>62.9</c:v>
                </c:pt>
                <c:pt idx="36">
                  <c:v>63.2</c:v>
                </c:pt>
                <c:pt idx="37">
                  <c:v>61.9</c:v>
                </c:pt>
                <c:pt idx="38">
                  <c:v>60.2</c:v>
                </c:pt>
                <c:pt idx="39">
                  <c:v>60.2</c:v>
                </c:pt>
                <c:pt idx="40">
                  <c:v>61.1</c:v>
                </c:pt>
                <c:pt idx="41">
                  <c:v>62.3</c:v>
                </c:pt>
                <c:pt idx="42">
                  <c:v>61.9</c:v>
                </c:pt>
                <c:pt idx="43">
                  <c:v>61.8</c:v>
                </c:pt>
                <c:pt idx="44">
                  <c:v>63.2</c:v>
                </c:pt>
                <c:pt idx="45">
                  <c:v>63.8</c:v>
                </c:pt>
                <c:pt idx="46">
                  <c:v>60.1</c:v>
                </c:pt>
                <c:pt idx="47">
                  <c:v>63.2</c:v>
                </c:pt>
              </c:numCache>
            </c:numRef>
          </c:val>
          <c:extLst>
            <c:ext xmlns:c16="http://schemas.microsoft.com/office/drawing/2014/chart" uri="{C3380CC4-5D6E-409C-BE32-E72D297353CC}">
              <c16:uniqueId val="{00000004-7359-430F-97E2-D4AA1570A115}"/>
            </c:ext>
          </c:extLst>
        </c:ser>
        <c:ser>
          <c:idx val="5"/>
          <c:order val="5"/>
          <c:tx>
            <c:v>
BIOGÁS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TIPO_RECURSO!$M$7:$M$54</c:f>
              <c:numCache>
                <c:formatCode>#,##0.00</c:formatCode>
                <c:ptCount val="48"/>
                <c:pt idx="0">
                  <c:v>4.7</c:v>
                </c:pt>
                <c:pt idx="1">
                  <c:v>4.7</c:v>
                </c:pt>
                <c:pt idx="2">
                  <c:v>4.7</c:v>
                </c:pt>
                <c:pt idx="3">
                  <c:v>4.7</c:v>
                </c:pt>
                <c:pt idx="4">
                  <c:v>4.7</c:v>
                </c:pt>
                <c:pt idx="5">
                  <c:v>4.7</c:v>
                </c:pt>
                <c:pt idx="6">
                  <c:v>4.7</c:v>
                </c:pt>
                <c:pt idx="7">
                  <c:v>4.7</c:v>
                </c:pt>
                <c:pt idx="8">
                  <c:v>4.7</c:v>
                </c:pt>
                <c:pt idx="9">
                  <c:v>4.7</c:v>
                </c:pt>
                <c:pt idx="10">
                  <c:v>4.7</c:v>
                </c:pt>
                <c:pt idx="11">
                  <c:v>4.7</c:v>
                </c:pt>
                <c:pt idx="12">
                  <c:v>4.7</c:v>
                </c:pt>
                <c:pt idx="13">
                  <c:v>4.7</c:v>
                </c:pt>
                <c:pt idx="14">
                  <c:v>4.7</c:v>
                </c:pt>
                <c:pt idx="15">
                  <c:v>4.7</c:v>
                </c:pt>
                <c:pt idx="16">
                  <c:v>3.8</c:v>
                </c:pt>
                <c:pt idx="17">
                  <c:v>3.8</c:v>
                </c:pt>
                <c:pt idx="18">
                  <c:v>3.8</c:v>
                </c:pt>
                <c:pt idx="19">
                  <c:v>3.7</c:v>
                </c:pt>
                <c:pt idx="20">
                  <c:v>3.7</c:v>
                </c:pt>
                <c:pt idx="21">
                  <c:v>3.7</c:v>
                </c:pt>
                <c:pt idx="22">
                  <c:v>3.7</c:v>
                </c:pt>
                <c:pt idx="23">
                  <c:v>3.7</c:v>
                </c:pt>
                <c:pt idx="24">
                  <c:v>3.7</c:v>
                </c:pt>
                <c:pt idx="25">
                  <c:v>3.6</c:v>
                </c:pt>
                <c:pt idx="26">
                  <c:v>3.6</c:v>
                </c:pt>
                <c:pt idx="27">
                  <c:v>3.6</c:v>
                </c:pt>
                <c:pt idx="28">
                  <c:v>3.6</c:v>
                </c:pt>
                <c:pt idx="29">
                  <c:v>3.6</c:v>
                </c:pt>
                <c:pt idx="30">
                  <c:v>4.5999999999999996</c:v>
                </c:pt>
                <c:pt idx="31">
                  <c:v>4</c:v>
                </c:pt>
                <c:pt idx="32">
                  <c:v>4.4000000000000004</c:v>
                </c:pt>
                <c:pt idx="33">
                  <c:v>4.4000000000000004</c:v>
                </c:pt>
                <c:pt idx="34">
                  <c:v>4.4000000000000004</c:v>
                </c:pt>
                <c:pt idx="35">
                  <c:v>4.7</c:v>
                </c:pt>
                <c:pt idx="36">
                  <c:v>4.7</c:v>
                </c:pt>
                <c:pt idx="37">
                  <c:v>4.7</c:v>
                </c:pt>
                <c:pt idx="38">
                  <c:v>4.7</c:v>
                </c:pt>
                <c:pt idx="39">
                  <c:v>4.7</c:v>
                </c:pt>
                <c:pt idx="40">
                  <c:v>4.7</c:v>
                </c:pt>
                <c:pt idx="41">
                  <c:v>4.7</c:v>
                </c:pt>
                <c:pt idx="42">
                  <c:v>4.7</c:v>
                </c:pt>
                <c:pt idx="43">
                  <c:v>4.7</c:v>
                </c:pt>
                <c:pt idx="44">
                  <c:v>4.7</c:v>
                </c:pt>
                <c:pt idx="45">
                  <c:v>4.7</c:v>
                </c:pt>
                <c:pt idx="46">
                  <c:v>5.3</c:v>
                </c:pt>
                <c:pt idx="47">
                  <c:v>5.5</c:v>
                </c:pt>
              </c:numCache>
            </c:numRef>
          </c:val>
          <c:extLst>
            <c:ext xmlns:c16="http://schemas.microsoft.com/office/drawing/2014/chart" uri="{C3380CC4-5D6E-409C-BE32-E72D297353CC}">
              <c16:uniqueId val="{00000005-7359-430F-97E2-D4AA1570A115}"/>
            </c:ext>
          </c:extLst>
        </c:ser>
        <c:ser>
          <c:idx val="6"/>
          <c:order val="6"/>
          <c:tx>
            <c:v>
SOLAR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TIPO_RECURSO!$N$7:$N$54</c:f>
              <c:numCache>
                <c:formatCode>#,##0.00</c:formatCode>
                <c:ptCount val="48"/>
                <c:pt idx="0">
                  <c:v>0</c:v>
                </c:pt>
                <c:pt idx="1">
                  <c:v>0</c:v>
                </c:pt>
                <c:pt idx="2">
                  <c:v>0</c:v>
                </c:pt>
                <c:pt idx="3">
                  <c:v>0</c:v>
                </c:pt>
                <c:pt idx="4">
                  <c:v>0</c:v>
                </c:pt>
                <c:pt idx="5">
                  <c:v>0</c:v>
                </c:pt>
                <c:pt idx="6">
                  <c:v>0</c:v>
                </c:pt>
                <c:pt idx="7">
                  <c:v>0</c:v>
                </c:pt>
                <c:pt idx="8">
                  <c:v>0</c:v>
                </c:pt>
                <c:pt idx="9">
                  <c:v>0.5</c:v>
                </c:pt>
                <c:pt idx="10">
                  <c:v>31.2</c:v>
                </c:pt>
                <c:pt idx="11">
                  <c:v>161.80000000000001</c:v>
                </c:pt>
                <c:pt idx="12">
                  <c:v>220.3</c:v>
                </c:pt>
                <c:pt idx="13">
                  <c:v>275.2</c:v>
                </c:pt>
                <c:pt idx="14">
                  <c:v>353.5</c:v>
                </c:pt>
                <c:pt idx="15">
                  <c:v>386.8</c:v>
                </c:pt>
                <c:pt idx="16">
                  <c:v>449.4</c:v>
                </c:pt>
                <c:pt idx="17">
                  <c:v>458.7</c:v>
                </c:pt>
                <c:pt idx="18">
                  <c:v>473.3</c:v>
                </c:pt>
                <c:pt idx="19">
                  <c:v>466.6</c:v>
                </c:pt>
                <c:pt idx="20">
                  <c:v>475.9</c:v>
                </c:pt>
                <c:pt idx="21">
                  <c:v>477.5</c:v>
                </c:pt>
                <c:pt idx="22">
                  <c:v>480.8</c:v>
                </c:pt>
                <c:pt idx="23">
                  <c:v>478.4</c:v>
                </c:pt>
                <c:pt idx="24">
                  <c:v>477.7</c:v>
                </c:pt>
                <c:pt idx="25">
                  <c:v>473.1</c:v>
                </c:pt>
                <c:pt idx="26">
                  <c:v>469.2</c:v>
                </c:pt>
                <c:pt idx="27">
                  <c:v>687.8</c:v>
                </c:pt>
                <c:pt idx="28">
                  <c:v>711.3</c:v>
                </c:pt>
                <c:pt idx="29">
                  <c:v>704.2</c:v>
                </c:pt>
                <c:pt idx="30">
                  <c:v>689.7</c:v>
                </c:pt>
                <c:pt idx="31">
                  <c:v>721.5</c:v>
                </c:pt>
                <c:pt idx="32">
                  <c:v>646.70000000000005</c:v>
                </c:pt>
                <c:pt idx="33">
                  <c:v>346.8</c:v>
                </c:pt>
                <c:pt idx="34">
                  <c:v>60.8</c:v>
                </c:pt>
                <c:pt idx="35">
                  <c:v>0.1</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6-7359-430F-97E2-D4AA1570A115}"/>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n-US"/>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PARTICIPACION TIPO DE RECURSO</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showLegendKey val="1"/>
            <c:showVal val="0"/>
            <c:showCatName val="1"/>
            <c:showSerName val="0"/>
            <c:showPercent val="1"/>
            <c:showBubbleSize val="0"/>
            <c:separator>:</c:separator>
            <c:showLeaderLines val="1"/>
            <c:extLst>
              <c:ext xmlns:c15="http://schemas.microsoft.com/office/drawing/2012/chart" uri="{CE6537A1-D6FC-4f65-9D91-7224C49458BB}"/>
            </c:extLst>
          </c:dLbls>
          <c:cat>
            <c:strRef>
              <c:f>TIPO_RECURSO!$C$6:$N$6</c:f>
              <c:strCache>
                <c:ptCount val="12"/>
                <c:pt idx="0">
                  <c:v>
H. PASADA
</c:v>
                </c:pt>
                <c:pt idx="1">
                  <c:v>
H. REGULACION
</c:v>
                </c:pt>
                <c:pt idx="2">
                  <c:v>
GAS DE CAMISEA
</c:v>
                </c:pt>
                <c:pt idx="3">
                  <c:v>
GAS DE MALACAS
</c:v>
                </c:pt>
                <c:pt idx="4">
                  <c:v>
GAS DE AGUAYTIA
</c:v>
                </c:pt>
                <c:pt idx="5">
                  <c:v>
DIÉSEL
</c:v>
                </c:pt>
                <c:pt idx="6">
                  <c:v>RESIDUAL</c:v>
                </c:pt>
                <c:pt idx="7">
                  <c:v>NAFTA+GAS DE REFINERIA</c:v>
                </c:pt>
                <c:pt idx="8">
                  <c:v>FLEXIGAS+GAS DE REFINERIA</c:v>
                </c:pt>
                <c:pt idx="9">
                  <c:v>
BAGAZO
</c:v>
                </c:pt>
                <c:pt idx="10">
                  <c:v>
BIOGÁS
</c:v>
                </c:pt>
                <c:pt idx="11">
                  <c:v>
SOLAR
</c:v>
                </c:pt>
              </c:strCache>
            </c:strRef>
          </c:cat>
          <c:val>
            <c:numRef>
              <c:f>TIPO_RECURSO!$C$55:$N$55</c:f>
              <c:numCache>
                <c:formatCode>#,##0.00</c:formatCode>
                <c:ptCount val="12"/>
                <c:pt idx="0">
                  <c:v>24361.349889999998</c:v>
                </c:pt>
                <c:pt idx="1">
                  <c:v>61250.810000000012</c:v>
                </c:pt>
                <c:pt idx="2">
                  <c:v>56803.249999999985</c:v>
                </c:pt>
                <c:pt idx="3">
                  <c:v>744.55</c:v>
                </c:pt>
                <c:pt idx="4">
                  <c:v>0</c:v>
                </c:pt>
                <c:pt idx="5">
                  <c:v>0</c:v>
                </c:pt>
                <c:pt idx="6">
                  <c:v>0</c:v>
                </c:pt>
                <c:pt idx="7">
                  <c:v>0</c:v>
                </c:pt>
                <c:pt idx="8">
                  <c:v>1410.4500000000007</c:v>
                </c:pt>
                <c:pt idx="9">
                  <c:v>1473.6</c:v>
                </c:pt>
                <c:pt idx="10">
                  <c:v>105.54999999999995</c:v>
                </c:pt>
                <c:pt idx="11">
                  <c:v>5589.4000000000005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5916-429B-A8F7-A0CC8F2C20EA}"/>
            </c:ext>
          </c:extLst>
        </c:ser>
        <c:dLbls>
          <c:showLegendKey val="1"/>
          <c:showVal val="0"/>
          <c:showCatName val="1"/>
          <c:showSerName val="0"/>
          <c:showPercent val="1"/>
          <c:showBubbleSize val="0"/>
          <c:separator>:</c:separator>
          <c:showLeaderLines val="1"/>
        </c:dLbls>
      </c:pie3DChart>
    </c:plotArea>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DE LAS CENTRALES RER (MWh)</a:t>
            </a:r>
          </a:p>
        </c:rich>
      </c:tx>
      <c:overlay val="0"/>
    </c:title>
    <c:autoTitleDeleted val="0"/>
    <c:plotArea>
      <c:layout/>
      <c:barChart>
        <c:barDir val="bar"/>
        <c:grouping val="clustered"/>
        <c:varyColors val="0"/>
        <c:ser>
          <c:idx val="0"/>
          <c:order val="0"/>
          <c:spPr>
            <a:solidFill>
              <a:srgbClr val="FF4500"/>
            </a:solidFill>
          </c:spPr>
          <c:invertIfNegative val="0"/>
          <c:dLbls>
            <c:spPr>
              <a:noFill/>
              <a:ln>
                <a:noFill/>
              </a:ln>
              <a:effectLst/>
            </c:spPr>
            <c:txPr>
              <a:bodyPr/>
              <a:lstStyle/>
              <a:p>
                <a:pPr>
                  <a:defRPr b="1"/>
                </a:pPr>
                <a:endParaRPr lang="en-US"/>
              </a:p>
            </c:txPr>
            <c:dLblPos val="in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'GENERACION RER'!$C$7:$BQ$7</c:f>
              <c:strCache>
                <c:ptCount val="67"/>
                <c:pt idx="0">
                  <c:v>C.T. PARAMONGA</c:v>
                </c:pt>
                <c:pt idx="1">
                  <c:v>C.T. MAPLE</c:v>
                </c:pt>
                <c:pt idx="2">
                  <c:v>C.T SAN JACINTO</c:v>
                </c:pt>
                <c:pt idx="3">
                  <c:v>C.T. AGROLMOS</c:v>
                </c:pt>
                <c:pt idx="4">
                  <c:v>C.H. CARHUAC</c:v>
                </c:pt>
                <c:pt idx="5">
                  <c:v>C.H. HUALLIN</c:v>
                </c:pt>
                <c:pt idx="6">
                  <c:v>C.H. PURMACANA</c:v>
                </c:pt>
                <c:pt idx="7">
                  <c:v>C.T. CAÑA BRAVA</c:v>
                </c:pt>
                <c:pt idx="9">
                  <c:v>C.H. HUASAHUASI I</c:v>
                </c:pt>
                <c:pt idx="10">
                  <c:v>C.H. HUASAHUASI II</c:v>
                </c:pt>
                <c:pt idx="11">
                  <c:v>C.H. RUNATULLO II</c:v>
                </c:pt>
                <c:pt idx="12">
                  <c:v>C.H. RUNATULLO III</c:v>
                </c:pt>
                <c:pt idx="13">
                  <c:v>C.H. STA CRUZ I y II</c:v>
                </c:pt>
                <c:pt idx="14">
                  <c:v>C.H. YANAPAMPA</c:v>
                </c:pt>
                <c:pt idx="15">
                  <c:v>C.H. CANCHAYLLO</c:v>
                </c:pt>
                <c:pt idx="16">
                  <c:v>C.H. RUCUY</c:v>
                </c:pt>
                <c:pt idx="17">
                  <c:v>C.H. RENOVANDES H1</c:v>
                </c:pt>
                <c:pt idx="18">
                  <c:v>C.H. POTRERO</c:v>
                </c:pt>
                <c:pt idx="19">
                  <c:v>C.H. LAS PIZARRAS</c:v>
                </c:pt>
                <c:pt idx="28">
                  <c:v>C.H. 8 DE AGOSTO</c:v>
                </c:pt>
                <c:pt idx="29">
                  <c:v>C.H. EL CARMEN</c:v>
                </c:pt>
                <c:pt idx="30">
                  <c:v>C.H. ANGEL I</c:v>
                </c:pt>
                <c:pt idx="31">
                  <c:v>C.H. ANGEL II</c:v>
                </c:pt>
                <c:pt idx="32">
                  <c:v>C.H. ANGEL III</c:v>
                </c:pt>
                <c:pt idx="33">
                  <c:v>C.H. LA JOYA</c:v>
                </c:pt>
                <c:pt idx="37">
                  <c:v>C.H. NUEVAIMPERIAL</c:v>
                </c:pt>
                <c:pt idx="38">
                  <c:v>C.H. YARUCAYA</c:v>
                </c:pt>
                <c:pt idx="39">
                  <c:v>MCH PATAPO</c:v>
                </c:pt>
                <c:pt idx="43">
                  <c:v>C.H. RONCADOR</c:v>
                </c:pt>
                <c:pt idx="46">
                  <c:v>C.H. CANA BRAVA</c:v>
                </c:pt>
                <c:pt idx="47">
                  <c:v>C.H. CARHUAQUERO4</c:v>
                </c:pt>
                <c:pt idx="52">
                  <c:v>C.H. HER 1</c:v>
                </c:pt>
                <c:pt idx="56">
                  <c:v>C.H. MANTA</c:v>
                </c:pt>
                <c:pt idx="57">
                  <c:v>C.T. HUAYCOLORO</c:v>
                </c:pt>
                <c:pt idx="58">
                  <c:v>C.T. LA GRINGA V</c:v>
                </c:pt>
                <c:pt idx="59">
                  <c:v>CTB CALLAO</c:v>
                </c:pt>
                <c:pt idx="60">
                  <c:v>CTB. DONA CATALINA</c:v>
                </c:pt>
                <c:pt idx="62">
                  <c:v>C.H. TUPURI</c:v>
                </c:pt>
                <c:pt idx="63">
                  <c:v>C.H. CHANCAY</c:v>
                </c:pt>
                <c:pt idx="64">
                  <c:v>C.H. POECHOS2</c:v>
                </c:pt>
                <c:pt idx="66">
                  <c:v>C.H. ANASHIRONI</c:v>
                </c:pt>
              </c:strCache>
            </c:strRef>
          </c:cat>
          <c:val>
            <c:numRef>
              <c:f>'GENERACION RER'!$C$56:$BQ$56</c:f>
              <c:numCache>
                <c:formatCode>#,##0.00</c:formatCode>
                <c:ptCount val="67"/>
                <c:pt idx="0">
                  <c:v>367.45</c:v>
                </c:pt>
                <c:pt idx="1">
                  <c:v>454.7</c:v>
                </c:pt>
                <c:pt idx="2">
                  <c:v>194.6</c:v>
                </c:pt>
                <c:pt idx="3">
                  <c:v>263.75</c:v>
                </c:pt>
                <c:pt idx="4">
                  <c:v>378.35</c:v>
                </c:pt>
                <c:pt idx="5">
                  <c:v>52.65</c:v>
                </c:pt>
                <c:pt idx="6">
                  <c:v>2.4500000000000002</c:v>
                </c:pt>
                <c:pt idx="7">
                  <c:v>193.1</c:v>
                </c:pt>
                <c:pt idx="8">
                  <c:v>8.75</c:v>
                </c:pt>
                <c:pt idx="9">
                  <c:v>223.2</c:v>
                </c:pt>
                <c:pt idx="10">
                  <c:v>0</c:v>
                </c:pt>
                <c:pt idx="11">
                  <c:v>253.05</c:v>
                </c:pt>
                <c:pt idx="12">
                  <c:v>358.15</c:v>
                </c:pt>
                <c:pt idx="13">
                  <c:v>211</c:v>
                </c:pt>
                <c:pt idx="14">
                  <c:v>83.4</c:v>
                </c:pt>
                <c:pt idx="15">
                  <c:v>68.05</c:v>
                </c:pt>
                <c:pt idx="16">
                  <c:v>371.9</c:v>
                </c:pt>
                <c:pt idx="17">
                  <c:v>0</c:v>
                </c:pt>
                <c:pt idx="18">
                  <c:v>80</c:v>
                </c:pt>
                <c:pt idx="19">
                  <c:v>447.05</c:v>
                </c:pt>
                <c:pt idx="20">
                  <c:v>558.6</c:v>
                </c:pt>
                <c:pt idx="21">
                  <c:v>1574.2</c:v>
                </c:pt>
                <c:pt idx="22">
                  <c:v>2823.1</c:v>
                </c:pt>
                <c:pt idx="23">
                  <c:v>985.55</c:v>
                </c:pt>
                <c:pt idx="24">
                  <c:v>1860.8</c:v>
                </c:pt>
                <c:pt idx="25">
                  <c:v>381.35</c:v>
                </c:pt>
                <c:pt idx="26">
                  <c:v>106.75</c:v>
                </c:pt>
                <c:pt idx="27">
                  <c:v>220.25</c:v>
                </c:pt>
                <c:pt idx="28">
                  <c:v>455.55</c:v>
                </c:pt>
                <c:pt idx="29">
                  <c:v>156.25</c:v>
                </c:pt>
                <c:pt idx="30">
                  <c:v>388.6</c:v>
                </c:pt>
                <c:pt idx="31">
                  <c:v>397.75</c:v>
                </c:pt>
                <c:pt idx="32">
                  <c:v>397.75</c:v>
                </c:pt>
                <c:pt idx="33">
                  <c:v>182.1</c:v>
                </c:pt>
                <c:pt idx="34">
                  <c:v>823</c:v>
                </c:pt>
                <c:pt idx="35">
                  <c:v>107.95</c:v>
                </c:pt>
                <c:pt idx="36">
                  <c:v>132.75</c:v>
                </c:pt>
                <c:pt idx="37">
                  <c:v>81.650000000000006</c:v>
                </c:pt>
                <c:pt idx="38">
                  <c:v>446.4</c:v>
                </c:pt>
                <c:pt idx="39">
                  <c:v>0</c:v>
                </c:pt>
                <c:pt idx="40">
                  <c:v>775.45</c:v>
                </c:pt>
                <c:pt idx="41">
                  <c:v>166.55</c:v>
                </c:pt>
                <c:pt idx="42">
                  <c:v>0.8</c:v>
                </c:pt>
                <c:pt idx="43">
                  <c:v>83</c:v>
                </c:pt>
                <c:pt idx="44">
                  <c:v>138.35</c:v>
                </c:pt>
                <c:pt idx="45">
                  <c:v>149.35</c:v>
                </c:pt>
                <c:pt idx="46">
                  <c:v>0</c:v>
                </c:pt>
                <c:pt idx="47">
                  <c:v>0</c:v>
                </c:pt>
                <c:pt idx="48">
                  <c:v>2531</c:v>
                </c:pt>
                <c:pt idx="49">
                  <c:v>1547.55</c:v>
                </c:pt>
                <c:pt idx="50">
                  <c:v>2128.5500000000002</c:v>
                </c:pt>
                <c:pt idx="51">
                  <c:v>1152.3</c:v>
                </c:pt>
                <c:pt idx="52">
                  <c:v>14.4</c:v>
                </c:pt>
                <c:pt idx="53">
                  <c:v>181.45</c:v>
                </c:pt>
                <c:pt idx="54">
                  <c:v>703.05</c:v>
                </c:pt>
                <c:pt idx="55">
                  <c:v>1913.7</c:v>
                </c:pt>
                <c:pt idx="56">
                  <c:v>245.72488999999999</c:v>
                </c:pt>
                <c:pt idx="57">
                  <c:v>18.45</c:v>
                </c:pt>
                <c:pt idx="58">
                  <c:v>29</c:v>
                </c:pt>
                <c:pt idx="59">
                  <c:v>0.7</c:v>
                </c:pt>
                <c:pt idx="60">
                  <c:v>57.4</c:v>
                </c:pt>
                <c:pt idx="61">
                  <c:v>135.05000000000001</c:v>
                </c:pt>
                <c:pt idx="62">
                  <c:v>20.55</c:v>
                </c:pt>
                <c:pt idx="63">
                  <c:v>446.65</c:v>
                </c:pt>
                <c:pt idx="64">
                  <c:v>145.30000000000001</c:v>
                </c:pt>
                <c:pt idx="65">
                  <c:v>129.44999999999999</c:v>
                </c:pt>
                <c:pt idx="66">
                  <c:v>497.45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7715-4C2D-B32B-F98D66615A38}"/>
            </c:ext>
          </c:extLst>
        </c:ser>
        <c:dLbls>
          <c:showLegendKey val="0"/>
          <c:showVal val="0"/>
          <c:showCatName val="0"/>
          <c:showSerName val="0"/>
          <c:showPercent val="0"/>
          <c:showBubbleSize val="0"/>
        </c:dLbls>
        <c:gapWidth val="150"/>
        <c:axId val="1"/>
        <c:axId val="2"/>
      </c:barChart>
      <c:catAx>
        <c:axId val="1"/>
        <c:scaling>
          <c:orientation val="minMax"/>
        </c:scaling>
        <c:delete val="0"/>
        <c:axPos val="l"/>
        <c:title>
          <c:tx>
            <c:rich>
              <a:bodyPr/>
              <a:lstStyle/>
              <a:p>
                <a:r>
                  <a:rPr sz="1000" b="1"/>
                  <a:t>Centrales</a:t>
                </a:r>
              </a:p>
            </c:rich>
          </c:tx>
          <c:overlay val="0"/>
        </c:title>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b"/>
        <c:majorGridlines/>
        <c:title>
          <c:tx>
            <c:rich>
              <a:bodyPr/>
              <a:lstStyle/>
              <a:p>
                <a:r>
                  <a:rPr sz="1000" b="1"/>
                  <a:t>MWh</a:t>
                </a:r>
              </a:p>
            </c:rich>
          </c:tx>
          <c:overlay val="0"/>
        </c:title>
        <c:numFmt formatCode="#,##0.00"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RER POR TIPO DE GENERACIÓN EN EL SEIN
TOTAL RER : 29303.175</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txPr>
              <a:bodyPr/>
              <a:lstStyle/>
              <a:p>
                <a:pPr>
                  <a:defRPr sz="1100" b="1"/>
                </a:pPr>
                <a:endParaRPr lang="en-US"/>
              </a:p>
            </c:txPr>
            <c:showLegendKey val="0"/>
            <c:showVal val="0"/>
            <c:showCatName val="1"/>
            <c:showSerName val="0"/>
            <c:showPercent val="1"/>
            <c:showBubbleSize val="0"/>
            <c:separator>
          </c:separator>
            <c:showLeaderLines val="1"/>
            <c:extLst>
              <c:ext xmlns:c15="http://schemas.microsoft.com/office/drawing/2012/chart" uri="{CE6537A1-D6FC-4f65-9D91-7224C49458BB}"/>
            </c:extLst>
          </c:dLbls>
          <c:cat>
            <c:strRef>
              <c:f>'GENERACION RER'!$L$70:$L$73</c:f>
              <c:strCache>
                <c:ptCount val="4"/>
                <c:pt idx="0">
                  <c:v>TERMOELÉCTRICA</c:v>
                </c:pt>
                <c:pt idx="1">
                  <c:v>SOLAR</c:v>
                </c:pt>
                <c:pt idx="2">
                  <c:v>HIDROELÉCTRICA</c:v>
                </c:pt>
                <c:pt idx="3">
                  <c:v>EÓLICA</c:v>
                </c:pt>
              </c:strCache>
            </c:strRef>
          </c:cat>
          <c:val>
            <c:numRef>
              <c:f>'GENERACION RER'!$M$70:$M$73</c:f>
              <c:numCache>
                <c:formatCode>General</c:formatCode>
                <c:ptCount val="4"/>
                <c:pt idx="0">
                  <c:v>1579.15</c:v>
                </c:pt>
                <c:pt idx="1">
                  <c:v>5589.4</c:v>
                </c:pt>
                <c:pt idx="2">
                  <c:v>6488.3748900000001</c:v>
                </c:pt>
                <c:pt idx="3">
                  <c:v>15646.25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E879-4C47-B2AB-46DC72685288}"/>
            </c:ext>
          </c:extLst>
        </c:ser>
        <c:dLbls>
          <c:showLegendKey val="0"/>
          <c:showVal val="0"/>
          <c:showCatName val="1"/>
          <c:showSerName val="0"/>
          <c:showPercent val="1"/>
          <c:showBubbleSize val="0"/>
          <c:separator>
          </c:separator>
          <c:showLeaderLines val="1"/>
        </c:dLbls>
      </c:pie3DChart>
    </c:plotArea>
    <c:plotVisOnly val="1"/>
    <c:dispBlanksAs val="zero"/>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n-US" b="1"/>
              <a:t>CENTRALES DE COGENERACIÓN DEL SEIN</a:t>
            </a:r>
          </a:p>
        </c:rich>
      </c:tx>
      <c:overlay val="0"/>
    </c:title>
    <c:autoTitleDeleted val="0"/>
    <c:plotArea>
      <c:layout/>
      <c:areaChart>
        <c:grouping val="stacked"/>
        <c:varyColors val="0"/>
        <c:ser>
          <c:idx val="0"/>
          <c:order val="0"/>
          <c:tx>
            <c:v>C.T. PARAMONGA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COGENERACIÓN!$C$8:$C$55</c:f>
              <c:numCache>
                <c:formatCode>#,##0.00</c:formatCode>
                <c:ptCount val="48"/>
                <c:pt idx="0">
                  <c:v>15.1</c:v>
                </c:pt>
                <c:pt idx="1">
                  <c:v>15.5</c:v>
                </c:pt>
                <c:pt idx="2">
                  <c:v>15.6</c:v>
                </c:pt>
                <c:pt idx="3">
                  <c:v>15.9</c:v>
                </c:pt>
                <c:pt idx="4">
                  <c:v>15.3</c:v>
                </c:pt>
                <c:pt idx="5">
                  <c:v>15.4</c:v>
                </c:pt>
                <c:pt idx="6">
                  <c:v>15.4</c:v>
                </c:pt>
                <c:pt idx="7">
                  <c:v>15.5</c:v>
                </c:pt>
                <c:pt idx="8">
                  <c:v>15.5</c:v>
                </c:pt>
                <c:pt idx="9">
                  <c:v>14.8</c:v>
                </c:pt>
                <c:pt idx="10">
                  <c:v>15.3</c:v>
                </c:pt>
                <c:pt idx="11">
                  <c:v>15.6</c:v>
                </c:pt>
                <c:pt idx="12">
                  <c:v>14.3</c:v>
                </c:pt>
                <c:pt idx="13">
                  <c:v>15</c:v>
                </c:pt>
                <c:pt idx="14">
                  <c:v>15.1</c:v>
                </c:pt>
                <c:pt idx="15">
                  <c:v>15.1</c:v>
                </c:pt>
                <c:pt idx="16">
                  <c:v>15.1</c:v>
                </c:pt>
                <c:pt idx="17">
                  <c:v>15.3</c:v>
                </c:pt>
                <c:pt idx="18">
                  <c:v>15</c:v>
                </c:pt>
                <c:pt idx="19">
                  <c:v>15.1</c:v>
                </c:pt>
                <c:pt idx="20">
                  <c:v>15</c:v>
                </c:pt>
                <c:pt idx="21">
                  <c:v>15</c:v>
                </c:pt>
                <c:pt idx="22">
                  <c:v>15</c:v>
                </c:pt>
                <c:pt idx="23">
                  <c:v>15.2</c:v>
                </c:pt>
                <c:pt idx="24">
                  <c:v>15.1</c:v>
                </c:pt>
                <c:pt idx="25">
                  <c:v>15.3</c:v>
                </c:pt>
                <c:pt idx="26">
                  <c:v>15.7</c:v>
                </c:pt>
                <c:pt idx="27">
                  <c:v>15.1</c:v>
                </c:pt>
                <c:pt idx="28">
                  <c:v>15.3</c:v>
                </c:pt>
                <c:pt idx="29">
                  <c:v>15.5</c:v>
                </c:pt>
                <c:pt idx="30">
                  <c:v>15.3</c:v>
                </c:pt>
                <c:pt idx="31">
                  <c:v>15.3</c:v>
                </c:pt>
                <c:pt idx="32">
                  <c:v>15</c:v>
                </c:pt>
                <c:pt idx="33">
                  <c:v>15</c:v>
                </c:pt>
                <c:pt idx="34">
                  <c:v>15.2</c:v>
                </c:pt>
                <c:pt idx="35">
                  <c:v>15.3</c:v>
                </c:pt>
                <c:pt idx="36">
                  <c:v>15.6</c:v>
                </c:pt>
                <c:pt idx="37">
                  <c:v>15.3</c:v>
                </c:pt>
                <c:pt idx="38">
                  <c:v>15.8</c:v>
                </c:pt>
                <c:pt idx="39">
                  <c:v>15.4</c:v>
                </c:pt>
                <c:pt idx="40">
                  <c:v>15.7</c:v>
                </c:pt>
                <c:pt idx="41">
                  <c:v>15.8</c:v>
                </c:pt>
                <c:pt idx="42">
                  <c:v>15.5</c:v>
                </c:pt>
                <c:pt idx="43">
                  <c:v>15.1</c:v>
                </c:pt>
                <c:pt idx="44">
                  <c:v>15.8</c:v>
                </c:pt>
                <c:pt idx="45">
                  <c:v>15.8</c:v>
                </c:pt>
                <c:pt idx="46">
                  <c:v>15.4</c:v>
                </c:pt>
                <c:pt idx="47">
                  <c:v>15.5</c:v>
                </c:pt>
              </c:numCache>
            </c:numRef>
          </c:val>
          <c:extLst>
            <c:ext xmlns:c16="http://schemas.microsoft.com/office/drawing/2014/chart" uri="{C3380CC4-5D6E-409C-BE32-E72D297353CC}">
              <c16:uniqueId val="{00000000-1CB9-4C2B-B0E6-1D90F6A5BF24}"/>
            </c:ext>
          </c:extLst>
        </c:ser>
        <c:ser>
          <c:idx val="1"/>
          <c:order val="1"/>
          <c:tx>
            <c:v>C.T. MAPLE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COGENERACIÓN!$D$8:$D$55</c:f>
              <c:numCache>
                <c:formatCode>#,##0.00</c:formatCode>
                <c:ptCount val="48"/>
                <c:pt idx="0">
                  <c:v>20.3</c:v>
                </c:pt>
                <c:pt idx="1">
                  <c:v>18.399999999999999</c:v>
                </c:pt>
                <c:pt idx="2">
                  <c:v>20.3</c:v>
                </c:pt>
                <c:pt idx="3">
                  <c:v>20.399999999999999</c:v>
                </c:pt>
                <c:pt idx="4">
                  <c:v>20.3</c:v>
                </c:pt>
                <c:pt idx="5">
                  <c:v>19.100000000000001</c:v>
                </c:pt>
                <c:pt idx="6">
                  <c:v>19</c:v>
                </c:pt>
                <c:pt idx="7">
                  <c:v>19.100000000000001</c:v>
                </c:pt>
                <c:pt idx="8">
                  <c:v>19.100000000000001</c:v>
                </c:pt>
                <c:pt idx="9">
                  <c:v>19.100000000000001</c:v>
                </c:pt>
                <c:pt idx="10">
                  <c:v>19.100000000000001</c:v>
                </c:pt>
                <c:pt idx="11">
                  <c:v>18.7</c:v>
                </c:pt>
                <c:pt idx="12">
                  <c:v>19</c:v>
                </c:pt>
                <c:pt idx="13">
                  <c:v>19.100000000000001</c:v>
                </c:pt>
                <c:pt idx="14">
                  <c:v>19.100000000000001</c:v>
                </c:pt>
                <c:pt idx="15">
                  <c:v>19</c:v>
                </c:pt>
                <c:pt idx="16">
                  <c:v>19</c:v>
                </c:pt>
                <c:pt idx="17">
                  <c:v>19</c:v>
                </c:pt>
                <c:pt idx="18">
                  <c:v>19</c:v>
                </c:pt>
                <c:pt idx="19">
                  <c:v>19</c:v>
                </c:pt>
                <c:pt idx="20">
                  <c:v>19</c:v>
                </c:pt>
                <c:pt idx="21">
                  <c:v>19</c:v>
                </c:pt>
                <c:pt idx="22">
                  <c:v>19</c:v>
                </c:pt>
                <c:pt idx="23">
                  <c:v>19.100000000000001</c:v>
                </c:pt>
                <c:pt idx="24">
                  <c:v>19.100000000000001</c:v>
                </c:pt>
                <c:pt idx="25">
                  <c:v>19.100000000000001</c:v>
                </c:pt>
                <c:pt idx="26">
                  <c:v>19.100000000000001</c:v>
                </c:pt>
                <c:pt idx="27">
                  <c:v>19.100000000000001</c:v>
                </c:pt>
                <c:pt idx="28">
                  <c:v>19.100000000000001</c:v>
                </c:pt>
                <c:pt idx="29">
                  <c:v>18.7</c:v>
                </c:pt>
                <c:pt idx="30">
                  <c:v>18.3</c:v>
                </c:pt>
                <c:pt idx="31">
                  <c:v>18</c:v>
                </c:pt>
                <c:pt idx="32">
                  <c:v>17.2</c:v>
                </c:pt>
                <c:pt idx="33">
                  <c:v>17.2</c:v>
                </c:pt>
                <c:pt idx="34">
                  <c:v>17.899999999999999</c:v>
                </c:pt>
                <c:pt idx="35">
                  <c:v>18</c:v>
                </c:pt>
                <c:pt idx="36">
                  <c:v>18</c:v>
                </c:pt>
                <c:pt idx="37">
                  <c:v>18</c:v>
                </c:pt>
                <c:pt idx="38">
                  <c:v>18</c:v>
                </c:pt>
                <c:pt idx="39">
                  <c:v>18.7</c:v>
                </c:pt>
                <c:pt idx="40">
                  <c:v>19</c:v>
                </c:pt>
                <c:pt idx="41">
                  <c:v>19.3</c:v>
                </c:pt>
                <c:pt idx="42">
                  <c:v>19.399999999999999</c:v>
                </c:pt>
                <c:pt idx="43">
                  <c:v>19.399999999999999</c:v>
                </c:pt>
                <c:pt idx="44">
                  <c:v>19.399999999999999</c:v>
                </c:pt>
                <c:pt idx="45">
                  <c:v>19.399999999999999</c:v>
                </c:pt>
                <c:pt idx="46">
                  <c:v>19.399999999999999</c:v>
                </c:pt>
                <c:pt idx="47">
                  <c:v>19.399999999999999</c:v>
                </c:pt>
              </c:numCache>
            </c:numRef>
          </c:val>
          <c:extLst>
            <c:ext xmlns:c16="http://schemas.microsoft.com/office/drawing/2014/chart" uri="{C3380CC4-5D6E-409C-BE32-E72D297353CC}">
              <c16:uniqueId val="{00000001-1CB9-4C2B-B0E6-1D90F6A5BF24}"/>
            </c:ext>
          </c:extLst>
        </c:ser>
        <c:ser>
          <c:idx val="2"/>
          <c:order val="2"/>
          <c:tx>
            <c:v>C.T SAN JACINTO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COGENERACIÓN!$E$8:$E$55</c:f>
              <c:numCache>
                <c:formatCode>#,##0.00</c:formatCode>
                <c:ptCount val="48"/>
                <c:pt idx="0">
                  <c:v>5.7</c:v>
                </c:pt>
                <c:pt idx="1">
                  <c:v>6.9</c:v>
                </c:pt>
                <c:pt idx="2">
                  <c:v>6.7</c:v>
                </c:pt>
                <c:pt idx="3">
                  <c:v>6.6</c:v>
                </c:pt>
                <c:pt idx="4">
                  <c:v>8.1</c:v>
                </c:pt>
                <c:pt idx="5">
                  <c:v>8.3000000000000007</c:v>
                </c:pt>
                <c:pt idx="6">
                  <c:v>5.0999999999999996</c:v>
                </c:pt>
                <c:pt idx="7">
                  <c:v>7.8</c:v>
                </c:pt>
                <c:pt idx="8">
                  <c:v>8.1</c:v>
                </c:pt>
                <c:pt idx="9">
                  <c:v>8.1999999999999993</c:v>
                </c:pt>
                <c:pt idx="10">
                  <c:v>7.9</c:v>
                </c:pt>
                <c:pt idx="11">
                  <c:v>6.5</c:v>
                </c:pt>
                <c:pt idx="12">
                  <c:v>7.9</c:v>
                </c:pt>
                <c:pt idx="13">
                  <c:v>9.6</c:v>
                </c:pt>
                <c:pt idx="14">
                  <c:v>8.9</c:v>
                </c:pt>
                <c:pt idx="15">
                  <c:v>9.5</c:v>
                </c:pt>
                <c:pt idx="16">
                  <c:v>10.4</c:v>
                </c:pt>
                <c:pt idx="17">
                  <c:v>10.3</c:v>
                </c:pt>
                <c:pt idx="18">
                  <c:v>8.1999999999999993</c:v>
                </c:pt>
                <c:pt idx="19">
                  <c:v>7.8</c:v>
                </c:pt>
                <c:pt idx="20">
                  <c:v>7.7</c:v>
                </c:pt>
                <c:pt idx="21">
                  <c:v>6.8</c:v>
                </c:pt>
                <c:pt idx="22">
                  <c:v>8.5</c:v>
                </c:pt>
                <c:pt idx="23">
                  <c:v>7.1</c:v>
                </c:pt>
                <c:pt idx="24">
                  <c:v>7.6</c:v>
                </c:pt>
                <c:pt idx="25">
                  <c:v>7.7</c:v>
                </c:pt>
                <c:pt idx="26">
                  <c:v>9.3000000000000007</c:v>
                </c:pt>
                <c:pt idx="27">
                  <c:v>8</c:v>
                </c:pt>
                <c:pt idx="28">
                  <c:v>9.6</c:v>
                </c:pt>
                <c:pt idx="29">
                  <c:v>8.5</c:v>
                </c:pt>
                <c:pt idx="30">
                  <c:v>10.3</c:v>
                </c:pt>
                <c:pt idx="31">
                  <c:v>10.199999999999999</c:v>
                </c:pt>
                <c:pt idx="32">
                  <c:v>8.6</c:v>
                </c:pt>
                <c:pt idx="33">
                  <c:v>8.1</c:v>
                </c:pt>
                <c:pt idx="34">
                  <c:v>9.6999999999999993</c:v>
                </c:pt>
                <c:pt idx="35">
                  <c:v>9.5</c:v>
                </c:pt>
                <c:pt idx="36">
                  <c:v>9.5</c:v>
                </c:pt>
                <c:pt idx="37">
                  <c:v>9</c:v>
                </c:pt>
                <c:pt idx="38">
                  <c:v>6.9</c:v>
                </c:pt>
                <c:pt idx="39">
                  <c:v>6.9</c:v>
                </c:pt>
                <c:pt idx="40">
                  <c:v>7.2</c:v>
                </c:pt>
                <c:pt idx="41">
                  <c:v>8.1</c:v>
                </c:pt>
                <c:pt idx="42">
                  <c:v>7.5</c:v>
                </c:pt>
                <c:pt idx="43">
                  <c:v>6.8</c:v>
                </c:pt>
                <c:pt idx="44">
                  <c:v>7.7</c:v>
                </c:pt>
                <c:pt idx="45">
                  <c:v>9.3000000000000007</c:v>
                </c:pt>
                <c:pt idx="46">
                  <c:v>6.2</c:v>
                </c:pt>
                <c:pt idx="47">
                  <c:v>8.4</c:v>
                </c:pt>
              </c:numCache>
            </c:numRef>
          </c:val>
          <c:extLst>
            <c:ext xmlns:c16="http://schemas.microsoft.com/office/drawing/2014/chart" uri="{C3380CC4-5D6E-409C-BE32-E72D297353CC}">
              <c16:uniqueId val="{00000002-1CB9-4C2B-B0E6-1D90F6A5BF24}"/>
            </c:ext>
          </c:extLst>
        </c:ser>
        <c:ser>
          <c:idx val="3"/>
          <c:order val="3"/>
          <c:tx>
            <c:v>C.T. AGROLMOS</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COGENERACIÓN!$F$8:$F$55</c:f>
              <c:numCache>
                <c:formatCode>#,##0.00</c:formatCode>
                <c:ptCount val="48"/>
                <c:pt idx="0">
                  <c:v>11</c:v>
                </c:pt>
                <c:pt idx="1">
                  <c:v>11</c:v>
                </c:pt>
                <c:pt idx="2">
                  <c:v>11</c:v>
                </c:pt>
                <c:pt idx="3">
                  <c:v>11</c:v>
                </c:pt>
                <c:pt idx="4">
                  <c:v>11</c:v>
                </c:pt>
                <c:pt idx="5">
                  <c:v>9.8000000000000007</c:v>
                </c:pt>
                <c:pt idx="6">
                  <c:v>11</c:v>
                </c:pt>
                <c:pt idx="7">
                  <c:v>11</c:v>
                </c:pt>
                <c:pt idx="8">
                  <c:v>11</c:v>
                </c:pt>
                <c:pt idx="9">
                  <c:v>11</c:v>
                </c:pt>
                <c:pt idx="10">
                  <c:v>11</c:v>
                </c:pt>
                <c:pt idx="11">
                  <c:v>10.6</c:v>
                </c:pt>
                <c:pt idx="12">
                  <c:v>11</c:v>
                </c:pt>
                <c:pt idx="13">
                  <c:v>11</c:v>
                </c:pt>
                <c:pt idx="14">
                  <c:v>11</c:v>
                </c:pt>
                <c:pt idx="15">
                  <c:v>11</c:v>
                </c:pt>
                <c:pt idx="16">
                  <c:v>11</c:v>
                </c:pt>
                <c:pt idx="17">
                  <c:v>11.1</c:v>
                </c:pt>
                <c:pt idx="18">
                  <c:v>11</c:v>
                </c:pt>
                <c:pt idx="19">
                  <c:v>11</c:v>
                </c:pt>
                <c:pt idx="20">
                  <c:v>11</c:v>
                </c:pt>
                <c:pt idx="21">
                  <c:v>11</c:v>
                </c:pt>
                <c:pt idx="22">
                  <c:v>11</c:v>
                </c:pt>
                <c:pt idx="23">
                  <c:v>11</c:v>
                </c:pt>
                <c:pt idx="24">
                  <c:v>11</c:v>
                </c:pt>
                <c:pt idx="25">
                  <c:v>10.199999999999999</c:v>
                </c:pt>
                <c:pt idx="26">
                  <c:v>11.1</c:v>
                </c:pt>
                <c:pt idx="27">
                  <c:v>11.1</c:v>
                </c:pt>
                <c:pt idx="28">
                  <c:v>11.1</c:v>
                </c:pt>
                <c:pt idx="29">
                  <c:v>11.1</c:v>
                </c:pt>
                <c:pt idx="30">
                  <c:v>11</c:v>
                </c:pt>
                <c:pt idx="31">
                  <c:v>11.1</c:v>
                </c:pt>
                <c:pt idx="32">
                  <c:v>11.1</c:v>
                </c:pt>
                <c:pt idx="33">
                  <c:v>11.1</c:v>
                </c:pt>
                <c:pt idx="34">
                  <c:v>11.1</c:v>
                </c:pt>
                <c:pt idx="35">
                  <c:v>11.1</c:v>
                </c:pt>
                <c:pt idx="36">
                  <c:v>11.1</c:v>
                </c:pt>
                <c:pt idx="37">
                  <c:v>11.1</c:v>
                </c:pt>
                <c:pt idx="38">
                  <c:v>11.1</c:v>
                </c:pt>
                <c:pt idx="39">
                  <c:v>11.1</c:v>
                </c:pt>
                <c:pt idx="40">
                  <c:v>11.1</c:v>
                </c:pt>
                <c:pt idx="41">
                  <c:v>11.1</c:v>
                </c:pt>
                <c:pt idx="42">
                  <c:v>11.1</c:v>
                </c:pt>
                <c:pt idx="43">
                  <c:v>11.1</c:v>
                </c:pt>
                <c:pt idx="44">
                  <c:v>11.1</c:v>
                </c:pt>
                <c:pt idx="45">
                  <c:v>11.1</c:v>
                </c:pt>
                <c:pt idx="46">
                  <c:v>10.8</c:v>
                </c:pt>
                <c:pt idx="47">
                  <c:v>11.1</c:v>
                </c:pt>
              </c:numCache>
            </c:numRef>
          </c:val>
          <c:extLst>
            <c:ext xmlns:c16="http://schemas.microsoft.com/office/drawing/2014/chart" uri="{C3380CC4-5D6E-409C-BE32-E72D297353CC}">
              <c16:uniqueId val="{00000003-1CB9-4C2B-B0E6-1D90F6A5BF24}"/>
            </c:ext>
          </c:extLst>
        </c:ser>
        <c:ser>
          <c:idx val="4"/>
          <c:order val="4"/>
          <c:tx>
            <c:v>C.T. CAÑA BRAVA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COGENERACIÓN!$G$8:$G$55</c:f>
              <c:numCache>
                <c:formatCode>#,##0.00</c:formatCode>
                <c:ptCount val="48"/>
                <c:pt idx="0">
                  <c:v>8.8000000000000007</c:v>
                </c:pt>
                <c:pt idx="1">
                  <c:v>8.8000000000000007</c:v>
                </c:pt>
                <c:pt idx="2">
                  <c:v>8</c:v>
                </c:pt>
                <c:pt idx="3">
                  <c:v>8.1</c:v>
                </c:pt>
                <c:pt idx="4">
                  <c:v>7.3</c:v>
                </c:pt>
                <c:pt idx="5">
                  <c:v>7.5</c:v>
                </c:pt>
                <c:pt idx="6">
                  <c:v>8.1</c:v>
                </c:pt>
                <c:pt idx="7">
                  <c:v>8.1999999999999993</c:v>
                </c:pt>
                <c:pt idx="8">
                  <c:v>8.6999999999999993</c:v>
                </c:pt>
                <c:pt idx="9">
                  <c:v>8</c:v>
                </c:pt>
                <c:pt idx="10">
                  <c:v>8.6</c:v>
                </c:pt>
                <c:pt idx="11">
                  <c:v>8.1</c:v>
                </c:pt>
                <c:pt idx="12">
                  <c:v>8.4</c:v>
                </c:pt>
                <c:pt idx="13">
                  <c:v>8.4</c:v>
                </c:pt>
                <c:pt idx="14">
                  <c:v>8.3000000000000007</c:v>
                </c:pt>
                <c:pt idx="15">
                  <c:v>8.3000000000000007</c:v>
                </c:pt>
                <c:pt idx="16">
                  <c:v>8.6</c:v>
                </c:pt>
                <c:pt idx="17">
                  <c:v>8.5</c:v>
                </c:pt>
                <c:pt idx="18">
                  <c:v>7.6</c:v>
                </c:pt>
                <c:pt idx="19">
                  <c:v>6.6</c:v>
                </c:pt>
                <c:pt idx="20">
                  <c:v>6.1</c:v>
                </c:pt>
                <c:pt idx="21">
                  <c:v>6.5</c:v>
                </c:pt>
                <c:pt idx="22">
                  <c:v>5.2</c:v>
                </c:pt>
                <c:pt idx="23">
                  <c:v>5.8</c:v>
                </c:pt>
                <c:pt idx="24">
                  <c:v>6.2</c:v>
                </c:pt>
                <c:pt idx="25">
                  <c:v>6.8</c:v>
                </c:pt>
                <c:pt idx="26">
                  <c:v>7.7</c:v>
                </c:pt>
                <c:pt idx="27">
                  <c:v>8.4</c:v>
                </c:pt>
                <c:pt idx="28">
                  <c:v>8.4</c:v>
                </c:pt>
                <c:pt idx="29">
                  <c:v>8.8000000000000007</c:v>
                </c:pt>
                <c:pt idx="30">
                  <c:v>8.9</c:v>
                </c:pt>
                <c:pt idx="31">
                  <c:v>8.3000000000000007</c:v>
                </c:pt>
                <c:pt idx="32">
                  <c:v>8</c:v>
                </c:pt>
                <c:pt idx="33">
                  <c:v>8.1999999999999993</c:v>
                </c:pt>
                <c:pt idx="34">
                  <c:v>8.6</c:v>
                </c:pt>
                <c:pt idx="35">
                  <c:v>9</c:v>
                </c:pt>
                <c:pt idx="36">
                  <c:v>9</c:v>
                </c:pt>
                <c:pt idx="37">
                  <c:v>8.5</c:v>
                </c:pt>
                <c:pt idx="38">
                  <c:v>8.4</c:v>
                </c:pt>
                <c:pt idx="39">
                  <c:v>8.1</c:v>
                </c:pt>
                <c:pt idx="40">
                  <c:v>8.1</c:v>
                </c:pt>
                <c:pt idx="41">
                  <c:v>8</c:v>
                </c:pt>
                <c:pt idx="42">
                  <c:v>8.4</c:v>
                </c:pt>
                <c:pt idx="43">
                  <c:v>9.4</c:v>
                </c:pt>
                <c:pt idx="44">
                  <c:v>9.1999999999999993</c:v>
                </c:pt>
                <c:pt idx="45">
                  <c:v>8.1999999999999993</c:v>
                </c:pt>
                <c:pt idx="46">
                  <c:v>8.3000000000000007</c:v>
                </c:pt>
                <c:pt idx="47">
                  <c:v>8.8000000000000007</c:v>
                </c:pt>
              </c:numCache>
            </c:numRef>
          </c:val>
          <c:extLst>
            <c:ext xmlns:c16="http://schemas.microsoft.com/office/drawing/2014/chart" uri="{C3380CC4-5D6E-409C-BE32-E72D297353CC}">
              <c16:uniqueId val="{00000004-1CB9-4C2B-B0E6-1D90F6A5BF24}"/>
            </c:ext>
          </c:extLst>
        </c:ser>
        <c:ser>
          <c:idx val="5"/>
          <c:order val="5"/>
          <c:tx>
            <c:v>C.T. REFINERÍA TALARA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COGENERACIÓN!$H$8:$H$55</c:f>
              <c:numCache>
                <c:formatCode>#,##0.00</c:formatCode>
                <c:ptCount val="48"/>
                <c:pt idx="0">
                  <c:v>59.1</c:v>
                </c:pt>
                <c:pt idx="1">
                  <c:v>59.5</c:v>
                </c:pt>
                <c:pt idx="2">
                  <c:v>58.9</c:v>
                </c:pt>
                <c:pt idx="3">
                  <c:v>58.7</c:v>
                </c:pt>
                <c:pt idx="4">
                  <c:v>59.4</c:v>
                </c:pt>
                <c:pt idx="5">
                  <c:v>59.3</c:v>
                </c:pt>
                <c:pt idx="6">
                  <c:v>59.1</c:v>
                </c:pt>
                <c:pt idx="7">
                  <c:v>59.2</c:v>
                </c:pt>
                <c:pt idx="8">
                  <c:v>59</c:v>
                </c:pt>
                <c:pt idx="9">
                  <c:v>58</c:v>
                </c:pt>
                <c:pt idx="10">
                  <c:v>57.7</c:v>
                </c:pt>
                <c:pt idx="11">
                  <c:v>59.2</c:v>
                </c:pt>
                <c:pt idx="12">
                  <c:v>58.4</c:v>
                </c:pt>
                <c:pt idx="13">
                  <c:v>59</c:v>
                </c:pt>
                <c:pt idx="14">
                  <c:v>59.1</c:v>
                </c:pt>
                <c:pt idx="15">
                  <c:v>59.7</c:v>
                </c:pt>
                <c:pt idx="16">
                  <c:v>60.3</c:v>
                </c:pt>
                <c:pt idx="17">
                  <c:v>60.5</c:v>
                </c:pt>
                <c:pt idx="18">
                  <c:v>60.5</c:v>
                </c:pt>
                <c:pt idx="19">
                  <c:v>60.3</c:v>
                </c:pt>
                <c:pt idx="20">
                  <c:v>60.5</c:v>
                </c:pt>
                <c:pt idx="21">
                  <c:v>60.6</c:v>
                </c:pt>
                <c:pt idx="22">
                  <c:v>60.5</c:v>
                </c:pt>
                <c:pt idx="23">
                  <c:v>60.4</c:v>
                </c:pt>
                <c:pt idx="24">
                  <c:v>60.5</c:v>
                </c:pt>
                <c:pt idx="25">
                  <c:v>60.1</c:v>
                </c:pt>
                <c:pt idx="26">
                  <c:v>59.5</c:v>
                </c:pt>
                <c:pt idx="27">
                  <c:v>59.9</c:v>
                </c:pt>
                <c:pt idx="28">
                  <c:v>59.3</c:v>
                </c:pt>
                <c:pt idx="29">
                  <c:v>57.6</c:v>
                </c:pt>
                <c:pt idx="30">
                  <c:v>57.6</c:v>
                </c:pt>
                <c:pt idx="31">
                  <c:v>57.7</c:v>
                </c:pt>
                <c:pt idx="32">
                  <c:v>57.7</c:v>
                </c:pt>
                <c:pt idx="33">
                  <c:v>57.8</c:v>
                </c:pt>
                <c:pt idx="34">
                  <c:v>57.8</c:v>
                </c:pt>
                <c:pt idx="35">
                  <c:v>57.8</c:v>
                </c:pt>
                <c:pt idx="36">
                  <c:v>57.8</c:v>
                </c:pt>
                <c:pt idx="37">
                  <c:v>57.8</c:v>
                </c:pt>
                <c:pt idx="38">
                  <c:v>56.8</c:v>
                </c:pt>
                <c:pt idx="39">
                  <c:v>56.1</c:v>
                </c:pt>
                <c:pt idx="40">
                  <c:v>57</c:v>
                </c:pt>
                <c:pt idx="41">
                  <c:v>58.3</c:v>
                </c:pt>
                <c:pt idx="42">
                  <c:v>57.3</c:v>
                </c:pt>
                <c:pt idx="43">
                  <c:v>57.9</c:v>
                </c:pt>
                <c:pt idx="44">
                  <c:v>57.8</c:v>
                </c:pt>
                <c:pt idx="45">
                  <c:v>58.4</c:v>
                </c:pt>
                <c:pt idx="46">
                  <c:v>57.4</c:v>
                </c:pt>
                <c:pt idx="47">
                  <c:v>58.1</c:v>
                </c:pt>
              </c:numCache>
            </c:numRef>
          </c:val>
          <c:extLst>
            <c:ext xmlns:c16="http://schemas.microsoft.com/office/drawing/2014/chart" uri="{C3380CC4-5D6E-409C-BE32-E72D297353CC}">
              <c16:uniqueId val="{00000005-1CB9-4C2B-B0E6-1D90F6A5BF24}"/>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n-US"/>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n-US"/>
              <a:t>GENERACIÓN DE ENERGÍA EJECUTADA POR EMPRESAS INTEGRANTES COES (MWh)</a:t>
            </a:r>
          </a:p>
        </c:rich>
      </c:tx>
      <c:overlay val="0"/>
    </c:title>
    <c:autoTitleDeleted val="0"/>
    <c:plotArea>
      <c:layout/>
      <c:barChart>
        <c:barDir val="bar"/>
        <c:grouping val="clustered"/>
        <c:varyColors val="1"/>
        <c:ser>
          <c:idx val="0"/>
          <c:order val="0"/>
          <c:invertIfNegative val="0"/>
          <c:cat>
            <c:strRef>
              <c:f>EVO_PRO_ENE!$I$191:$I$253</c:f>
              <c:strCache>
                <c:ptCount val="63"/>
                <c:pt idx="0">
                  <c:v>KALLPA GENERACION S.A.</c:v>
                </c:pt>
                <c:pt idx="1">
                  <c:v>ENGIE ENERGIA PERU S.A.A.</c:v>
                </c:pt>
                <c:pt idx="2">
                  <c:v>ORYGEN PERU S.A.A.</c:v>
                </c:pt>
                <c:pt idx="3">
                  <c:v>ELECTROPERU</c:v>
                </c:pt>
                <c:pt idx="4">
                  <c:v>TERMOCHILCA S.A.C.</c:v>
                </c:pt>
                <c:pt idx="5">
                  <c:v>STATKRAFT S.A</c:v>
                </c:pt>
                <c:pt idx="6">
                  <c:v>ORAZUL ENERGY PERÚ</c:v>
                </c:pt>
                <c:pt idx="7">
                  <c:v>EMPRESA DE GENERACION HUALLAGA</c:v>
                </c:pt>
                <c:pt idx="8">
                  <c:v>HYDRO GLOBAL PERÚ S.A.C.</c:v>
                </c:pt>
                <c:pt idx="9">
                  <c:v>CHINANGO S.A.C.</c:v>
                </c:pt>
                <c:pt idx="10">
                  <c:v>EGEMSA</c:v>
                </c:pt>
                <c:pt idx="11">
                  <c:v>CELEPSA</c:v>
                </c:pt>
                <c:pt idx="12">
                  <c:v>SAN GABAN</c:v>
                </c:pt>
                <c:pt idx="13">
                  <c:v>EGASA</c:v>
                </c:pt>
                <c:pt idx="14">
                  <c:v>ENERGIA RENOVABLE DEL SUR S.A.</c:v>
                </c:pt>
                <c:pt idx="15">
                  <c:v>INLAND ENERGY SAC</c:v>
                </c:pt>
                <c:pt idx="16">
                  <c:v>ENERGÍA EÓLICA S.A.</c:v>
                </c:pt>
                <c:pt idx="17">
                  <c:v>PARQUE EOLICO TRES HERMANAS S.A.C.</c:v>
                </c:pt>
                <c:pt idx="18">
                  <c:v>EMPRESA DE GENERACION HUANZA</c:v>
                </c:pt>
                <c:pt idx="19">
                  <c:v>GENERADORA DE ENERGÍA DEL PERÚ</c:v>
                </c:pt>
                <c:pt idx="20">
                  <c:v>GM OPERACIONES S.A.C.</c:v>
                </c:pt>
                <c:pt idx="21">
                  <c:v>LA VIRGEN</c:v>
                </c:pt>
                <c:pt idx="22">
                  <c:v>JOYA SOLAR S.A.C.</c:v>
                </c:pt>
                <c:pt idx="23">
                  <c:v>EGEJUNIN</c:v>
                </c:pt>
                <c:pt idx="24">
                  <c:v>GR CORTARRAMA SOCIEDAD ANONIMA CERRADA</c:v>
                </c:pt>
                <c:pt idx="25">
                  <c:v>ENEL GENERACION PIURA S.A.</c:v>
                </c:pt>
                <c:pt idx="26">
                  <c:v>GENERACIÓN ANDINA S.A.C.</c:v>
                </c:pt>
                <c:pt idx="27">
                  <c:v>PARQUE EOLICO MARCONA S.A.C.</c:v>
                </c:pt>
                <c:pt idx="28">
                  <c:v>SINERSA</c:v>
                </c:pt>
                <c:pt idx="29">
                  <c:v>VARI ENERGIA S.A.C.</c:v>
                </c:pt>
                <c:pt idx="30">
                  <c:v>EGESUR</c:v>
                </c:pt>
                <c:pt idx="31">
                  <c:v>CELEPSA RENOVABLES S.R.L.</c:v>
                </c:pt>
                <c:pt idx="32">
                  <c:v>EMPRESA ELECTRICA RIO DOBLE</c:v>
                </c:pt>
                <c:pt idx="33">
                  <c:v>HUAURA POWER GROUP S.A.</c:v>
                </c:pt>
                <c:pt idx="34">
                  <c:v>HIDROELECTRICA HUANCHOR S.A.C.</c:v>
                </c:pt>
                <c:pt idx="35">
                  <c:v>EMPRESA ELECTRICA AGUA AZUL</c:v>
                </c:pt>
                <c:pt idx="36">
                  <c:v>PERUANA DE INVERSIONES EN ENERGIAS RENOVABLES S.A.</c:v>
                </c:pt>
                <c:pt idx="37">
                  <c:v>AGROAURORA S.A.C.</c:v>
                </c:pt>
                <c:pt idx="38">
                  <c:v>EMPRESA DE GENERACION ELECTRICA RIO BAÑOS S.A.C.</c:v>
                </c:pt>
                <c:pt idx="39">
                  <c:v>ANDEAN POWER S.A.C.</c:v>
                </c:pt>
                <c:pt idx="40">
                  <c:v>AGROLMOS SOCIEDAD ANONIMA - AGROLMOS S.A.</c:v>
                </c:pt>
                <c:pt idx="41">
                  <c:v>AGRO INDUSTRIAL PARAMONGA S.A.</c:v>
                </c:pt>
                <c:pt idx="42">
                  <c:v>BIOENERGIA DEL CHIRA S.A.</c:v>
                </c:pt>
                <c:pt idx="43">
                  <c:v>PANAMERICANA  SOLAR SAC.</c:v>
                </c:pt>
                <c:pt idx="44">
                  <c:v>TACNA SOLAR SAC.</c:v>
                </c:pt>
                <c:pt idx="45">
                  <c:v>MOQUEGUA FV S.A.C.</c:v>
                </c:pt>
                <c:pt idx="46">
                  <c:v>AGROINDUSTRIAS SAN JACINTO S.A.A.</c:v>
                </c:pt>
                <c:pt idx="47">
                  <c:v>MAJES ARCUS S.A.C.</c:v>
                </c:pt>
                <c:pt idx="48">
                  <c:v>REPARTICIÓN ARCUS S.A.C.</c:v>
                </c:pt>
                <c:pt idx="49">
                  <c:v>GR TARUCA SOCIEDAD ANONIMA CERRADA</c:v>
                </c:pt>
                <c:pt idx="50">
                  <c:v>PETRAMAS</c:v>
                </c:pt>
                <c:pt idx="51">
                  <c:v>GR PAINO SOCIEDAD ANONIMA CERRADA</c:v>
                </c:pt>
                <c:pt idx="52">
                  <c:v>INVERSIONES SHAQSHA S.A.C.</c:v>
                </c:pt>
                <c:pt idx="53">
                  <c:v>HIDROCAÑETE S.A.</c:v>
                </c:pt>
                <c:pt idx="54">
                  <c:v>ELECTRICA YANAPAMPA SAC</c:v>
                </c:pt>
                <c:pt idx="55">
                  <c:v>EMPRESA DE GENERACION ELECTRICA CANCHAYLLO SAC</c:v>
                </c:pt>
                <c:pt idx="56">
                  <c:v>MAJA ENERGIA S.A.C.</c:v>
                </c:pt>
                <c:pt idx="57">
                  <c:v>SAMAY I S.A.C</c:v>
                </c:pt>
                <c:pt idx="58">
                  <c:v>ASOCIACIÓN SANTA LUCIA DE CHACAS</c:v>
                </c:pt>
                <c:pt idx="59">
                  <c:v>COLCA SOLAR S.A.C.</c:v>
                </c:pt>
                <c:pt idx="60">
                  <c:v>KONDU SAC</c:v>
                </c:pt>
                <c:pt idx="61">
                  <c:v>INFRAESTRUCTURAS Y ENERGIAS DEL PERU S.A.C.</c:v>
                </c:pt>
                <c:pt idx="62">
                  <c:v>ATRIA ENERGIA S.A.C.</c:v>
                </c:pt>
              </c:strCache>
            </c:strRef>
          </c:cat>
          <c:val>
            <c:numRef>
              <c:f>EVO_PRO_ENE!$J$191:$J$253</c:f>
              <c:numCache>
                <c:formatCode>General</c:formatCode>
                <c:ptCount val="63"/>
                <c:pt idx="0">
                  <c:v>157045.79999999999</c:v>
                </c:pt>
                <c:pt idx="1">
                  <c:v>141323.15</c:v>
                </c:pt>
                <c:pt idx="2">
                  <c:v>130743.1</c:v>
                </c:pt>
                <c:pt idx="3">
                  <c:v>120001.825</c:v>
                </c:pt>
                <c:pt idx="4">
                  <c:v>44683.95</c:v>
                </c:pt>
                <c:pt idx="5">
                  <c:v>39521.599999999999</c:v>
                </c:pt>
                <c:pt idx="6">
                  <c:v>31071.599999999999</c:v>
                </c:pt>
                <c:pt idx="7">
                  <c:v>29461.599999999999</c:v>
                </c:pt>
                <c:pt idx="8">
                  <c:v>27197.200000000001</c:v>
                </c:pt>
                <c:pt idx="9">
                  <c:v>23669.25</c:v>
                </c:pt>
                <c:pt idx="10">
                  <c:v>21937.8</c:v>
                </c:pt>
                <c:pt idx="11">
                  <c:v>16682.55</c:v>
                </c:pt>
                <c:pt idx="12">
                  <c:v>15541.6</c:v>
                </c:pt>
                <c:pt idx="13">
                  <c:v>13889.264999999999</c:v>
                </c:pt>
                <c:pt idx="14">
                  <c:v>12979.55</c:v>
                </c:pt>
                <c:pt idx="15">
                  <c:v>11842.1</c:v>
                </c:pt>
                <c:pt idx="16">
                  <c:v>10392.25</c:v>
                </c:pt>
                <c:pt idx="17">
                  <c:v>10343.549999999999</c:v>
                </c:pt>
                <c:pt idx="18">
                  <c:v>9354.15</c:v>
                </c:pt>
                <c:pt idx="19">
                  <c:v>9321.65</c:v>
                </c:pt>
                <c:pt idx="20">
                  <c:v>8766.1149999999998</c:v>
                </c:pt>
                <c:pt idx="21">
                  <c:v>7763.85</c:v>
                </c:pt>
                <c:pt idx="22">
                  <c:v>6535.55</c:v>
                </c:pt>
                <c:pt idx="23">
                  <c:v>6382.4</c:v>
                </c:pt>
                <c:pt idx="24">
                  <c:v>4874.95</c:v>
                </c:pt>
                <c:pt idx="25">
                  <c:v>3912.8</c:v>
                </c:pt>
                <c:pt idx="26">
                  <c:v>3851.8</c:v>
                </c:pt>
                <c:pt idx="27">
                  <c:v>3659.85</c:v>
                </c:pt>
                <c:pt idx="28">
                  <c:v>3576.75</c:v>
                </c:pt>
                <c:pt idx="29">
                  <c:v>2910.55</c:v>
                </c:pt>
                <c:pt idx="30">
                  <c:v>2821.35</c:v>
                </c:pt>
                <c:pt idx="31">
                  <c:v>2707.2</c:v>
                </c:pt>
                <c:pt idx="32">
                  <c:v>2684.9</c:v>
                </c:pt>
                <c:pt idx="33">
                  <c:v>2642.35</c:v>
                </c:pt>
                <c:pt idx="34">
                  <c:v>2594.35</c:v>
                </c:pt>
                <c:pt idx="35">
                  <c:v>2477</c:v>
                </c:pt>
                <c:pt idx="36">
                  <c:v>2348.72489</c:v>
                </c:pt>
                <c:pt idx="37">
                  <c:v>2258.4499999999998</c:v>
                </c:pt>
                <c:pt idx="38">
                  <c:v>2196.5</c:v>
                </c:pt>
                <c:pt idx="39">
                  <c:v>2191.35</c:v>
                </c:pt>
                <c:pt idx="40">
                  <c:v>1580.55</c:v>
                </c:pt>
                <c:pt idx="41">
                  <c:v>1264.1500000000001</c:v>
                </c:pt>
                <c:pt idx="42">
                  <c:v>1221.0999999999999</c:v>
                </c:pt>
                <c:pt idx="43">
                  <c:v>1142.8499999999999</c:v>
                </c:pt>
                <c:pt idx="44">
                  <c:v>967.46</c:v>
                </c:pt>
                <c:pt idx="45">
                  <c:v>940.45</c:v>
                </c:pt>
                <c:pt idx="46">
                  <c:v>824.65</c:v>
                </c:pt>
                <c:pt idx="47">
                  <c:v>814.3</c:v>
                </c:pt>
                <c:pt idx="48">
                  <c:v>796.55</c:v>
                </c:pt>
                <c:pt idx="49">
                  <c:v>649.9</c:v>
                </c:pt>
                <c:pt idx="50">
                  <c:v>628.15</c:v>
                </c:pt>
                <c:pt idx="51">
                  <c:v>613.45000000000005</c:v>
                </c:pt>
                <c:pt idx="52">
                  <c:v>521.79999999999995</c:v>
                </c:pt>
                <c:pt idx="53">
                  <c:v>501</c:v>
                </c:pt>
                <c:pt idx="54">
                  <c:v>449.2</c:v>
                </c:pt>
                <c:pt idx="55">
                  <c:v>414.1</c:v>
                </c:pt>
                <c:pt idx="56">
                  <c:v>411.3</c:v>
                </c:pt>
                <c:pt idx="57">
                  <c:v>370.8</c:v>
                </c:pt>
                <c:pt idx="58">
                  <c:v>350.4</c:v>
                </c:pt>
                <c:pt idx="59">
                  <c:v>47.55</c:v>
                </c:pt>
                <c:pt idx="60">
                  <c:v>14.3</c:v>
                </c:pt>
                <c:pt idx="61">
                  <c:v>2.5499999999999998</c:v>
                </c:pt>
                <c:pt idx="62">
                  <c:v>2.4500000000000002</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CD2D-44F5-9158-447C2D291938}"/>
            </c:ext>
          </c:extLst>
        </c:ser>
        <c:dLbls>
          <c:showLegendKey val="0"/>
          <c:showVal val="0"/>
          <c:showCatName val="0"/>
          <c:showSerName val="0"/>
          <c:showPercent val="0"/>
          <c:showBubbleSize val="0"/>
        </c:dLbls>
        <c:gapWidth val="150"/>
        <c:axId val="1"/>
        <c:axId val="2"/>
      </c:barChart>
      <c:catAx>
        <c:axId val="1"/>
        <c:scaling>
          <c:orientation val="maxMin"/>
        </c:scaling>
        <c:delete val="0"/>
        <c:axPos val="l"/>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t"/>
        <c:majorGridlines/>
        <c:title>
          <c:tx>
            <c:rich>
              <a:bodyPr/>
              <a:lstStyle/>
              <a:p>
                <a:r>
                  <a:rPr lang="en-US" sz="1000" b="1"/>
                  <a:t>MWh</a:t>
                </a:r>
              </a:p>
            </c:rich>
          </c:tx>
          <c:overlay val="0"/>
        </c:title>
        <c:numFmt formatCode="General"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AREAS OPERATIVAS</a:t>
            </a:r>
          </a:p>
        </c:rich>
      </c:tx>
      <c:overlay val="0"/>
    </c:title>
    <c:autoTitleDeleted val="0"/>
    <c:plotArea>
      <c:layout/>
      <c:areaChart>
        <c:grouping val="stacked"/>
        <c:varyColors val="0"/>
        <c:ser>
          <c:idx val="0"/>
          <c:order val="0"/>
          <c:tx>
            <c:v>GENERACIÓN COES NORTE</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G_AREAS!$O$8:$O$55</c:f>
              <c:numCache>
                <c:formatCode>#,##0.00</c:formatCode>
                <c:ptCount val="48"/>
                <c:pt idx="0">
                  <c:v>464.6</c:v>
                </c:pt>
                <c:pt idx="1">
                  <c:v>473.1</c:v>
                </c:pt>
                <c:pt idx="2">
                  <c:v>465.7</c:v>
                </c:pt>
                <c:pt idx="3">
                  <c:v>462.5</c:v>
                </c:pt>
                <c:pt idx="4">
                  <c:v>467.9</c:v>
                </c:pt>
                <c:pt idx="5">
                  <c:v>466.7</c:v>
                </c:pt>
                <c:pt idx="6">
                  <c:v>466.7</c:v>
                </c:pt>
                <c:pt idx="7">
                  <c:v>476.3</c:v>
                </c:pt>
                <c:pt idx="8">
                  <c:v>462.6</c:v>
                </c:pt>
                <c:pt idx="9">
                  <c:v>455.7</c:v>
                </c:pt>
                <c:pt idx="10">
                  <c:v>471.3</c:v>
                </c:pt>
                <c:pt idx="11">
                  <c:v>446.1</c:v>
                </c:pt>
                <c:pt idx="12">
                  <c:v>474.9</c:v>
                </c:pt>
                <c:pt idx="13">
                  <c:v>468.3</c:v>
                </c:pt>
                <c:pt idx="14">
                  <c:v>435.3</c:v>
                </c:pt>
                <c:pt idx="15">
                  <c:v>438.2</c:v>
                </c:pt>
                <c:pt idx="16">
                  <c:v>498.7</c:v>
                </c:pt>
                <c:pt idx="17">
                  <c:v>493.1</c:v>
                </c:pt>
                <c:pt idx="18">
                  <c:v>490.5</c:v>
                </c:pt>
                <c:pt idx="19">
                  <c:v>492.9</c:v>
                </c:pt>
                <c:pt idx="20">
                  <c:v>581.4</c:v>
                </c:pt>
                <c:pt idx="21">
                  <c:v>614.85292000000004</c:v>
                </c:pt>
                <c:pt idx="22">
                  <c:v>619.36252000000002</c:v>
                </c:pt>
                <c:pt idx="23">
                  <c:v>615.52814999999998</c:v>
                </c:pt>
                <c:pt idx="24">
                  <c:v>616.36474999999996</c:v>
                </c:pt>
                <c:pt idx="25">
                  <c:v>626.75746000000004</c:v>
                </c:pt>
                <c:pt idx="26">
                  <c:v>630.95592999999997</c:v>
                </c:pt>
                <c:pt idx="27">
                  <c:v>626.68676000000005</c:v>
                </c:pt>
                <c:pt idx="28">
                  <c:v>622.98059999999998</c:v>
                </c:pt>
                <c:pt idx="29">
                  <c:v>619.35913000000005</c:v>
                </c:pt>
                <c:pt idx="30">
                  <c:v>611.44457999999997</c:v>
                </c:pt>
                <c:pt idx="31">
                  <c:v>605.60046</c:v>
                </c:pt>
                <c:pt idx="32">
                  <c:v>621.09357</c:v>
                </c:pt>
                <c:pt idx="33">
                  <c:v>613.76692000000003</c:v>
                </c:pt>
                <c:pt idx="34">
                  <c:v>614.25720999999999</c:v>
                </c:pt>
                <c:pt idx="35">
                  <c:v>614.60483999999997</c:v>
                </c:pt>
                <c:pt idx="36">
                  <c:v>620.19987000000003</c:v>
                </c:pt>
                <c:pt idx="37">
                  <c:v>624.08442000000002</c:v>
                </c:pt>
                <c:pt idx="38">
                  <c:v>618.88972999999999</c:v>
                </c:pt>
                <c:pt idx="39">
                  <c:v>622.28561999999999</c:v>
                </c:pt>
                <c:pt idx="40">
                  <c:v>617.18912999999998</c:v>
                </c:pt>
                <c:pt idx="41">
                  <c:v>612.70980999999995</c:v>
                </c:pt>
                <c:pt idx="42">
                  <c:v>605.97781999999995</c:v>
                </c:pt>
                <c:pt idx="43">
                  <c:v>608.76252999999997</c:v>
                </c:pt>
                <c:pt idx="44">
                  <c:v>615.74688000000003</c:v>
                </c:pt>
                <c:pt idx="45">
                  <c:v>626.74832000000004</c:v>
                </c:pt>
                <c:pt idx="46">
                  <c:v>609.83501999999999</c:v>
                </c:pt>
                <c:pt idx="47">
                  <c:v>608.80483000000004</c:v>
                </c:pt>
              </c:numCache>
            </c:numRef>
          </c:val>
          <c:extLst>
            <c:ext xmlns:c16="http://schemas.microsoft.com/office/drawing/2014/chart" uri="{C3380CC4-5D6E-409C-BE32-E72D297353CC}">
              <c16:uniqueId val="{00000000-139F-461B-B870-2EFC9A0CFA86}"/>
            </c:ext>
          </c:extLst>
        </c:ser>
        <c:ser>
          <c:idx val="1"/>
          <c:order val="1"/>
          <c:tx>
            <c:v>GENERACIÓN COES CENTRO</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G_AREAS!$P$8:$P$55</c:f>
              <c:numCache>
                <c:formatCode>#,##0.00</c:formatCode>
                <c:ptCount val="48"/>
                <c:pt idx="0">
                  <c:v>5176.1000000000004</c:v>
                </c:pt>
                <c:pt idx="1">
                  <c:v>5020.3</c:v>
                </c:pt>
                <c:pt idx="2">
                  <c:v>5158</c:v>
                </c:pt>
                <c:pt idx="3">
                  <c:v>5084</c:v>
                </c:pt>
                <c:pt idx="4">
                  <c:v>4958.1000000000004</c:v>
                </c:pt>
                <c:pt idx="5">
                  <c:v>5015.7</c:v>
                </c:pt>
                <c:pt idx="6">
                  <c:v>4948.2</c:v>
                </c:pt>
                <c:pt idx="7">
                  <c:v>4964.7</c:v>
                </c:pt>
                <c:pt idx="8">
                  <c:v>4977.2</c:v>
                </c:pt>
                <c:pt idx="9">
                  <c:v>5068.8</c:v>
                </c:pt>
                <c:pt idx="10">
                  <c:v>5198.5</c:v>
                </c:pt>
                <c:pt idx="11">
                  <c:v>5049.8999999999996</c:v>
                </c:pt>
                <c:pt idx="12">
                  <c:v>5221.3999999999996</c:v>
                </c:pt>
                <c:pt idx="13">
                  <c:v>5243.1</c:v>
                </c:pt>
                <c:pt idx="14">
                  <c:v>5326.9</c:v>
                </c:pt>
                <c:pt idx="15">
                  <c:v>5392.2</c:v>
                </c:pt>
                <c:pt idx="16">
                  <c:v>5581.2</c:v>
                </c:pt>
                <c:pt idx="17">
                  <c:v>5608.5</c:v>
                </c:pt>
                <c:pt idx="18">
                  <c:v>5713</c:v>
                </c:pt>
                <c:pt idx="19">
                  <c:v>5683</c:v>
                </c:pt>
                <c:pt idx="20">
                  <c:v>5660.4</c:v>
                </c:pt>
                <c:pt idx="21">
                  <c:v>5700.3</c:v>
                </c:pt>
                <c:pt idx="22">
                  <c:v>5822.4</c:v>
                </c:pt>
                <c:pt idx="23">
                  <c:v>5811.5</c:v>
                </c:pt>
                <c:pt idx="24">
                  <c:v>5769.9</c:v>
                </c:pt>
                <c:pt idx="25">
                  <c:v>5710</c:v>
                </c:pt>
                <c:pt idx="26">
                  <c:v>5658.5</c:v>
                </c:pt>
                <c:pt idx="27">
                  <c:v>5548.3</c:v>
                </c:pt>
                <c:pt idx="28">
                  <c:v>5755.9</c:v>
                </c:pt>
                <c:pt idx="29">
                  <c:v>5691.5</c:v>
                </c:pt>
                <c:pt idx="30">
                  <c:v>5724</c:v>
                </c:pt>
                <c:pt idx="31">
                  <c:v>5639</c:v>
                </c:pt>
                <c:pt idx="32">
                  <c:v>5570.5</c:v>
                </c:pt>
                <c:pt idx="33">
                  <c:v>5743.2</c:v>
                </c:pt>
                <c:pt idx="34">
                  <c:v>5959</c:v>
                </c:pt>
                <c:pt idx="35">
                  <c:v>5793.3</c:v>
                </c:pt>
                <c:pt idx="36">
                  <c:v>6158.9</c:v>
                </c:pt>
                <c:pt idx="37">
                  <c:v>6143.7</c:v>
                </c:pt>
                <c:pt idx="38">
                  <c:v>6175.2</c:v>
                </c:pt>
                <c:pt idx="39">
                  <c:v>6154.5</c:v>
                </c:pt>
                <c:pt idx="40">
                  <c:v>6102.3</c:v>
                </c:pt>
                <c:pt idx="41">
                  <c:v>6077.7</c:v>
                </c:pt>
                <c:pt idx="42">
                  <c:v>6034.1</c:v>
                </c:pt>
                <c:pt idx="43">
                  <c:v>5875.9</c:v>
                </c:pt>
                <c:pt idx="44">
                  <c:v>5821.3</c:v>
                </c:pt>
                <c:pt idx="45">
                  <c:v>5628.9</c:v>
                </c:pt>
                <c:pt idx="46">
                  <c:v>5463.8</c:v>
                </c:pt>
                <c:pt idx="47">
                  <c:v>5328.6</c:v>
                </c:pt>
              </c:numCache>
            </c:numRef>
          </c:val>
          <c:extLst>
            <c:ext xmlns:c16="http://schemas.microsoft.com/office/drawing/2014/chart" uri="{C3380CC4-5D6E-409C-BE32-E72D297353CC}">
              <c16:uniqueId val="{00000001-139F-461B-B870-2EFC9A0CFA86}"/>
            </c:ext>
          </c:extLst>
        </c:ser>
        <c:ser>
          <c:idx val="2"/>
          <c:order val="2"/>
          <c:tx>
            <c:v>GENERACIÓN COES SUR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G_AREAS!$Q$8:$Q$55</c:f>
              <c:numCache>
                <c:formatCode>#,##0.00</c:formatCode>
                <c:ptCount val="48"/>
                <c:pt idx="0">
                  <c:v>682.29</c:v>
                </c:pt>
                <c:pt idx="1">
                  <c:v>672.03</c:v>
                </c:pt>
                <c:pt idx="2">
                  <c:v>613.71</c:v>
                </c:pt>
                <c:pt idx="3">
                  <c:v>614.16</c:v>
                </c:pt>
                <c:pt idx="4">
                  <c:v>606.1</c:v>
                </c:pt>
                <c:pt idx="5">
                  <c:v>605.13</c:v>
                </c:pt>
                <c:pt idx="6">
                  <c:v>598.03</c:v>
                </c:pt>
                <c:pt idx="7">
                  <c:v>603.03</c:v>
                </c:pt>
                <c:pt idx="8">
                  <c:v>585.73</c:v>
                </c:pt>
                <c:pt idx="9">
                  <c:v>580.05999999999995</c:v>
                </c:pt>
                <c:pt idx="10">
                  <c:v>642.76</c:v>
                </c:pt>
                <c:pt idx="11">
                  <c:v>776.55</c:v>
                </c:pt>
                <c:pt idx="12">
                  <c:v>844.02</c:v>
                </c:pt>
                <c:pt idx="13">
                  <c:v>893.03</c:v>
                </c:pt>
                <c:pt idx="14">
                  <c:v>946.44</c:v>
                </c:pt>
                <c:pt idx="15">
                  <c:v>943.7</c:v>
                </c:pt>
                <c:pt idx="16">
                  <c:v>1019.27</c:v>
                </c:pt>
                <c:pt idx="17">
                  <c:v>1094.95</c:v>
                </c:pt>
                <c:pt idx="18">
                  <c:v>1097.7</c:v>
                </c:pt>
                <c:pt idx="19">
                  <c:v>1101.3499999999999</c:v>
                </c:pt>
                <c:pt idx="20">
                  <c:v>1187.8900000000001</c:v>
                </c:pt>
                <c:pt idx="21">
                  <c:v>1188.3399999999999</c:v>
                </c:pt>
                <c:pt idx="22">
                  <c:v>1185.23</c:v>
                </c:pt>
                <c:pt idx="23">
                  <c:v>1180.3599999999999</c:v>
                </c:pt>
                <c:pt idx="24">
                  <c:v>1143.45</c:v>
                </c:pt>
                <c:pt idx="25">
                  <c:v>1079.46</c:v>
                </c:pt>
                <c:pt idx="26">
                  <c:v>1040.43</c:v>
                </c:pt>
                <c:pt idx="27">
                  <c:v>1269.29</c:v>
                </c:pt>
                <c:pt idx="28">
                  <c:v>1187.92</c:v>
                </c:pt>
                <c:pt idx="29">
                  <c:v>1184.3599999999999</c:v>
                </c:pt>
                <c:pt idx="30">
                  <c:v>1172.28</c:v>
                </c:pt>
                <c:pt idx="31">
                  <c:v>1203.29</c:v>
                </c:pt>
                <c:pt idx="32">
                  <c:v>1134.6099999999999</c:v>
                </c:pt>
                <c:pt idx="33">
                  <c:v>958.36</c:v>
                </c:pt>
                <c:pt idx="34">
                  <c:v>677.1</c:v>
                </c:pt>
                <c:pt idx="35">
                  <c:v>715.03</c:v>
                </c:pt>
                <c:pt idx="36">
                  <c:v>723.82</c:v>
                </c:pt>
                <c:pt idx="37">
                  <c:v>738.5</c:v>
                </c:pt>
                <c:pt idx="38">
                  <c:v>705.34</c:v>
                </c:pt>
                <c:pt idx="39">
                  <c:v>704.44</c:v>
                </c:pt>
                <c:pt idx="40">
                  <c:v>708.29</c:v>
                </c:pt>
                <c:pt idx="41">
                  <c:v>705.03</c:v>
                </c:pt>
                <c:pt idx="42">
                  <c:v>679.52</c:v>
                </c:pt>
                <c:pt idx="43">
                  <c:v>687.16</c:v>
                </c:pt>
                <c:pt idx="44">
                  <c:v>686.55</c:v>
                </c:pt>
                <c:pt idx="45">
                  <c:v>638.33000000000004</c:v>
                </c:pt>
                <c:pt idx="46">
                  <c:v>640.15</c:v>
                </c:pt>
                <c:pt idx="47">
                  <c:v>597.1</c:v>
                </c:pt>
              </c:numCache>
            </c:numRef>
          </c:val>
          <c:extLst>
            <c:ext xmlns:c16="http://schemas.microsoft.com/office/drawing/2014/chart" uri="{C3380CC4-5D6E-409C-BE32-E72D297353CC}">
              <c16:uniqueId val="{00000002-139F-461B-B870-2EFC9A0CFA86}"/>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a:t>
            </a:r>
          </a:p>
        </c:rich>
      </c:tx>
      <c:overlay val="0"/>
    </c:title>
    <c:autoTitleDeleted val="0"/>
    <c:plotArea>
      <c:layout/>
      <c:areaChart>
        <c:grouping val="stacked"/>
        <c:varyColors val="0"/>
        <c:ser>
          <c:idx val="0"/>
          <c:order val="0"/>
          <c:tx>
            <c:v>HIDROELÉCTRICA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G_AREAS!$T$8:$T$55</c:f>
              <c:numCache>
                <c:formatCode>#,##0.00</c:formatCode>
                <c:ptCount val="48"/>
                <c:pt idx="0">
                  <c:v>3452.19</c:v>
                </c:pt>
                <c:pt idx="1">
                  <c:v>3310.53</c:v>
                </c:pt>
                <c:pt idx="2">
                  <c:v>3322.21</c:v>
                </c:pt>
                <c:pt idx="3">
                  <c:v>3394.76</c:v>
                </c:pt>
                <c:pt idx="4">
                  <c:v>3259.1</c:v>
                </c:pt>
                <c:pt idx="5">
                  <c:v>3274.13</c:v>
                </c:pt>
                <c:pt idx="6">
                  <c:v>3246.33</c:v>
                </c:pt>
                <c:pt idx="7">
                  <c:v>3275.43</c:v>
                </c:pt>
                <c:pt idx="8">
                  <c:v>3303.43</c:v>
                </c:pt>
                <c:pt idx="9">
                  <c:v>3338.26</c:v>
                </c:pt>
                <c:pt idx="10">
                  <c:v>3480.36</c:v>
                </c:pt>
                <c:pt idx="11">
                  <c:v>3194.55</c:v>
                </c:pt>
                <c:pt idx="12">
                  <c:v>3313.12</c:v>
                </c:pt>
                <c:pt idx="13">
                  <c:v>3300.63</c:v>
                </c:pt>
                <c:pt idx="14">
                  <c:v>3228.34</c:v>
                </c:pt>
                <c:pt idx="15">
                  <c:v>3160.8</c:v>
                </c:pt>
                <c:pt idx="16">
                  <c:v>3450.27</c:v>
                </c:pt>
                <c:pt idx="17">
                  <c:v>3482.05</c:v>
                </c:pt>
                <c:pt idx="18">
                  <c:v>3581.5</c:v>
                </c:pt>
                <c:pt idx="19">
                  <c:v>3580.45</c:v>
                </c:pt>
                <c:pt idx="20">
                  <c:v>3719.29</c:v>
                </c:pt>
                <c:pt idx="21">
                  <c:v>3787.3929199999998</c:v>
                </c:pt>
                <c:pt idx="22">
                  <c:v>3902.1925200000001</c:v>
                </c:pt>
                <c:pt idx="23">
                  <c:v>3870.18815</c:v>
                </c:pt>
                <c:pt idx="24">
                  <c:v>3808.5147499999998</c:v>
                </c:pt>
                <c:pt idx="25">
                  <c:v>3705.8174600000002</c:v>
                </c:pt>
                <c:pt idx="26">
                  <c:v>3601.4859299999998</c:v>
                </c:pt>
                <c:pt idx="27">
                  <c:v>3474.47676</c:v>
                </c:pt>
                <c:pt idx="28">
                  <c:v>3585.9005999999999</c:v>
                </c:pt>
                <c:pt idx="29">
                  <c:v>3535.0191300000001</c:v>
                </c:pt>
                <c:pt idx="30">
                  <c:v>3537.4245799999999</c:v>
                </c:pt>
                <c:pt idx="31">
                  <c:v>3520.99046</c:v>
                </c:pt>
                <c:pt idx="32">
                  <c:v>3416.30357</c:v>
                </c:pt>
                <c:pt idx="33">
                  <c:v>3611.6269200000002</c:v>
                </c:pt>
                <c:pt idx="34">
                  <c:v>3777.8572100000001</c:v>
                </c:pt>
                <c:pt idx="35">
                  <c:v>3823.6348400000002</c:v>
                </c:pt>
                <c:pt idx="36">
                  <c:v>4082.4198700000002</c:v>
                </c:pt>
                <c:pt idx="37">
                  <c:v>4033.5844200000001</c:v>
                </c:pt>
                <c:pt idx="38">
                  <c:v>3987.1297300000001</c:v>
                </c:pt>
                <c:pt idx="39">
                  <c:v>3941.1256199999998</c:v>
                </c:pt>
                <c:pt idx="40">
                  <c:v>3926.9791300000002</c:v>
                </c:pt>
                <c:pt idx="41">
                  <c:v>3929.6398100000001</c:v>
                </c:pt>
                <c:pt idx="42">
                  <c:v>3877.99782</c:v>
                </c:pt>
                <c:pt idx="43">
                  <c:v>3774.5225300000002</c:v>
                </c:pt>
                <c:pt idx="44">
                  <c:v>3733.69688</c:v>
                </c:pt>
                <c:pt idx="45">
                  <c:v>3503.5783200000001</c:v>
                </c:pt>
                <c:pt idx="46">
                  <c:v>3431.08502</c:v>
                </c:pt>
                <c:pt idx="47">
                  <c:v>3376.0048299999999</c:v>
                </c:pt>
              </c:numCache>
            </c:numRef>
          </c:val>
          <c:extLst>
            <c:ext xmlns:c16="http://schemas.microsoft.com/office/drawing/2014/chart" uri="{C3380CC4-5D6E-409C-BE32-E72D297353CC}">
              <c16:uniqueId val="{00000000-E181-457D-B8F9-41732597CC1A}"/>
            </c:ext>
          </c:extLst>
        </c:ser>
        <c:ser>
          <c:idx val="1"/>
          <c:order val="1"/>
          <c:tx>
            <c:v>TERMOELÉCTRICA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G_AREAS!$U$8:$U$55</c:f>
              <c:numCache>
                <c:formatCode>#,##0.00</c:formatCode>
                <c:ptCount val="48"/>
                <c:pt idx="0">
                  <c:v>2296.6</c:v>
                </c:pt>
                <c:pt idx="1">
                  <c:v>2345.8000000000002</c:v>
                </c:pt>
                <c:pt idx="2">
                  <c:v>2427.1999999999998</c:v>
                </c:pt>
                <c:pt idx="3">
                  <c:v>2304.1999999999998</c:v>
                </c:pt>
                <c:pt idx="4">
                  <c:v>2338.1999999999998</c:v>
                </c:pt>
                <c:pt idx="5">
                  <c:v>2402.8000000000002</c:v>
                </c:pt>
                <c:pt idx="6">
                  <c:v>2385.1999999999998</c:v>
                </c:pt>
                <c:pt idx="7">
                  <c:v>2393.8000000000002</c:v>
                </c:pt>
                <c:pt idx="8">
                  <c:v>2361.8000000000002</c:v>
                </c:pt>
                <c:pt idx="9">
                  <c:v>2423.6999999999998</c:v>
                </c:pt>
                <c:pt idx="10">
                  <c:v>2414.1</c:v>
                </c:pt>
                <c:pt idx="11">
                  <c:v>2512.4</c:v>
                </c:pt>
                <c:pt idx="12">
                  <c:v>2541.9</c:v>
                </c:pt>
                <c:pt idx="13">
                  <c:v>2530.1</c:v>
                </c:pt>
                <c:pt idx="14">
                  <c:v>2511.3000000000002</c:v>
                </c:pt>
                <c:pt idx="15">
                  <c:v>2559</c:v>
                </c:pt>
                <c:pt idx="16">
                  <c:v>2501.3000000000002</c:v>
                </c:pt>
                <c:pt idx="17">
                  <c:v>2553.4</c:v>
                </c:pt>
                <c:pt idx="18">
                  <c:v>2532</c:v>
                </c:pt>
                <c:pt idx="19">
                  <c:v>2533.8000000000002</c:v>
                </c:pt>
                <c:pt idx="20">
                  <c:v>2507.9</c:v>
                </c:pt>
                <c:pt idx="21">
                  <c:v>2527.6999999999998</c:v>
                </c:pt>
                <c:pt idx="22">
                  <c:v>2548.1</c:v>
                </c:pt>
                <c:pt idx="23">
                  <c:v>2564.8000000000002</c:v>
                </c:pt>
                <c:pt idx="24">
                  <c:v>2552.6999999999998</c:v>
                </c:pt>
                <c:pt idx="25">
                  <c:v>2503.6999999999998</c:v>
                </c:pt>
                <c:pt idx="26">
                  <c:v>2498.9</c:v>
                </c:pt>
                <c:pt idx="27">
                  <c:v>2537.3000000000002</c:v>
                </c:pt>
                <c:pt idx="28">
                  <c:v>2539.8000000000002</c:v>
                </c:pt>
                <c:pt idx="29">
                  <c:v>2534.1</c:v>
                </c:pt>
                <c:pt idx="30">
                  <c:v>2522.5</c:v>
                </c:pt>
                <c:pt idx="31">
                  <c:v>2424.8000000000002</c:v>
                </c:pt>
                <c:pt idx="32">
                  <c:v>2465.3000000000002</c:v>
                </c:pt>
                <c:pt idx="33">
                  <c:v>2546.4</c:v>
                </c:pt>
                <c:pt idx="34">
                  <c:v>2617.6</c:v>
                </c:pt>
                <c:pt idx="35">
                  <c:v>2509.1999999999998</c:v>
                </c:pt>
                <c:pt idx="36">
                  <c:v>2627.2</c:v>
                </c:pt>
                <c:pt idx="37">
                  <c:v>2680.3</c:v>
                </c:pt>
                <c:pt idx="38">
                  <c:v>2720.5</c:v>
                </c:pt>
                <c:pt idx="39">
                  <c:v>2734.3</c:v>
                </c:pt>
                <c:pt idx="40">
                  <c:v>2721.1</c:v>
                </c:pt>
                <c:pt idx="41">
                  <c:v>2737.2</c:v>
                </c:pt>
                <c:pt idx="42">
                  <c:v>2746.1</c:v>
                </c:pt>
                <c:pt idx="43">
                  <c:v>2708.7</c:v>
                </c:pt>
                <c:pt idx="44">
                  <c:v>2670.2</c:v>
                </c:pt>
                <c:pt idx="45">
                  <c:v>2600.4</c:v>
                </c:pt>
                <c:pt idx="46">
                  <c:v>2490.9</c:v>
                </c:pt>
                <c:pt idx="47">
                  <c:v>2368.5</c:v>
                </c:pt>
              </c:numCache>
            </c:numRef>
          </c:val>
          <c:extLst>
            <c:ext xmlns:c16="http://schemas.microsoft.com/office/drawing/2014/chart" uri="{C3380CC4-5D6E-409C-BE32-E72D297353CC}">
              <c16:uniqueId val="{00000001-E181-457D-B8F9-41732597CC1A}"/>
            </c:ext>
          </c:extLst>
        </c:ser>
        <c:ser>
          <c:idx val="2"/>
          <c:order val="2"/>
          <c:tx>
            <c:v>SOLAR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G_AREAS!$V$8:$V$55</c:f>
              <c:numCache>
                <c:formatCode>#,##0.00</c:formatCode>
                <c:ptCount val="48"/>
                <c:pt idx="0">
                  <c:v>0</c:v>
                </c:pt>
                <c:pt idx="1">
                  <c:v>0</c:v>
                </c:pt>
                <c:pt idx="2">
                  <c:v>0</c:v>
                </c:pt>
                <c:pt idx="3">
                  <c:v>0</c:v>
                </c:pt>
                <c:pt idx="4">
                  <c:v>0</c:v>
                </c:pt>
                <c:pt idx="5">
                  <c:v>0</c:v>
                </c:pt>
                <c:pt idx="6">
                  <c:v>0</c:v>
                </c:pt>
                <c:pt idx="7">
                  <c:v>0</c:v>
                </c:pt>
                <c:pt idx="8">
                  <c:v>0</c:v>
                </c:pt>
                <c:pt idx="9">
                  <c:v>0.5</c:v>
                </c:pt>
                <c:pt idx="10">
                  <c:v>31.2</c:v>
                </c:pt>
                <c:pt idx="11">
                  <c:v>161.80000000000001</c:v>
                </c:pt>
                <c:pt idx="12">
                  <c:v>220.3</c:v>
                </c:pt>
                <c:pt idx="13">
                  <c:v>275.2</c:v>
                </c:pt>
                <c:pt idx="14">
                  <c:v>353.5</c:v>
                </c:pt>
                <c:pt idx="15">
                  <c:v>386.8</c:v>
                </c:pt>
                <c:pt idx="16">
                  <c:v>449.4</c:v>
                </c:pt>
                <c:pt idx="17">
                  <c:v>458.7</c:v>
                </c:pt>
                <c:pt idx="18">
                  <c:v>473.3</c:v>
                </c:pt>
                <c:pt idx="19">
                  <c:v>466.6</c:v>
                </c:pt>
                <c:pt idx="20">
                  <c:v>475.9</c:v>
                </c:pt>
                <c:pt idx="21">
                  <c:v>477.5</c:v>
                </c:pt>
                <c:pt idx="22">
                  <c:v>480.8</c:v>
                </c:pt>
                <c:pt idx="23">
                  <c:v>478.4</c:v>
                </c:pt>
                <c:pt idx="24">
                  <c:v>477.7</c:v>
                </c:pt>
                <c:pt idx="25">
                  <c:v>473.1</c:v>
                </c:pt>
                <c:pt idx="26">
                  <c:v>469.2</c:v>
                </c:pt>
                <c:pt idx="27">
                  <c:v>687.8</c:v>
                </c:pt>
                <c:pt idx="28">
                  <c:v>711.3</c:v>
                </c:pt>
                <c:pt idx="29">
                  <c:v>704.2</c:v>
                </c:pt>
                <c:pt idx="30">
                  <c:v>689.7</c:v>
                </c:pt>
                <c:pt idx="31">
                  <c:v>721.5</c:v>
                </c:pt>
                <c:pt idx="32">
                  <c:v>646.70000000000005</c:v>
                </c:pt>
                <c:pt idx="33">
                  <c:v>346.8</c:v>
                </c:pt>
                <c:pt idx="34">
                  <c:v>60.8</c:v>
                </c:pt>
                <c:pt idx="35">
                  <c:v>0.1</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E181-457D-B8F9-41732597CC1A}"/>
            </c:ext>
          </c:extLst>
        </c:ser>
        <c:ser>
          <c:idx val="3"/>
          <c:order val="3"/>
          <c:tx>
            <c:v>EÓLICA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G_AREAS!$W$8:$W$55</c:f>
              <c:numCache>
                <c:formatCode>#,##0.00</c:formatCode>
                <c:ptCount val="48"/>
                <c:pt idx="0">
                  <c:v>574.20000000000005</c:v>
                </c:pt>
                <c:pt idx="1">
                  <c:v>509.1</c:v>
                </c:pt>
                <c:pt idx="2">
                  <c:v>488</c:v>
                </c:pt>
                <c:pt idx="3">
                  <c:v>461.7</c:v>
                </c:pt>
                <c:pt idx="4">
                  <c:v>434.8</c:v>
                </c:pt>
                <c:pt idx="5">
                  <c:v>410.6</c:v>
                </c:pt>
                <c:pt idx="6">
                  <c:v>381.4</c:v>
                </c:pt>
                <c:pt idx="7">
                  <c:v>374.8</c:v>
                </c:pt>
                <c:pt idx="8">
                  <c:v>360.3</c:v>
                </c:pt>
                <c:pt idx="9">
                  <c:v>342.1</c:v>
                </c:pt>
                <c:pt idx="10">
                  <c:v>386.9</c:v>
                </c:pt>
                <c:pt idx="11">
                  <c:v>403.8</c:v>
                </c:pt>
                <c:pt idx="12">
                  <c:v>465</c:v>
                </c:pt>
                <c:pt idx="13">
                  <c:v>498.5</c:v>
                </c:pt>
                <c:pt idx="14">
                  <c:v>615.5</c:v>
                </c:pt>
                <c:pt idx="15">
                  <c:v>667.5</c:v>
                </c:pt>
                <c:pt idx="16">
                  <c:v>698.2</c:v>
                </c:pt>
                <c:pt idx="17">
                  <c:v>702.4</c:v>
                </c:pt>
                <c:pt idx="18">
                  <c:v>714.4</c:v>
                </c:pt>
                <c:pt idx="19">
                  <c:v>696.4</c:v>
                </c:pt>
                <c:pt idx="20">
                  <c:v>726.6</c:v>
                </c:pt>
                <c:pt idx="21">
                  <c:v>710.9</c:v>
                </c:pt>
                <c:pt idx="22">
                  <c:v>695.9</c:v>
                </c:pt>
                <c:pt idx="23">
                  <c:v>694</c:v>
                </c:pt>
                <c:pt idx="24">
                  <c:v>690.8</c:v>
                </c:pt>
                <c:pt idx="25">
                  <c:v>733.6</c:v>
                </c:pt>
                <c:pt idx="26">
                  <c:v>760.3</c:v>
                </c:pt>
                <c:pt idx="27">
                  <c:v>744.7</c:v>
                </c:pt>
                <c:pt idx="28">
                  <c:v>729.8</c:v>
                </c:pt>
                <c:pt idx="29">
                  <c:v>721.9</c:v>
                </c:pt>
                <c:pt idx="30">
                  <c:v>758.1</c:v>
                </c:pt>
                <c:pt idx="31">
                  <c:v>780.6</c:v>
                </c:pt>
                <c:pt idx="32">
                  <c:v>797.9</c:v>
                </c:pt>
                <c:pt idx="33">
                  <c:v>810.5</c:v>
                </c:pt>
                <c:pt idx="34">
                  <c:v>794.1</c:v>
                </c:pt>
                <c:pt idx="35">
                  <c:v>790</c:v>
                </c:pt>
                <c:pt idx="36">
                  <c:v>793.3</c:v>
                </c:pt>
                <c:pt idx="37">
                  <c:v>792.4</c:v>
                </c:pt>
                <c:pt idx="38">
                  <c:v>791.8</c:v>
                </c:pt>
                <c:pt idx="39">
                  <c:v>805.8</c:v>
                </c:pt>
                <c:pt idx="40">
                  <c:v>779.7</c:v>
                </c:pt>
                <c:pt idx="41">
                  <c:v>728.6</c:v>
                </c:pt>
                <c:pt idx="42">
                  <c:v>695.5</c:v>
                </c:pt>
                <c:pt idx="43">
                  <c:v>688.6</c:v>
                </c:pt>
                <c:pt idx="44">
                  <c:v>719.7</c:v>
                </c:pt>
                <c:pt idx="45">
                  <c:v>790</c:v>
                </c:pt>
                <c:pt idx="46">
                  <c:v>791.8</c:v>
                </c:pt>
                <c:pt idx="47">
                  <c:v>790</c:v>
                </c:pt>
              </c:numCache>
            </c:numRef>
          </c:val>
          <c:extLst>
            <c:ext xmlns:c16="http://schemas.microsoft.com/office/drawing/2014/chart" uri="{C3380CC4-5D6E-409C-BE32-E72D297353CC}">
              <c16:uniqueId val="{00000003-E181-457D-B8F9-41732597CC1A}"/>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 - RER</a:t>
            </a:r>
          </a:p>
        </c:rich>
      </c:tx>
      <c:overlay val="0"/>
    </c:title>
    <c:autoTitleDeleted val="0"/>
    <c:plotArea>
      <c:layout/>
      <c:areaChart>
        <c:grouping val="stacked"/>
        <c:varyColors val="0"/>
        <c:ser>
          <c:idx val="0"/>
          <c:order val="0"/>
          <c:tx>
            <c:v>HIDROELÉCTRICA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G_AREAS!$Z$8:$Z$55</c:f>
              <c:numCache>
                <c:formatCode>#,##0.00</c:formatCode>
                <c:ptCount val="48"/>
                <c:pt idx="0">
                  <c:v>276.10000000000002</c:v>
                </c:pt>
                <c:pt idx="1">
                  <c:v>271.5</c:v>
                </c:pt>
                <c:pt idx="2">
                  <c:v>271.5</c:v>
                </c:pt>
                <c:pt idx="3">
                  <c:v>271.3</c:v>
                </c:pt>
                <c:pt idx="4">
                  <c:v>271.2</c:v>
                </c:pt>
                <c:pt idx="5">
                  <c:v>272.3</c:v>
                </c:pt>
                <c:pt idx="6">
                  <c:v>272.2</c:v>
                </c:pt>
                <c:pt idx="7">
                  <c:v>272.10000000000002</c:v>
                </c:pt>
                <c:pt idx="8">
                  <c:v>241</c:v>
                </c:pt>
                <c:pt idx="9">
                  <c:v>237.3</c:v>
                </c:pt>
                <c:pt idx="10">
                  <c:v>247.8</c:v>
                </c:pt>
                <c:pt idx="11">
                  <c:v>250.3</c:v>
                </c:pt>
                <c:pt idx="12">
                  <c:v>249.5</c:v>
                </c:pt>
                <c:pt idx="13">
                  <c:v>249.5</c:v>
                </c:pt>
                <c:pt idx="14">
                  <c:v>248.3</c:v>
                </c:pt>
                <c:pt idx="15">
                  <c:v>246.5</c:v>
                </c:pt>
                <c:pt idx="16">
                  <c:v>251.8</c:v>
                </c:pt>
                <c:pt idx="17">
                  <c:v>251.1</c:v>
                </c:pt>
                <c:pt idx="18">
                  <c:v>251.4</c:v>
                </c:pt>
                <c:pt idx="19">
                  <c:v>252.3</c:v>
                </c:pt>
                <c:pt idx="20">
                  <c:v>254.1</c:v>
                </c:pt>
                <c:pt idx="21">
                  <c:v>256.45292000000001</c:v>
                </c:pt>
                <c:pt idx="22">
                  <c:v>265.06252000000001</c:v>
                </c:pt>
                <c:pt idx="23">
                  <c:v>264.72815000000003</c:v>
                </c:pt>
                <c:pt idx="24">
                  <c:v>264.06475</c:v>
                </c:pt>
                <c:pt idx="25">
                  <c:v>271.15746000000001</c:v>
                </c:pt>
                <c:pt idx="26">
                  <c:v>273.55592999999999</c:v>
                </c:pt>
                <c:pt idx="27">
                  <c:v>273.08676000000003</c:v>
                </c:pt>
                <c:pt idx="28">
                  <c:v>270.48059999999998</c:v>
                </c:pt>
                <c:pt idx="29">
                  <c:v>271.55912999999998</c:v>
                </c:pt>
                <c:pt idx="30">
                  <c:v>267.44457999999997</c:v>
                </c:pt>
                <c:pt idx="31">
                  <c:v>271.50045999999998</c:v>
                </c:pt>
                <c:pt idx="32">
                  <c:v>273.59357</c:v>
                </c:pt>
                <c:pt idx="33">
                  <c:v>275.46692000000002</c:v>
                </c:pt>
                <c:pt idx="34">
                  <c:v>276.65721000000002</c:v>
                </c:pt>
                <c:pt idx="35">
                  <c:v>281.90483999999998</c:v>
                </c:pt>
                <c:pt idx="36">
                  <c:v>286.59987000000001</c:v>
                </c:pt>
                <c:pt idx="37">
                  <c:v>286.98442</c:v>
                </c:pt>
                <c:pt idx="38">
                  <c:v>287.88972999999999</c:v>
                </c:pt>
                <c:pt idx="39">
                  <c:v>287.48561999999998</c:v>
                </c:pt>
                <c:pt idx="40">
                  <c:v>290.98912999999999</c:v>
                </c:pt>
                <c:pt idx="41">
                  <c:v>292.20981</c:v>
                </c:pt>
                <c:pt idx="42">
                  <c:v>291.87781999999999</c:v>
                </c:pt>
                <c:pt idx="43">
                  <c:v>298.36252999999999</c:v>
                </c:pt>
                <c:pt idx="44">
                  <c:v>295.64688000000001</c:v>
                </c:pt>
                <c:pt idx="45">
                  <c:v>296.04831999999999</c:v>
                </c:pt>
                <c:pt idx="46">
                  <c:v>297.63502</c:v>
                </c:pt>
                <c:pt idx="47">
                  <c:v>299.20483000000002</c:v>
                </c:pt>
              </c:numCache>
            </c:numRef>
          </c:val>
          <c:extLst>
            <c:ext xmlns:c16="http://schemas.microsoft.com/office/drawing/2014/chart" uri="{C3380CC4-5D6E-409C-BE32-E72D297353CC}">
              <c16:uniqueId val="{00000000-EBD0-4A99-A4FD-2B088695BB58}"/>
            </c:ext>
          </c:extLst>
        </c:ser>
        <c:ser>
          <c:idx val="1"/>
          <c:order val="1"/>
          <c:tx>
            <c:v>TERMOELÉCTRICA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G_AREAS!$AA$8:$AA$55</c:f>
              <c:numCache>
                <c:formatCode>#,##0.00</c:formatCode>
                <c:ptCount val="48"/>
                <c:pt idx="0">
                  <c:v>65.599999999999994</c:v>
                </c:pt>
                <c:pt idx="1">
                  <c:v>65.3</c:v>
                </c:pt>
                <c:pt idx="2">
                  <c:v>66.3</c:v>
                </c:pt>
                <c:pt idx="3">
                  <c:v>66.7</c:v>
                </c:pt>
                <c:pt idx="4">
                  <c:v>66.7</c:v>
                </c:pt>
                <c:pt idx="5">
                  <c:v>64.8</c:v>
                </c:pt>
                <c:pt idx="6">
                  <c:v>63.3</c:v>
                </c:pt>
                <c:pt idx="7">
                  <c:v>66.3</c:v>
                </c:pt>
                <c:pt idx="8">
                  <c:v>67.099999999999994</c:v>
                </c:pt>
                <c:pt idx="9">
                  <c:v>65.8</c:v>
                </c:pt>
                <c:pt idx="10">
                  <c:v>66.599999999999994</c:v>
                </c:pt>
                <c:pt idx="11">
                  <c:v>64.2</c:v>
                </c:pt>
                <c:pt idx="12">
                  <c:v>65.3</c:v>
                </c:pt>
                <c:pt idx="13">
                  <c:v>67.8</c:v>
                </c:pt>
                <c:pt idx="14">
                  <c:v>67.099999999999994</c:v>
                </c:pt>
                <c:pt idx="15">
                  <c:v>67.599999999999994</c:v>
                </c:pt>
                <c:pt idx="16">
                  <c:v>67.900000000000006</c:v>
                </c:pt>
                <c:pt idx="17">
                  <c:v>68</c:v>
                </c:pt>
                <c:pt idx="18">
                  <c:v>64.599999999999994</c:v>
                </c:pt>
                <c:pt idx="19">
                  <c:v>63.2</c:v>
                </c:pt>
                <c:pt idx="20">
                  <c:v>62.5</c:v>
                </c:pt>
                <c:pt idx="21">
                  <c:v>62</c:v>
                </c:pt>
                <c:pt idx="22">
                  <c:v>62.4</c:v>
                </c:pt>
                <c:pt idx="23">
                  <c:v>61.9</c:v>
                </c:pt>
                <c:pt idx="24">
                  <c:v>62.7</c:v>
                </c:pt>
                <c:pt idx="25">
                  <c:v>62.7</c:v>
                </c:pt>
                <c:pt idx="26">
                  <c:v>66.5</c:v>
                </c:pt>
                <c:pt idx="27">
                  <c:v>65.3</c:v>
                </c:pt>
                <c:pt idx="28">
                  <c:v>67.099999999999994</c:v>
                </c:pt>
                <c:pt idx="29">
                  <c:v>66.2</c:v>
                </c:pt>
                <c:pt idx="30">
                  <c:v>68.400000000000006</c:v>
                </c:pt>
                <c:pt idx="31">
                  <c:v>66.900000000000006</c:v>
                </c:pt>
                <c:pt idx="32">
                  <c:v>64.3</c:v>
                </c:pt>
                <c:pt idx="33">
                  <c:v>64</c:v>
                </c:pt>
                <c:pt idx="34">
                  <c:v>66.900000000000006</c:v>
                </c:pt>
                <c:pt idx="35">
                  <c:v>67.599999999999994</c:v>
                </c:pt>
                <c:pt idx="36">
                  <c:v>67.900000000000006</c:v>
                </c:pt>
                <c:pt idx="37">
                  <c:v>66.599999999999994</c:v>
                </c:pt>
                <c:pt idx="38">
                  <c:v>64.900000000000006</c:v>
                </c:pt>
                <c:pt idx="39">
                  <c:v>64.900000000000006</c:v>
                </c:pt>
                <c:pt idx="40">
                  <c:v>65.8</c:v>
                </c:pt>
                <c:pt idx="41">
                  <c:v>67</c:v>
                </c:pt>
                <c:pt idx="42">
                  <c:v>66.599999999999994</c:v>
                </c:pt>
                <c:pt idx="43">
                  <c:v>66.5</c:v>
                </c:pt>
                <c:pt idx="44">
                  <c:v>67.900000000000006</c:v>
                </c:pt>
                <c:pt idx="45">
                  <c:v>68.5</c:v>
                </c:pt>
                <c:pt idx="46">
                  <c:v>65.400000000000006</c:v>
                </c:pt>
                <c:pt idx="47">
                  <c:v>68.7</c:v>
                </c:pt>
              </c:numCache>
            </c:numRef>
          </c:val>
          <c:extLst>
            <c:ext xmlns:c16="http://schemas.microsoft.com/office/drawing/2014/chart" uri="{C3380CC4-5D6E-409C-BE32-E72D297353CC}">
              <c16:uniqueId val="{00000001-EBD0-4A99-A4FD-2B088695BB58}"/>
            </c:ext>
          </c:extLst>
        </c:ser>
        <c:ser>
          <c:idx val="2"/>
          <c:order val="2"/>
          <c:tx>
            <c:v>SOLAR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G_AREAS!$AB$8:$AB$55</c:f>
              <c:numCache>
                <c:formatCode>#,##0.00</c:formatCode>
                <c:ptCount val="48"/>
                <c:pt idx="0">
                  <c:v>0</c:v>
                </c:pt>
                <c:pt idx="1">
                  <c:v>0</c:v>
                </c:pt>
                <c:pt idx="2">
                  <c:v>0</c:v>
                </c:pt>
                <c:pt idx="3">
                  <c:v>0</c:v>
                </c:pt>
                <c:pt idx="4">
                  <c:v>0</c:v>
                </c:pt>
                <c:pt idx="5">
                  <c:v>0</c:v>
                </c:pt>
                <c:pt idx="6">
                  <c:v>0</c:v>
                </c:pt>
                <c:pt idx="7">
                  <c:v>0</c:v>
                </c:pt>
                <c:pt idx="8">
                  <c:v>0</c:v>
                </c:pt>
                <c:pt idx="9">
                  <c:v>0.5</c:v>
                </c:pt>
                <c:pt idx="10">
                  <c:v>31.2</c:v>
                </c:pt>
                <c:pt idx="11">
                  <c:v>161.80000000000001</c:v>
                </c:pt>
                <c:pt idx="12">
                  <c:v>220.3</c:v>
                </c:pt>
                <c:pt idx="13">
                  <c:v>275.2</c:v>
                </c:pt>
                <c:pt idx="14">
                  <c:v>353.5</c:v>
                </c:pt>
                <c:pt idx="15">
                  <c:v>386.8</c:v>
                </c:pt>
                <c:pt idx="16">
                  <c:v>449.4</c:v>
                </c:pt>
                <c:pt idx="17">
                  <c:v>458.7</c:v>
                </c:pt>
                <c:pt idx="18">
                  <c:v>473.3</c:v>
                </c:pt>
                <c:pt idx="19">
                  <c:v>466.6</c:v>
                </c:pt>
                <c:pt idx="20">
                  <c:v>475.9</c:v>
                </c:pt>
                <c:pt idx="21">
                  <c:v>477.5</c:v>
                </c:pt>
                <c:pt idx="22">
                  <c:v>480.8</c:v>
                </c:pt>
                <c:pt idx="23">
                  <c:v>478.4</c:v>
                </c:pt>
                <c:pt idx="24">
                  <c:v>477.7</c:v>
                </c:pt>
                <c:pt idx="25">
                  <c:v>473.1</c:v>
                </c:pt>
                <c:pt idx="26">
                  <c:v>469.2</c:v>
                </c:pt>
                <c:pt idx="27">
                  <c:v>687.8</c:v>
                </c:pt>
                <c:pt idx="28">
                  <c:v>711.3</c:v>
                </c:pt>
                <c:pt idx="29">
                  <c:v>704.2</c:v>
                </c:pt>
                <c:pt idx="30">
                  <c:v>689.7</c:v>
                </c:pt>
                <c:pt idx="31">
                  <c:v>721.5</c:v>
                </c:pt>
                <c:pt idx="32">
                  <c:v>646.70000000000005</c:v>
                </c:pt>
                <c:pt idx="33">
                  <c:v>346.8</c:v>
                </c:pt>
                <c:pt idx="34">
                  <c:v>60.8</c:v>
                </c:pt>
                <c:pt idx="35">
                  <c:v>0.1</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EBD0-4A99-A4FD-2B088695BB58}"/>
            </c:ext>
          </c:extLst>
        </c:ser>
        <c:ser>
          <c:idx val="3"/>
          <c:order val="3"/>
          <c:tx>
            <c:v>EÓLICA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G_AREAS!$AC$8:$AC$55</c:f>
              <c:numCache>
                <c:formatCode>#,##0.00</c:formatCode>
                <c:ptCount val="48"/>
                <c:pt idx="0">
                  <c:v>574.20000000000005</c:v>
                </c:pt>
                <c:pt idx="1">
                  <c:v>509.1</c:v>
                </c:pt>
                <c:pt idx="2">
                  <c:v>488</c:v>
                </c:pt>
                <c:pt idx="3">
                  <c:v>461.7</c:v>
                </c:pt>
                <c:pt idx="4">
                  <c:v>434.8</c:v>
                </c:pt>
                <c:pt idx="5">
                  <c:v>410.6</c:v>
                </c:pt>
                <c:pt idx="6">
                  <c:v>381.4</c:v>
                </c:pt>
                <c:pt idx="7">
                  <c:v>374.8</c:v>
                </c:pt>
                <c:pt idx="8">
                  <c:v>360.3</c:v>
                </c:pt>
                <c:pt idx="9">
                  <c:v>342.1</c:v>
                </c:pt>
                <c:pt idx="10">
                  <c:v>386.9</c:v>
                </c:pt>
                <c:pt idx="11">
                  <c:v>403.8</c:v>
                </c:pt>
                <c:pt idx="12">
                  <c:v>465</c:v>
                </c:pt>
                <c:pt idx="13">
                  <c:v>498.5</c:v>
                </c:pt>
                <c:pt idx="14">
                  <c:v>615.5</c:v>
                </c:pt>
                <c:pt idx="15">
                  <c:v>667.5</c:v>
                </c:pt>
                <c:pt idx="16">
                  <c:v>698.2</c:v>
                </c:pt>
                <c:pt idx="17">
                  <c:v>702.4</c:v>
                </c:pt>
                <c:pt idx="18">
                  <c:v>714.4</c:v>
                </c:pt>
                <c:pt idx="19">
                  <c:v>696.4</c:v>
                </c:pt>
                <c:pt idx="20">
                  <c:v>726.6</c:v>
                </c:pt>
                <c:pt idx="21">
                  <c:v>710.9</c:v>
                </c:pt>
                <c:pt idx="22">
                  <c:v>695.9</c:v>
                </c:pt>
                <c:pt idx="23">
                  <c:v>694</c:v>
                </c:pt>
                <c:pt idx="24">
                  <c:v>690.8</c:v>
                </c:pt>
                <c:pt idx="25">
                  <c:v>733.6</c:v>
                </c:pt>
                <c:pt idx="26">
                  <c:v>760.3</c:v>
                </c:pt>
                <c:pt idx="27">
                  <c:v>744.7</c:v>
                </c:pt>
                <c:pt idx="28">
                  <c:v>729.8</c:v>
                </c:pt>
                <c:pt idx="29">
                  <c:v>721.9</c:v>
                </c:pt>
                <c:pt idx="30">
                  <c:v>758.1</c:v>
                </c:pt>
                <c:pt idx="31">
                  <c:v>780.6</c:v>
                </c:pt>
                <c:pt idx="32">
                  <c:v>797.9</c:v>
                </c:pt>
                <c:pt idx="33">
                  <c:v>810.5</c:v>
                </c:pt>
                <c:pt idx="34">
                  <c:v>794.1</c:v>
                </c:pt>
                <c:pt idx="35">
                  <c:v>790</c:v>
                </c:pt>
                <c:pt idx="36">
                  <c:v>793.3</c:v>
                </c:pt>
                <c:pt idx="37">
                  <c:v>792.4</c:v>
                </c:pt>
                <c:pt idx="38">
                  <c:v>791.8</c:v>
                </c:pt>
                <c:pt idx="39">
                  <c:v>805.8</c:v>
                </c:pt>
                <c:pt idx="40">
                  <c:v>779.7</c:v>
                </c:pt>
                <c:pt idx="41">
                  <c:v>728.6</c:v>
                </c:pt>
                <c:pt idx="42">
                  <c:v>695.5</c:v>
                </c:pt>
                <c:pt idx="43">
                  <c:v>688.6</c:v>
                </c:pt>
                <c:pt idx="44">
                  <c:v>719.7</c:v>
                </c:pt>
                <c:pt idx="45">
                  <c:v>790</c:v>
                </c:pt>
                <c:pt idx="46">
                  <c:v>791.8</c:v>
                </c:pt>
                <c:pt idx="47">
                  <c:v>790</c:v>
                </c:pt>
              </c:numCache>
            </c:numRef>
          </c:val>
          <c:extLst>
            <c:ext xmlns:c16="http://schemas.microsoft.com/office/drawing/2014/chart" uri="{C3380CC4-5D6E-409C-BE32-E72D297353CC}">
              <c16:uniqueId val="{00000003-EBD0-4A99-A4FD-2B088695BB58}"/>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NORTE</a:t>
            </a:r>
          </a:p>
        </c:rich>
      </c:tx>
      <c:overlay val="0"/>
    </c:title>
    <c:autoTitleDeleted val="0"/>
    <c:plotArea>
      <c:layout/>
      <c:barChart>
        <c:barDir val="col"/>
        <c:grouping val="stacked"/>
        <c:varyColors val="0"/>
        <c:ser>
          <c:idx val="0"/>
          <c:order val="0"/>
          <c:tx>
            <c:v>KIMAN AYLLU 
 L-2269</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INTERCONEXIONES!$C$8:$C$55</c:f>
              <c:numCache>
                <c:formatCode>#,##0.00</c:formatCode>
                <c:ptCount val="48"/>
                <c:pt idx="0">
                  <c:v>38.79</c:v>
                </c:pt>
                <c:pt idx="1">
                  <c:v>35.869999999999997</c:v>
                </c:pt>
                <c:pt idx="2">
                  <c:v>39.159999999999997</c:v>
                </c:pt>
                <c:pt idx="3">
                  <c:v>39.32</c:v>
                </c:pt>
                <c:pt idx="4">
                  <c:v>30.4</c:v>
                </c:pt>
                <c:pt idx="5">
                  <c:v>30.53</c:v>
                </c:pt>
                <c:pt idx="6">
                  <c:v>30.37</c:v>
                </c:pt>
                <c:pt idx="7">
                  <c:v>29.31</c:v>
                </c:pt>
                <c:pt idx="8">
                  <c:v>33.39</c:v>
                </c:pt>
                <c:pt idx="9">
                  <c:v>32.29</c:v>
                </c:pt>
                <c:pt idx="10">
                  <c:v>32.840000000000003</c:v>
                </c:pt>
                <c:pt idx="11">
                  <c:v>24.2</c:v>
                </c:pt>
                <c:pt idx="12">
                  <c:v>26.92</c:v>
                </c:pt>
                <c:pt idx="13">
                  <c:v>27.44</c:v>
                </c:pt>
                <c:pt idx="14">
                  <c:v>30.9</c:v>
                </c:pt>
                <c:pt idx="15">
                  <c:v>42.48</c:v>
                </c:pt>
                <c:pt idx="16">
                  <c:v>46.22</c:v>
                </c:pt>
                <c:pt idx="17">
                  <c:v>52.19</c:v>
                </c:pt>
                <c:pt idx="18">
                  <c:v>54.33</c:v>
                </c:pt>
                <c:pt idx="19">
                  <c:v>55.46</c:v>
                </c:pt>
                <c:pt idx="20">
                  <c:v>45.47</c:v>
                </c:pt>
                <c:pt idx="21">
                  <c:v>43.71</c:v>
                </c:pt>
                <c:pt idx="22">
                  <c:v>46.67</c:v>
                </c:pt>
                <c:pt idx="23">
                  <c:v>44.52</c:v>
                </c:pt>
                <c:pt idx="24">
                  <c:v>45.87</c:v>
                </c:pt>
                <c:pt idx="25">
                  <c:v>43.91</c:v>
                </c:pt>
                <c:pt idx="26">
                  <c:v>39.4</c:v>
                </c:pt>
                <c:pt idx="27">
                  <c:v>39.909999999999997</c:v>
                </c:pt>
                <c:pt idx="28">
                  <c:v>40.22</c:v>
                </c:pt>
                <c:pt idx="29">
                  <c:v>44.18</c:v>
                </c:pt>
                <c:pt idx="30">
                  <c:v>46.7</c:v>
                </c:pt>
                <c:pt idx="31">
                  <c:v>45.79</c:v>
                </c:pt>
                <c:pt idx="32">
                  <c:v>41.25</c:v>
                </c:pt>
                <c:pt idx="33">
                  <c:v>42.1</c:v>
                </c:pt>
                <c:pt idx="34">
                  <c:v>44.05</c:v>
                </c:pt>
                <c:pt idx="35">
                  <c:v>44.17</c:v>
                </c:pt>
                <c:pt idx="36">
                  <c:v>54.8</c:v>
                </c:pt>
                <c:pt idx="37">
                  <c:v>58.05</c:v>
                </c:pt>
                <c:pt idx="38">
                  <c:v>55.09</c:v>
                </c:pt>
                <c:pt idx="39">
                  <c:v>54.19</c:v>
                </c:pt>
                <c:pt idx="40">
                  <c:v>55.93</c:v>
                </c:pt>
                <c:pt idx="41">
                  <c:v>53.72</c:v>
                </c:pt>
                <c:pt idx="42">
                  <c:v>54.88</c:v>
                </c:pt>
                <c:pt idx="43">
                  <c:v>50.6</c:v>
                </c:pt>
                <c:pt idx="44">
                  <c:v>44.34</c:v>
                </c:pt>
                <c:pt idx="45">
                  <c:v>34.200000000000003</c:v>
                </c:pt>
                <c:pt idx="46">
                  <c:v>29.47</c:v>
                </c:pt>
                <c:pt idx="47">
                  <c:v>29.29</c:v>
                </c:pt>
              </c:numCache>
            </c:numRef>
          </c:val>
          <c:extLst>
            <c:ext xmlns:c16="http://schemas.microsoft.com/office/drawing/2014/chart" uri="{C3380CC4-5D6E-409C-BE32-E72D297353CC}">
              <c16:uniqueId val="{00000000-BA9C-4E1D-BAD7-1B1590A72E63}"/>
            </c:ext>
          </c:extLst>
        </c:ser>
        <c:ser>
          <c:idx val="1"/>
          <c:order val="1"/>
          <c:tx>
            <c:v>KIMAN AYLLU 
 L-2270</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INTERCONEXIONES!$D$8:$D$55</c:f>
              <c:numCache>
                <c:formatCode>#,##0.00</c:formatCode>
                <c:ptCount val="48"/>
                <c:pt idx="0">
                  <c:v>39.89</c:v>
                </c:pt>
                <c:pt idx="1">
                  <c:v>35.89</c:v>
                </c:pt>
                <c:pt idx="2">
                  <c:v>39.93</c:v>
                </c:pt>
                <c:pt idx="3">
                  <c:v>39.700000000000003</c:v>
                </c:pt>
                <c:pt idx="4">
                  <c:v>31.19</c:v>
                </c:pt>
                <c:pt idx="5">
                  <c:v>31</c:v>
                </c:pt>
                <c:pt idx="6">
                  <c:v>30.92</c:v>
                </c:pt>
                <c:pt idx="7">
                  <c:v>29.79</c:v>
                </c:pt>
                <c:pt idx="8">
                  <c:v>33.450000000000003</c:v>
                </c:pt>
                <c:pt idx="9">
                  <c:v>32.72</c:v>
                </c:pt>
                <c:pt idx="10">
                  <c:v>33.6</c:v>
                </c:pt>
                <c:pt idx="11">
                  <c:v>24.51</c:v>
                </c:pt>
                <c:pt idx="12">
                  <c:v>27.05</c:v>
                </c:pt>
                <c:pt idx="13">
                  <c:v>28.08</c:v>
                </c:pt>
                <c:pt idx="14">
                  <c:v>31.31</c:v>
                </c:pt>
                <c:pt idx="15">
                  <c:v>42.76</c:v>
                </c:pt>
                <c:pt idx="16">
                  <c:v>46.69</c:v>
                </c:pt>
                <c:pt idx="17">
                  <c:v>52.4</c:v>
                </c:pt>
                <c:pt idx="18">
                  <c:v>54.45</c:v>
                </c:pt>
                <c:pt idx="19">
                  <c:v>55.55</c:v>
                </c:pt>
                <c:pt idx="20">
                  <c:v>45.71</c:v>
                </c:pt>
                <c:pt idx="21">
                  <c:v>44.02</c:v>
                </c:pt>
                <c:pt idx="22">
                  <c:v>47</c:v>
                </c:pt>
                <c:pt idx="23">
                  <c:v>44.41</c:v>
                </c:pt>
                <c:pt idx="24">
                  <c:v>46.09</c:v>
                </c:pt>
                <c:pt idx="25">
                  <c:v>44.26</c:v>
                </c:pt>
                <c:pt idx="26">
                  <c:v>39.840000000000003</c:v>
                </c:pt>
                <c:pt idx="27">
                  <c:v>40.72</c:v>
                </c:pt>
                <c:pt idx="28">
                  <c:v>40.29</c:v>
                </c:pt>
                <c:pt idx="29">
                  <c:v>44.88</c:v>
                </c:pt>
                <c:pt idx="30">
                  <c:v>46.57</c:v>
                </c:pt>
                <c:pt idx="31">
                  <c:v>45.72</c:v>
                </c:pt>
                <c:pt idx="32">
                  <c:v>41.48</c:v>
                </c:pt>
                <c:pt idx="33">
                  <c:v>42.9</c:v>
                </c:pt>
                <c:pt idx="34">
                  <c:v>44.23</c:v>
                </c:pt>
                <c:pt idx="35">
                  <c:v>44.18</c:v>
                </c:pt>
                <c:pt idx="36">
                  <c:v>54.75</c:v>
                </c:pt>
                <c:pt idx="37">
                  <c:v>57.89</c:v>
                </c:pt>
                <c:pt idx="38">
                  <c:v>55.37</c:v>
                </c:pt>
                <c:pt idx="39">
                  <c:v>54.54</c:v>
                </c:pt>
                <c:pt idx="40">
                  <c:v>56.23</c:v>
                </c:pt>
                <c:pt idx="41">
                  <c:v>54.46</c:v>
                </c:pt>
                <c:pt idx="42">
                  <c:v>54.88</c:v>
                </c:pt>
                <c:pt idx="43">
                  <c:v>50.77</c:v>
                </c:pt>
                <c:pt idx="44">
                  <c:v>44.66</c:v>
                </c:pt>
                <c:pt idx="45">
                  <c:v>34.590000000000003</c:v>
                </c:pt>
                <c:pt idx="46">
                  <c:v>30.19</c:v>
                </c:pt>
                <c:pt idx="47">
                  <c:v>29.46</c:v>
                </c:pt>
              </c:numCache>
            </c:numRef>
          </c:val>
          <c:extLst>
            <c:ext xmlns:c16="http://schemas.microsoft.com/office/drawing/2014/chart" uri="{C3380CC4-5D6E-409C-BE32-E72D297353CC}">
              <c16:uniqueId val="{00000001-BA9C-4E1D-BAD7-1B1590A72E63}"/>
            </c:ext>
          </c:extLst>
        </c:ser>
        <c:ser>
          <c:idx val="2"/>
          <c:order val="2"/>
          <c:tx>
            <c:v>CHIMBOTE I 
 L-2215</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INTERCONEXIONES!$E$8:$E$55</c:f>
              <c:numCache>
                <c:formatCode>#,##0.00</c:formatCode>
                <c:ptCount val="48"/>
                <c:pt idx="0">
                  <c:v>39.518000000000001</c:v>
                </c:pt>
                <c:pt idx="1">
                  <c:v>37.374600000000001</c:v>
                </c:pt>
                <c:pt idx="2">
                  <c:v>39.116100000000003</c:v>
                </c:pt>
                <c:pt idx="3">
                  <c:v>39.116100000000003</c:v>
                </c:pt>
                <c:pt idx="4">
                  <c:v>41.259399999999999</c:v>
                </c:pt>
                <c:pt idx="5">
                  <c:v>40.589599999999997</c:v>
                </c:pt>
                <c:pt idx="6">
                  <c:v>40.3217</c:v>
                </c:pt>
                <c:pt idx="7">
                  <c:v>39.785899999999998</c:v>
                </c:pt>
                <c:pt idx="8">
                  <c:v>40.4557</c:v>
                </c:pt>
                <c:pt idx="9">
                  <c:v>41.259399999999999</c:v>
                </c:pt>
                <c:pt idx="10">
                  <c:v>40.3217</c:v>
                </c:pt>
                <c:pt idx="11">
                  <c:v>39.116100000000003</c:v>
                </c:pt>
                <c:pt idx="12">
                  <c:v>39.919800000000002</c:v>
                </c:pt>
                <c:pt idx="13">
                  <c:v>40.991500000000002</c:v>
                </c:pt>
                <c:pt idx="14">
                  <c:v>43.804600000000001</c:v>
                </c:pt>
                <c:pt idx="15">
                  <c:v>39.785899999999998</c:v>
                </c:pt>
                <c:pt idx="16">
                  <c:v>41.661299999999997</c:v>
                </c:pt>
                <c:pt idx="17">
                  <c:v>45.010300000000001</c:v>
                </c:pt>
                <c:pt idx="18">
                  <c:v>47.689500000000002</c:v>
                </c:pt>
                <c:pt idx="19">
                  <c:v>46.751800000000003</c:v>
                </c:pt>
                <c:pt idx="20">
                  <c:v>44.072600000000001</c:v>
                </c:pt>
                <c:pt idx="21">
                  <c:v>43.670699999999997</c:v>
                </c:pt>
                <c:pt idx="22">
                  <c:v>45.948</c:v>
                </c:pt>
                <c:pt idx="23">
                  <c:v>45.546100000000003</c:v>
                </c:pt>
                <c:pt idx="24">
                  <c:v>45.144199999999998</c:v>
                </c:pt>
                <c:pt idx="25">
                  <c:v>43.938600000000001</c:v>
                </c:pt>
                <c:pt idx="26">
                  <c:v>41.3934</c:v>
                </c:pt>
                <c:pt idx="27">
                  <c:v>40.857500000000002</c:v>
                </c:pt>
                <c:pt idx="28">
                  <c:v>41.259399999999999</c:v>
                </c:pt>
                <c:pt idx="29">
                  <c:v>44.474400000000003</c:v>
                </c:pt>
                <c:pt idx="30">
                  <c:v>44.340499999999999</c:v>
                </c:pt>
                <c:pt idx="31">
                  <c:v>43.402799999999999</c:v>
                </c:pt>
                <c:pt idx="32">
                  <c:v>38.848199999999999</c:v>
                </c:pt>
                <c:pt idx="33">
                  <c:v>39.384</c:v>
                </c:pt>
                <c:pt idx="34">
                  <c:v>39.919800000000002</c:v>
                </c:pt>
                <c:pt idx="35">
                  <c:v>40.991500000000002</c:v>
                </c:pt>
                <c:pt idx="36">
                  <c:v>46.215899999999998</c:v>
                </c:pt>
                <c:pt idx="37">
                  <c:v>49.0291</c:v>
                </c:pt>
                <c:pt idx="38">
                  <c:v>48.091299999999997</c:v>
                </c:pt>
                <c:pt idx="39">
                  <c:v>47.689500000000002</c:v>
                </c:pt>
                <c:pt idx="40">
                  <c:v>47.555500000000002</c:v>
                </c:pt>
                <c:pt idx="41">
                  <c:v>45.680100000000003</c:v>
                </c:pt>
                <c:pt idx="42">
                  <c:v>47.0197</c:v>
                </c:pt>
                <c:pt idx="43">
                  <c:v>42.732999999999997</c:v>
                </c:pt>
                <c:pt idx="44">
                  <c:v>37.240600000000001</c:v>
                </c:pt>
                <c:pt idx="45">
                  <c:v>31.882300000000001</c:v>
                </c:pt>
                <c:pt idx="46">
                  <c:v>32.284199999999998</c:v>
                </c:pt>
                <c:pt idx="47">
                  <c:v>32.284199999999998</c:v>
                </c:pt>
              </c:numCache>
            </c:numRef>
          </c:val>
          <c:extLst>
            <c:ext xmlns:c16="http://schemas.microsoft.com/office/drawing/2014/chart" uri="{C3380CC4-5D6E-409C-BE32-E72D297353CC}">
              <c16:uniqueId val="{00000002-BA9C-4E1D-BAD7-1B1590A72E63}"/>
            </c:ext>
          </c:extLst>
        </c:ser>
        <c:ser>
          <c:idx val="3"/>
          <c:order val="3"/>
          <c:tx>
            <c:v>CHIMBOTE I 
 L-2216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INTERCONEXIONES!$F$8:$F$55</c:f>
              <c:numCache>
                <c:formatCode>#,##0.00</c:formatCode>
                <c:ptCount val="48"/>
                <c:pt idx="0">
                  <c:v>40.327199999999998</c:v>
                </c:pt>
                <c:pt idx="1">
                  <c:v>38.069600000000001</c:v>
                </c:pt>
                <c:pt idx="2">
                  <c:v>39.432499999999997</c:v>
                </c:pt>
                <c:pt idx="3">
                  <c:v>39.8977</c:v>
                </c:pt>
                <c:pt idx="4">
                  <c:v>40.974800000000002</c:v>
                </c:pt>
                <c:pt idx="5">
                  <c:v>40.7393</c:v>
                </c:pt>
                <c:pt idx="6">
                  <c:v>40.581299999999999</c:v>
                </c:pt>
                <c:pt idx="7">
                  <c:v>39.292499999999997</c:v>
                </c:pt>
                <c:pt idx="8">
                  <c:v>41.224299999999999</c:v>
                </c:pt>
                <c:pt idx="9">
                  <c:v>41.762099999999997</c:v>
                </c:pt>
                <c:pt idx="10">
                  <c:v>41.127000000000002</c:v>
                </c:pt>
                <c:pt idx="11">
                  <c:v>39.271900000000002</c:v>
                </c:pt>
                <c:pt idx="12">
                  <c:v>40.753599999999999</c:v>
                </c:pt>
                <c:pt idx="13">
                  <c:v>40.651000000000003</c:v>
                </c:pt>
                <c:pt idx="14">
                  <c:v>43.959400000000002</c:v>
                </c:pt>
                <c:pt idx="15">
                  <c:v>40.409599999999998</c:v>
                </c:pt>
                <c:pt idx="16">
                  <c:v>41.767499999999998</c:v>
                </c:pt>
                <c:pt idx="17">
                  <c:v>44.103900000000003</c:v>
                </c:pt>
                <c:pt idx="18">
                  <c:v>46.8992</c:v>
                </c:pt>
                <c:pt idx="19">
                  <c:v>46.261400000000002</c:v>
                </c:pt>
                <c:pt idx="20">
                  <c:v>43.614199999999997</c:v>
                </c:pt>
                <c:pt idx="21">
                  <c:v>43.185899999999997</c:v>
                </c:pt>
                <c:pt idx="22">
                  <c:v>45.372100000000003</c:v>
                </c:pt>
                <c:pt idx="23">
                  <c:v>44.562800000000003</c:v>
                </c:pt>
                <c:pt idx="24">
                  <c:v>45.688099999999999</c:v>
                </c:pt>
                <c:pt idx="25">
                  <c:v>43.742199999999997</c:v>
                </c:pt>
                <c:pt idx="26">
                  <c:v>40.9161</c:v>
                </c:pt>
                <c:pt idx="27">
                  <c:v>40.805500000000002</c:v>
                </c:pt>
                <c:pt idx="28">
                  <c:v>40.384700000000002</c:v>
                </c:pt>
                <c:pt idx="29">
                  <c:v>43.892800000000001</c:v>
                </c:pt>
                <c:pt idx="30">
                  <c:v>43.936100000000003</c:v>
                </c:pt>
                <c:pt idx="31">
                  <c:v>43.118699999999997</c:v>
                </c:pt>
                <c:pt idx="32">
                  <c:v>38.620800000000003</c:v>
                </c:pt>
                <c:pt idx="33">
                  <c:v>38.970599999999997</c:v>
                </c:pt>
                <c:pt idx="34">
                  <c:v>40.064900000000002</c:v>
                </c:pt>
                <c:pt idx="35">
                  <c:v>40.473500000000001</c:v>
                </c:pt>
                <c:pt idx="36">
                  <c:v>46.24</c:v>
                </c:pt>
                <c:pt idx="37">
                  <c:v>48.332999999999998</c:v>
                </c:pt>
                <c:pt idx="38">
                  <c:v>48.0351</c:v>
                </c:pt>
                <c:pt idx="39">
                  <c:v>47.266500000000001</c:v>
                </c:pt>
                <c:pt idx="40">
                  <c:v>47.509300000000003</c:v>
                </c:pt>
                <c:pt idx="41">
                  <c:v>45.463000000000001</c:v>
                </c:pt>
                <c:pt idx="42">
                  <c:v>46.764600000000002</c:v>
                </c:pt>
                <c:pt idx="43">
                  <c:v>42.5501</c:v>
                </c:pt>
                <c:pt idx="44">
                  <c:v>37.161700000000003</c:v>
                </c:pt>
                <c:pt idx="45">
                  <c:v>32.316499999999998</c:v>
                </c:pt>
                <c:pt idx="46">
                  <c:v>32.653100000000002</c:v>
                </c:pt>
                <c:pt idx="47">
                  <c:v>32.378999999999998</c:v>
                </c:pt>
              </c:numCache>
            </c:numRef>
          </c:val>
          <c:extLst>
            <c:ext xmlns:c16="http://schemas.microsoft.com/office/drawing/2014/chart" uri="{C3380CC4-5D6E-409C-BE32-E72D297353CC}">
              <c16:uniqueId val="{00000003-BA9C-4E1D-BAD7-1B1590A72E63}"/>
            </c:ext>
          </c:extLst>
        </c:ser>
        <c:ser>
          <c:idx val="4"/>
          <c:order val="4"/>
          <c:tx>
            <c:v>CHIMBOTE NUEVA 
 L-5006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INTERCONEXIONES!$G$8:$G$55</c:f>
              <c:numCache>
                <c:formatCode>#,##0.00</c:formatCode>
                <c:ptCount val="48"/>
                <c:pt idx="0">
                  <c:v>392.29360000000003</c:v>
                </c:pt>
                <c:pt idx="1">
                  <c:v>368.92610000000002</c:v>
                </c:pt>
                <c:pt idx="2">
                  <c:v>359.57569999999998</c:v>
                </c:pt>
                <c:pt idx="3">
                  <c:v>348.24689999999998</c:v>
                </c:pt>
                <c:pt idx="4">
                  <c:v>356.28750000000002</c:v>
                </c:pt>
                <c:pt idx="5">
                  <c:v>348.78160000000003</c:v>
                </c:pt>
                <c:pt idx="6">
                  <c:v>346.3125</c:v>
                </c:pt>
                <c:pt idx="7">
                  <c:v>328.5573</c:v>
                </c:pt>
                <c:pt idx="8">
                  <c:v>367.3211</c:v>
                </c:pt>
                <c:pt idx="9">
                  <c:v>360.3553</c:v>
                </c:pt>
                <c:pt idx="10">
                  <c:v>363.5779</c:v>
                </c:pt>
                <c:pt idx="11">
                  <c:v>418.23820000000001</c:v>
                </c:pt>
                <c:pt idx="12">
                  <c:v>443.0487</c:v>
                </c:pt>
                <c:pt idx="13">
                  <c:v>451.11320000000001</c:v>
                </c:pt>
                <c:pt idx="14">
                  <c:v>496.30549999999999</c:v>
                </c:pt>
                <c:pt idx="15">
                  <c:v>489.08049999999997</c:v>
                </c:pt>
                <c:pt idx="16">
                  <c:v>453.19459999999998</c:v>
                </c:pt>
                <c:pt idx="17">
                  <c:v>468.84780000000001</c:v>
                </c:pt>
                <c:pt idx="18">
                  <c:v>488.69529999999997</c:v>
                </c:pt>
                <c:pt idx="19">
                  <c:v>491.74900000000002</c:v>
                </c:pt>
                <c:pt idx="20">
                  <c:v>451.63060000000002</c:v>
                </c:pt>
                <c:pt idx="21">
                  <c:v>453.51639999999998</c:v>
                </c:pt>
                <c:pt idx="22">
                  <c:v>469.22430000000003</c:v>
                </c:pt>
                <c:pt idx="23">
                  <c:v>474.76190000000003</c:v>
                </c:pt>
                <c:pt idx="24">
                  <c:v>469.1284</c:v>
                </c:pt>
                <c:pt idx="25">
                  <c:v>441.28050000000002</c:v>
                </c:pt>
                <c:pt idx="26">
                  <c:v>424.84280000000001</c:v>
                </c:pt>
                <c:pt idx="27">
                  <c:v>446.09899999999999</c:v>
                </c:pt>
                <c:pt idx="28">
                  <c:v>455.12259999999998</c:v>
                </c:pt>
                <c:pt idx="29">
                  <c:v>463.41770000000002</c:v>
                </c:pt>
                <c:pt idx="30">
                  <c:v>458.70530000000002</c:v>
                </c:pt>
                <c:pt idx="31">
                  <c:v>452.7099</c:v>
                </c:pt>
                <c:pt idx="32">
                  <c:v>448.39370000000002</c:v>
                </c:pt>
                <c:pt idx="33">
                  <c:v>439.5385</c:v>
                </c:pt>
                <c:pt idx="34">
                  <c:v>417.29129999999998</c:v>
                </c:pt>
                <c:pt idx="35">
                  <c:v>399.86669999999998</c:v>
                </c:pt>
                <c:pt idx="36">
                  <c:v>454.45819999999998</c:v>
                </c:pt>
                <c:pt idx="37">
                  <c:v>488.25439999999998</c:v>
                </c:pt>
                <c:pt idx="38">
                  <c:v>501.41849999999999</c:v>
                </c:pt>
                <c:pt idx="39">
                  <c:v>500.89679999999998</c:v>
                </c:pt>
                <c:pt idx="40">
                  <c:v>494.11320000000001</c:v>
                </c:pt>
                <c:pt idx="41">
                  <c:v>477.63010000000003</c:v>
                </c:pt>
                <c:pt idx="42">
                  <c:v>461.8526</c:v>
                </c:pt>
                <c:pt idx="43">
                  <c:v>426.68689999999998</c:v>
                </c:pt>
                <c:pt idx="44">
                  <c:v>383.76670000000001</c:v>
                </c:pt>
                <c:pt idx="45">
                  <c:v>356.59179999999998</c:v>
                </c:pt>
                <c:pt idx="46">
                  <c:v>336.58049999999997</c:v>
                </c:pt>
                <c:pt idx="47">
                  <c:v>325.49930000000001</c:v>
                </c:pt>
              </c:numCache>
            </c:numRef>
          </c:val>
          <c:extLst>
            <c:ext xmlns:c16="http://schemas.microsoft.com/office/drawing/2014/chart" uri="{C3380CC4-5D6E-409C-BE32-E72D297353CC}">
              <c16:uniqueId val="{00000004-BA9C-4E1D-BAD7-1B1590A72E63}"/>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SUR</a:t>
            </a:r>
          </a:p>
        </c:rich>
      </c:tx>
      <c:overlay val="0"/>
    </c:title>
    <c:autoTitleDeleted val="0"/>
    <c:plotArea>
      <c:layout/>
      <c:barChart>
        <c:barDir val="col"/>
        <c:grouping val="stacked"/>
        <c:varyColors val="0"/>
        <c:ser>
          <c:idx val="0"/>
          <c:order val="0"/>
          <c:tx>
            <c:v>CAMPO ARMIÑO 
 L-2051</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INTERCONEXIONES!$I$8:$I$55</c:f>
              <c:numCache>
                <c:formatCode>#,##0.00</c:formatCode>
                <c:ptCount val="48"/>
                <c:pt idx="0">
                  <c:v>120.62739999999999</c:v>
                </c:pt>
                <c:pt idx="1">
                  <c:v>119.6801</c:v>
                </c:pt>
                <c:pt idx="2">
                  <c:v>127.13630000000001</c:v>
                </c:pt>
                <c:pt idx="3">
                  <c:v>128.8356</c:v>
                </c:pt>
                <c:pt idx="4">
                  <c:v>131.8176</c:v>
                </c:pt>
                <c:pt idx="5">
                  <c:v>129.45259999999999</c:v>
                </c:pt>
                <c:pt idx="6">
                  <c:v>131.41800000000001</c:v>
                </c:pt>
                <c:pt idx="7">
                  <c:v>130.59809999999999</c:v>
                </c:pt>
                <c:pt idx="8">
                  <c:v>139.28870000000001</c:v>
                </c:pt>
                <c:pt idx="9">
                  <c:v>139.946</c:v>
                </c:pt>
                <c:pt idx="10">
                  <c:v>130.72819999999999</c:v>
                </c:pt>
                <c:pt idx="11">
                  <c:v>118.5617</c:v>
                </c:pt>
                <c:pt idx="12">
                  <c:v>110.1853</c:v>
                </c:pt>
                <c:pt idx="13">
                  <c:v>111.9246</c:v>
                </c:pt>
                <c:pt idx="14">
                  <c:v>101.2046</c:v>
                </c:pt>
                <c:pt idx="15">
                  <c:v>103.044</c:v>
                </c:pt>
                <c:pt idx="16">
                  <c:v>94.589100000000002</c:v>
                </c:pt>
                <c:pt idx="17">
                  <c:v>92.672700000000006</c:v>
                </c:pt>
                <c:pt idx="18">
                  <c:v>89.089200000000005</c:v>
                </c:pt>
                <c:pt idx="19">
                  <c:v>88.622500000000002</c:v>
                </c:pt>
                <c:pt idx="20">
                  <c:v>78.891199999999998</c:v>
                </c:pt>
                <c:pt idx="21">
                  <c:v>83.709599999999995</c:v>
                </c:pt>
                <c:pt idx="22">
                  <c:v>83.643199999999993</c:v>
                </c:pt>
                <c:pt idx="23">
                  <c:v>78.080699999999993</c:v>
                </c:pt>
                <c:pt idx="24">
                  <c:v>83.769900000000007</c:v>
                </c:pt>
                <c:pt idx="25">
                  <c:v>89.058800000000005</c:v>
                </c:pt>
                <c:pt idx="26">
                  <c:v>87.4251</c:v>
                </c:pt>
                <c:pt idx="27">
                  <c:v>82.439400000000006</c:v>
                </c:pt>
                <c:pt idx="28">
                  <c:v>84.733699999999999</c:v>
                </c:pt>
                <c:pt idx="29">
                  <c:v>87.6965</c:v>
                </c:pt>
                <c:pt idx="30">
                  <c:v>89.597200000000001</c:v>
                </c:pt>
                <c:pt idx="31">
                  <c:v>90.988299999999995</c:v>
                </c:pt>
                <c:pt idx="32">
                  <c:v>90.955399999999997</c:v>
                </c:pt>
                <c:pt idx="33">
                  <c:v>116.30370000000001</c:v>
                </c:pt>
                <c:pt idx="34">
                  <c:v>133.7107</c:v>
                </c:pt>
                <c:pt idx="35">
                  <c:v>128.23670000000001</c:v>
                </c:pt>
                <c:pt idx="36">
                  <c:v>133.25149999999999</c:v>
                </c:pt>
                <c:pt idx="37">
                  <c:v>134.65459999999999</c:v>
                </c:pt>
                <c:pt idx="38">
                  <c:v>132.67859999999999</c:v>
                </c:pt>
                <c:pt idx="39">
                  <c:v>132.42070000000001</c:v>
                </c:pt>
                <c:pt idx="40">
                  <c:v>133.18989999999999</c:v>
                </c:pt>
                <c:pt idx="41">
                  <c:v>133.75190000000001</c:v>
                </c:pt>
                <c:pt idx="42">
                  <c:v>137.58949999999999</c:v>
                </c:pt>
                <c:pt idx="43">
                  <c:v>136.59710000000001</c:v>
                </c:pt>
                <c:pt idx="44">
                  <c:v>129.6557</c:v>
                </c:pt>
                <c:pt idx="45">
                  <c:v>125.22580000000001</c:v>
                </c:pt>
                <c:pt idx="46">
                  <c:v>113.1037</c:v>
                </c:pt>
                <c:pt idx="47">
                  <c:v>115.42440000000001</c:v>
                </c:pt>
              </c:numCache>
            </c:numRef>
          </c:val>
          <c:extLst>
            <c:ext xmlns:c16="http://schemas.microsoft.com/office/drawing/2014/chart" uri="{C3380CC4-5D6E-409C-BE32-E72D297353CC}">
              <c16:uniqueId val="{00000000-CBA1-47A4-A8FD-3B3166F0CD78}"/>
            </c:ext>
          </c:extLst>
        </c:ser>
        <c:ser>
          <c:idx val="1"/>
          <c:order val="1"/>
          <c:tx>
            <c:v>CAMPO ARMIÑO 
 L-2052</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INTERCONEXIONES!$J$8:$J$55</c:f>
              <c:numCache>
                <c:formatCode>#,##0.00</c:formatCode>
                <c:ptCount val="48"/>
                <c:pt idx="0">
                  <c:v>121.0352</c:v>
                </c:pt>
                <c:pt idx="1">
                  <c:v>120.75700000000001</c:v>
                </c:pt>
                <c:pt idx="2">
                  <c:v>128.69720000000001</c:v>
                </c:pt>
                <c:pt idx="3">
                  <c:v>128.791</c:v>
                </c:pt>
                <c:pt idx="4">
                  <c:v>132.24940000000001</c:v>
                </c:pt>
                <c:pt idx="5">
                  <c:v>131.30959999999999</c:v>
                </c:pt>
                <c:pt idx="6">
                  <c:v>132.495</c:v>
                </c:pt>
                <c:pt idx="7">
                  <c:v>131.12620000000001</c:v>
                </c:pt>
                <c:pt idx="8">
                  <c:v>140.09479999999999</c:v>
                </c:pt>
                <c:pt idx="9">
                  <c:v>139.2243</c:v>
                </c:pt>
                <c:pt idx="10">
                  <c:v>132.92490000000001</c:v>
                </c:pt>
                <c:pt idx="11">
                  <c:v>118.5919</c:v>
                </c:pt>
                <c:pt idx="12">
                  <c:v>109.3241</c:v>
                </c:pt>
                <c:pt idx="13">
                  <c:v>112.2993</c:v>
                </c:pt>
                <c:pt idx="14">
                  <c:v>100.4678</c:v>
                </c:pt>
                <c:pt idx="15">
                  <c:v>103.4111</c:v>
                </c:pt>
                <c:pt idx="16">
                  <c:v>93.08</c:v>
                </c:pt>
                <c:pt idx="17">
                  <c:v>92.215299999999999</c:v>
                </c:pt>
                <c:pt idx="18">
                  <c:v>89.701700000000002</c:v>
                </c:pt>
                <c:pt idx="19">
                  <c:v>89.847399999999993</c:v>
                </c:pt>
                <c:pt idx="20">
                  <c:v>80.151300000000006</c:v>
                </c:pt>
                <c:pt idx="21">
                  <c:v>82.707599999999999</c:v>
                </c:pt>
                <c:pt idx="22">
                  <c:v>84.591200000000001</c:v>
                </c:pt>
                <c:pt idx="23">
                  <c:v>79.579700000000003</c:v>
                </c:pt>
                <c:pt idx="24">
                  <c:v>86.412899999999993</c:v>
                </c:pt>
                <c:pt idx="25">
                  <c:v>90.354699999999994</c:v>
                </c:pt>
                <c:pt idx="26">
                  <c:v>87.237300000000005</c:v>
                </c:pt>
                <c:pt idx="27">
                  <c:v>84.092399999999998</c:v>
                </c:pt>
                <c:pt idx="28">
                  <c:v>85.7577</c:v>
                </c:pt>
                <c:pt idx="29">
                  <c:v>88.810400000000001</c:v>
                </c:pt>
                <c:pt idx="30">
                  <c:v>88.545900000000003</c:v>
                </c:pt>
                <c:pt idx="31">
                  <c:v>91.3155</c:v>
                </c:pt>
                <c:pt idx="32">
                  <c:v>92.308800000000005</c:v>
                </c:pt>
                <c:pt idx="33">
                  <c:v>116.32859999999999</c:v>
                </c:pt>
                <c:pt idx="34">
                  <c:v>131.69489999999999</c:v>
                </c:pt>
                <c:pt idx="35">
                  <c:v>129.0564</c:v>
                </c:pt>
                <c:pt idx="36">
                  <c:v>134.9213</c:v>
                </c:pt>
                <c:pt idx="37">
                  <c:v>133.1318</c:v>
                </c:pt>
                <c:pt idx="38">
                  <c:v>133.2319</c:v>
                </c:pt>
                <c:pt idx="39">
                  <c:v>132.91300000000001</c:v>
                </c:pt>
                <c:pt idx="40">
                  <c:v>133.49299999999999</c:v>
                </c:pt>
                <c:pt idx="41">
                  <c:v>134.64429999999999</c:v>
                </c:pt>
                <c:pt idx="42">
                  <c:v>138.90389999999999</c:v>
                </c:pt>
                <c:pt idx="43">
                  <c:v>136.3417</c:v>
                </c:pt>
                <c:pt idx="44">
                  <c:v>130.4383</c:v>
                </c:pt>
                <c:pt idx="45">
                  <c:v>123.69589999999999</c:v>
                </c:pt>
                <c:pt idx="46">
                  <c:v>112.65900000000001</c:v>
                </c:pt>
                <c:pt idx="47">
                  <c:v>117.2299</c:v>
                </c:pt>
              </c:numCache>
            </c:numRef>
          </c:val>
          <c:extLst>
            <c:ext xmlns:c16="http://schemas.microsoft.com/office/drawing/2014/chart" uri="{C3380CC4-5D6E-409C-BE32-E72D297353CC}">
              <c16:uniqueId val="{00000001-CBA1-47A4-A8FD-3B3166F0CD78}"/>
            </c:ext>
          </c:extLst>
        </c:ser>
        <c:ser>
          <c:idx val="2"/>
          <c:order val="2"/>
          <c:tx>
            <c:v>POROMA 
 L-5033</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INTERCONEXIONES!$K$8:$K$55</c:f>
              <c:numCache>
                <c:formatCode>#,##0.00</c:formatCode>
                <c:ptCount val="48"/>
                <c:pt idx="0">
                  <c:v>355.63659999999999</c:v>
                </c:pt>
                <c:pt idx="1">
                  <c:v>346.226</c:v>
                </c:pt>
                <c:pt idx="2">
                  <c:v>377.32679999999999</c:v>
                </c:pt>
                <c:pt idx="3">
                  <c:v>368.1977</c:v>
                </c:pt>
                <c:pt idx="4">
                  <c:v>373.83390000000003</c:v>
                </c:pt>
                <c:pt idx="5">
                  <c:v>367.51600000000002</c:v>
                </c:pt>
                <c:pt idx="6">
                  <c:v>367.94279999999998</c:v>
                </c:pt>
                <c:pt idx="7">
                  <c:v>369.98239999999998</c:v>
                </c:pt>
                <c:pt idx="8">
                  <c:v>398.26639999999998</c:v>
                </c:pt>
                <c:pt idx="9">
                  <c:v>396.6515</c:v>
                </c:pt>
                <c:pt idx="10">
                  <c:v>365.4171</c:v>
                </c:pt>
                <c:pt idx="11">
                  <c:v>308.87689999999998</c:v>
                </c:pt>
                <c:pt idx="12">
                  <c:v>266.0179</c:v>
                </c:pt>
                <c:pt idx="13">
                  <c:v>274.33909999999997</c:v>
                </c:pt>
                <c:pt idx="14">
                  <c:v>243.55699999999999</c:v>
                </c:pt>
                <c:pt idx="15">
                  <c:v>277.3236</c:v>
                </c:pt>
                <c:pt idx="16">
                  <c:v>219.0994</c:v>
                </c:pt>
                <c:pt idx="17">
                  <c:v>218.98400000000001</c:v>
                </c:pt>
                <c:pt idx="18">
                  <c:v>191.57060000000001</c:v>
                </c:pt>
                <c:pt idx="19">
                  <c:v>188.667</c:v>
                </c:pt>
                <c:pt idx="20">
                  <c:v>150.69980000000001</c:v>
                </c:pt>
                <c:pt idx="21">
                  <c:v>154.4795</c:v>
                </c:pt>
                <c:pt idx="22">
                  <c:v>154.77350000000001</c:v>
                </c:pt>
                <c:pt idx="23">
                  <c:v>134.89259999999999</c:v>
                </c:pt>
                <c:pt idx="24">
                  <c:v>158.3921</c:v>
                </c:pt>
                <c:pt idx="25">
                  <c:v>188.45429999999999</c:v>
                </c:pt>
                <c:pt idx="26">
                  <c:v>192.5258</c:v>
                </c:pt>
                <c:pt idx="27">
                  <c:v>161.42670000000001</c:v>
                </c:pt>
                <c:pt idx="28">
                  <c:v>161.923</c:v>
                </c:pt>
                <c:pt idx="29">
                  <c:v>166.99549999999999</c:v>
                </c:pt>
                <c:pt idx="30">
                  <c:v>178.93899999999999</c:v>
                </c:pt>
                <c:pt idx="31">
                  <c:v>175.667</c:v>
                </c:pt>
                <c:pt idx="32">
                  <c:v>194.1593</c:v>
                </c:pt>
                <c:pt idx="33">
                  <c:v>322.69209999999998</c:v>
                </c:pt>
                <c:pt idx="34">
                  <c:v>410.30919999999998</c:v>
                </c:pt>
                <c:pt idx="35">
                  <c:v>403.0505</c:v>
                </c:pt>
                <c:pt idx="36">
                  <c:v>424.80880000000002</c:v>
                </c:pt>
                <c:pt idx="37">
                  <c:v>419.36020000000002</c:v>
                </c:pt>
                <c:pt idx="38">
                  <c:v>423.10719999999998</c:v>
                </c:pt>
                <c:pt idx="39">
                  <c:v>433.27010000000001</c:v>
                </c:pt>
                <c:pt idx="40">
                  <c:v>427.32780000000002</c:v>
                </c:pt>
                <c:pt idx="41">
                  <c:v>417.8537</c:v>
                </c:pt>
                <c:pt idx="42">
                  <c:v>423.22070000000002</c:v>
                </c:pt>
                <c:pt idx="43">
                  <c:v>408.39659999999998</c:v>
                </c:pt>
                <c:pt idx="44">
                  <c:v>397.54360000000003</c:v>
                </c:pt>
                <c:pt idx="45">
                  <c:v>409.54520000000002</c:v>
                </c:pt>
                <c:pt idx="46">
                  <c:v>383.55329999999998</c:v>
                </c:pt>
                <c:pt idx="47">
                  <c:v>416.80500000000001</c:v>
                </c:pt>
              </c:numCache>
            </c:numRef>
          </c:val>
          <c:extLst>
            <c:ext xmlns:c16="http://schemas.microsoft.com/office/drawing/2014/chart" uri="{C3380CC4-5D6E-409C-BE32-E72D297353CC}">
              <c16:uniqueId val="{00000002-CBA1-47A4-A8FD-3B3166F0CD78}"/>
            </c:ext>
          </c:extLst>
        </c:ser>
        <c:ser>
          <c:idx val="3"/>
          <c:order val="3"/>
          <c:tx>
            <c:v>POROMA 
 L-5034</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INTERCONEXIONES!$L$8:$L$55</c:f>
              <c:numCache>
                <c:formatCode>#,##0.00</c:formatCode>
                <c:ptCount val="48"/>
                <c:pt idx="0">
                  <c:v>261.47199999999998</c:v>
                </c:pt>
                <c:pt idx="1">
                  <c:v>262.428</c:v>
                </c:pt>
                <c:pt idx="2">
                  <c:v>280.60610000000003</c:v>
                </c:pt>
                <c:pt idx="3">
                  <c:v>274.97890000000001</c:v>
                </c:pt>
                <c:pt idx="4">
                  <c:v>278.82810000000001</c:v>
                </c:pt>
                <c:pt idx="5">
                  <c:v>272.13229999999999</c:v>
                </c:pt>
                <c:pt idx="6">
                  <c:v>271.59820000000002</c:v>
                </c:pt>
                <c:pt idx="7">
                  <c:v>273.89580000000001</c:v>
                </c:pt>
                <c:pt idx="8">
                  <c:v>290.98559999999998</c:v>
                </c:pt>
                <c:pt idx="9">
                  <c:v>284.45060000000001</c:v>
                </c:pt>
                <c:pt idx="10">
                  <c:v>273.22309999999999</c:v>
                </c:pt>
                <c:pt idx="11">
                  <c:v>233.28360000000001</c:v>
                </c:pt>
                <c:pt idx="12">
                  <c:v>194.24600000000001</c:v>
                </c:pt>
                <c:pt idx="13">
                  <c:v>197.63329999999999</c:v>
                </c:pt>
                <c:pt idx="14">
                  <c:v>174.10740000000001</c:v>
                </c:pt>
                <c:pt idx="15">
                  <c:v>192.02289999999999</c:v>
                </c:pt>
                <c:pt idx="16">
                  <c:v>152.5472</c:v>
                </c:pt>
                <c:pt idx="17">
                  <c:v>152.89580000000001</c:v>
                </c:pt>
                <c:pt idx="18">
                  <c:v>133.68289999999999</c:v>
                </c:pt>
                <c:pt idx="19">
                  <c:v>133.55160000000001</c:v>
                </c:pt>
                <c:pt idx="20">
                  <c:v>112.05329999999999</c:v>
                </c:pt>
                <c:pt idx="21">
                  <c:v>111.7448</c:v>
                </c:pt>
                <c:pt idx="22">
                  <c:v>109.0943</c:v>
                </c:pt>
                <c:pt idx="23">
                  <c:v>99.690899999999999</c:v>
                </c:pt>
                <c:pt idx="24">
                  <c:v>112.6379</c:v>
                </c:pt>
                <c:pt idx="25">
                  <c:v>130.80420000000001</c:v>
                </c:pt>
                <c:pt idx="26">
                  <c:v>129.79419999999999</c:v>
                </c:pt>
                <c:pt idx="27">
                  <c:v>82.840500000000006</c:v>
                </c:pt>
                <c:pt idx="28">
                  <c:v>52.193399999999997</c:v>
                </c:pt>
                <c:pt idx="29">
                  <c:v>56.201300000000003</c:v>
                </c:pt>
                <c:pt idx="30">
                  <c:v>65.834699999999998</c:v>
                </c:pt>
                <c:pt idx="31">
                  <c:v>52.851900000000001</c:v>
                </c:pt>
                <c:pt idx="32">
                  <c:v>48.821199999999997</c:v>
                </c:pt>
                <c:pt idx="33">
                  <c:v>164.1651</c:v>
                </c:pt>
                <c:pt idx="34">
                  <c:v>284.65039999999999</c:v>
                </c:pt>
                <c:pt idx="35">
                  <c:v>294.863</c:v>
                </c:pt>
                <c:pt idx="36">
                  <c:v>307.16419999999999</c:v>
                </c:pt>
                <c:pt idx="37">
                  <c:v>303.86279999999999</c:v>
                </c:pt>
                <c:pt idx="38">
                  <c:v>308.23360000000002</c:v>
                </c:pt>
                <c:pt idx="39">
                  <c:v>311.33909999999997</c:v>
                </c:pt>
                <c:pt idx="40">
                  <c:v>306.7894</c:v>
                </c:pt>
                <c:pt idx="41">
                  <c:v>301.209</c:v>
                </c:pt>
                <c:pt idx="42">
                  <c:v>300.6463</c:v>
                </c:pt>
                <c:pt idx="43">
                  <c:v>298.44220000000001</c:v>
                </c:pt>
                <c:pt idx="44">
                  <c:v>286.84739999999999</c:v>
                </c:pt>
                <c:pt idx="45">
                  <c:v>296.84140000000002</c:v>
                </c:pt>
                <c:pt idx="46">
                  <c:v>282.77109999999999</c:v>
                </c:pt>
                <c:pt idx="47">
                  <c:v>299.79090000000002</c:v>
                </c:pt>
              </c:numCache>
            </c:numRef>
          </c:val>
          <c:extLst>
            <c:ext xmlns:c16="http://schemas.microsoft.com/office/drawing/2014/chart" uri="{C3380CC4-5D6E-409C-BE32-E72D297353CC}">
              <c16:uniqueId val="{00000003-CBA1-47A4-A8FD-3B3166F0CD78}"/>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n-US"/>
              <a:t>
              </a:t>
            </a:r>
          </a:p>
        </c:rich>
      </c:tx>
      <c:overlay val="0"/>
    </c:title>
    <c:autoTitleDeleted val="0"/>
    <c:plotArea>
      <c:layout/>
      <c:lineChart>
        <c:grouping val="standard"/>
        <c:varyColors val="0"/>
        <c:ser>
          <c:idx val="0"/>
          <c:order val="0"/>
          <c:tx>
            <c:v>EJECUTADA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DESV_DEMANDA_PRONOS!$D$7:$D$54</c:f>
              <c:numCache>
                <c:formatCode>#,##0.0</c:formatCode>
                <c:ptCount val="48"/>
                <c:pt idx="0">
                  <c:v>6322.99</c:v>
                </c:pt>
                <c:pt idx="1">
                  <c:v>6165.43</c:v>
                </c:pt>
                <c:pt idx="2">
                  <c:v>6237.41</c:v>
                </c:pt>
                <c:pt idx="3">
                  <c:v>6160.66</c:v>
                </c:pt>
                <c:pt idx="4">
                  <c:v>6032.1</c:v>
                </c:pt>
                <c:pt idx="5">
                  <c:v>6087.53</c:v>
                </c:pt>
                <c:pt idx="6">
                  <c:v>6012.93</c:v>
                </c:pt>
                <c:pt idx="7">
                  <c:v>6044.03</c:v>
                </c:pt>
                <c:pt idx="8">
                  <c:v>6025.53</c:v>
                </c:pt>
                <c:pt idx="9">
                  <c:v>6104.56</c:v>
                </c:pt>
                <c:pt idx="10">
                  <c:v>6312.56</c:v>
                </c:pt>
                <c:pt idx="11">
                  <c:v>6272.55</c:v>
                </c:pt>
                <c:pt idx="12">
                  <c:v>6540.32</c:v>
                </c:pt>
                <c:pt idx="13">
                  <c:v>6604.43</c:v>
                </c:pt>
                <c:pt idx="14">
                  <c:v>6708.64</c:v>
                </c:pt>
                <c:pt idx="15">
                  <c:v>6774.1</c:v>
                </c:pt>
                <c:pt idx="16">
                  <c:v>7099.17</c:v>
                </c:pt>
                <c:pt idx="17">
                  <c:v>7196.55</c:v>
                </c:pt>
                <c:pt idx="18">
                  <c:v>7301.2</c:v>
                </c:pt>
                <c:pt idx="19">
                  <c:v>7277.25</c:v>
                </c:pt>
                <c:pt idx="20">
                  <c:v>7429.69</c:v>
                </c:pt>
                <c:pt idx="21">
                  <c:v>7503.4929199999997</c:v>
                </c:pt>
                <c:pt idx="22">
                  <c:v>7626.9925199999998</c:v>
                </c:pt>
                <c:pt idx="23">
                  <c:v>7607.3881499999998</c:v>
                </c:pt>
                <c:pt idx="24">
                  <c:v>7529.7147500000001</c:v>
                </c:pt>
                <c:pt idx="25">
                  <c:v>7416.2174599999998</c:v>
                </c:pt>
                <c:pt idx="26">
                  <c:v>7329.8859300000004</c:v>
                </c:pt>
                <c:pt idx="27">
                  <c:v>7444.2767599999997</c:v>
                </c:pt>
                <c:pt idx="28">
                  <c:v>7566.8005999999996</c:v>
                </c:pt>
                <c:pt idx="29">
                  <c:v>7495.2191300000004</c:v>
                </c:pt>
                <c:pt idx="30">
                  <c:v>7507.7245800000001</c:v>
                </c:pt>
                <c:pt idx="31">
                  <c:v>7447.8904599999996</c:v>
                </c:pt>
                <c:pt idx="32">
                  <c:v>7326.2035699999997</c:v>
                </c:pt>
                <c:pt idx="33">
                  <c:v>7315.3269200000004</c:v>
                </c:pt>
                <c:pt idx="34">
                  <c:v>7250.3572100000001</c:v>
                </c:pt>
                <c:pt idx="35">
                  <c:v>7122.9348399999999</c:v>
                </c:pt>
                <c:pt idx="36">
                  <c:v>7502.9198699999997</c:v>
                </c:pt>
                <c:pt idx="37">
                  <c:v>7506.28442</c:v>
                </c:pt>
                <c:pt idx="38">
                  <c:v>7499.4297299999998</c:v>
                </c:pt>
                <c:pt idx="39">
                  <c:v>7481.2256200000002</c:v>
                </c:pt>
                <c:pt idx="40">
                  <c:v>7427.7791299999999</c:v>
                </c:pt>
                <c:pt idx="41">
                  <c:v>7395.4398099999999</c:v>
                </c:pt>
                <c:pt idx="42">
                  <c:v>7319.59782</c:v>
                </c:pt>
                <c:pt idx="43">
                  <c:v>7171.8225300000004</c:v>
                </c:pt>
                <c:pt idx="44">
                  <c:v>7123.5968800000001</c:v>
                </c:pt>
                <c:pt idx="45">
                  <c:v>6893.9783200000002</c:v>
                </c:pt>
                <c:pt idx="46">
                  <c:v>6713.7850200000003</c:v>
                </c:pt>
                <c:pt idx="47">
                  <c:v>6534.5048299999999</c:v>
                </c:pt>
              </c:numCache>
            </c:numRef>
          </c:val>
          <c:smooth val="0"/>
          <c:extLst>
            <c:ext xmlns:c16="http://schemas.microsoft.com/office/drawing/2014/chart" uri="{C3380CC4-5D6E-409C-BE32-E72D297353CC}">
              <c16:uniqueId val="{00000000-52B1-4976-BDDC-F7B1766FBF60}"/>
            </c:ext>
          </c:extLst>
        </c:ser>
        <c:ser>
          <c:idx val="1"/>
          <c:order val="1"/>
          <c:tx>
            <c:v>PROG. DIARA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DESV_DEMANDA_PRONOS!$E$7:$E$54</c:f>
              <c:numCache>
                <c:formatCode>#,##0.0</c:formatCode>
                <c:ptCount val="48"/>
                <c:pt idx="0">
                  <c:v>6284.3759499999996</c:v>
                </c:pt>
                <c:pt idx="1">
                  <c:v>6163.4146300000002</c:v>
                </c:pt>
                <c:pt idx="2">
                  <c:v>6064.9600099999998</c:v>
                </c:pt>
                <c:pt idx="3">
                  <c:v>5998.4462199999998</c:v>
                </c:pt>
                <c:pt idx="4">
                  <c:v>5966.7749400000002</c:v>
                </c:pt>
                <c:pt idx="5">
                  <c:v>5936.2860700000001</c:v>
                </c:pt>
                <c:pt idx="6">
                  <c:v>5927.5689199999997</c:v>
                </c:pt>
                <c:pt idx="7">
                  <c:v>5923.5255999999999</c:v>
                </c:pt>
                <c:pt idx="8">
                  <c:v>5969.3837899999999</c:v>
                </c:pt>
                <c:pt idx="9">
                  <c:v>6028.6094000000003</c:v>
                </c:pt>
                <c:pt idx="10">
                  <c:v>6211.3801299999996</c:v>
                </c:pt>
                <c:pt idx="11">
                  <c:v>6161.9062000000004</c:v>
                </c:pt>
                <c:pt idx="12">
                  <c:v>6321.5819300000003</c:v>
                </c:pt>
                <c:pt idx="13">
                  <c:v>6398.2305500000002</c:v>
                </c:pt>
                <c:pt idx="14">
                  <c:v>6543.2464399999999</c:v>
                </c:pt>
                <c:pt idx="15">
                  <c:v>6634.3384500000002</c:v>
                </c:pt>
                <c:pt idx="16">
                  <c:v>6828.2223700000004</c:v>
                </c:pt>
                <c:pt idx="17">
                  <c:v>6975.5559899999998</c:v>
                </c:pt>
                <c:pt idx="18">
                  <c:v>7098.2194499999996</c:v>
                </c:pt>
                <c:pt idx="19">
                  <c:v>7153.8135599999996</c:v>
                </c:pt>
                <c:pt idx="20">
                  <c:v>7244.9312200000004</c:v>
                </c:pt>
                <c:pt idx="21">
                  <c:v>7337.1481999999996</c:v>
                </c:pt>
                <c:pt idx="22">
                  <c:v>7418.03215</c:v>
                </c:pt>
                <c:pt idx="23">
                  <c:v>7402.5895300000002</c:v>
                </c:pt>
                <c:pt idx="24">
                  <c:v>7315.9892</c:v>
                </c:pt>
                <c:pt idx="25">
                  <c:v>7262.88789</c:v>
                </c:pt>
                <c:pt idx="26">
                  <c:v>7236.8333499999999</c:v>
                </c:pt>
                <c:pt idx="27">
                  <c:v>7263.8689000000004</c:v>
                </c:pt>
                <c:pt idx="28">
                  <c:v>7359.9277899999997</c:v>
                </c:pt>
                <c:pt idx="29">
                  <c:v>7365.6291499999998</c:v>
                </c:pt>
                <c:pt idx="30">
                  <c:v>7386.4427299999998</c:v>
                </c:pt>
                <c:pt idx="31">
                  <c:v>7349.4564</c:v>
                </c:pt>
                <c:pt idx="32">
                  <c:v>7230.4410699999999</c:v>
                </c:pt>
                <c:pt idx="33">
                  <c:v>7198.4283800000003</c:v>
                </c:pt>
                <c:pt idx="34">
                  <c:v>7096.4452700000002</c:v>
                </c:pt>
                <c:pt idx="35">
                  <c:v>7049.8658500000001</c:v>
                </c:pt>
                <c:pt idx="36">
                  <c:v>7277.5350799999997</c:v>
                </c:pt>
                <c:pt idx="37">
                  <c:v>7314.2163399999999</c:v>
                </c:pt>
                <c:pt idx="38">
                  <c:v>7266.8327600000002</c:v>
                </c:pt>
                <c:pt idx="39">
                  <c:v>7254.7732500000002</c:v>
                </c:pt>
                <c:pt idx="40">
                  <c:v>7220.6962700000004</c:v>
                </c:pt>
                <c:pt idx="41">
                  <c:v>7227.3941699999996</c:v>
                </c:pt>
                <c:pt idx="42">
                  <c:v>7147.3603499999999</c:v>
                </c:pt>
                <c:pt idx="43">
                  <c:v>7056.6260000000002</c:v>
                </c:pt>
                <c:pt idx="44">
                  <c:v>6950.7422800000004</c:v>
                </c:pt>
                <c:pt idx="45">
                  <c:v>6719.3356700000004</c:v>
                </c:pt>
                <c:pt idx="46">
                  <c:v>6553.9146000000001</c:v>
                </c:pt>
                <c:pt idx="47">
                  <c:v>6365.9404599999998</c:v>
                </c:pt>
              </c:numCache>
            </c:numRef>
          </c:val>
          <c:smooth val="0"/>
          <c:extLst>
            <c:ext xmlns:c16="http://schemas.microsoft.com/office/drawing/2014/chart" uri="{C3380CC4-5D6E-409C-BE32-E72D297353CC}">
              <c16:uniqueId val="{00000001-52B1-4976-BDDC-F7B1766FBF60}"/>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n-US"/>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n-US"/>
              <a:t>COSTO TOTAL DE LA OPERACIÓN POR DíA</a:t>
            </a:r>
          </a:p>
        </c:rich>
      </c:tx>
      <c:overlay val="0"/>
    </c:title>
    <c:autoTitleDeleted val="0"/>
    <c:plotArea>
      <c:layout/>
      <c:barChart>
        <c:barDir val="col"/>
        <c:grouping val="clustered"/>
        <c:varyColors val="0"/>
        <c:ser>
          <c:idx val="0"/>
          <c:order val="0"/>
          <c:tx>
            <c:v>Costo Total Ejecutado</c:v>
          </c:tx>
          <c:invertIfNegative val="0"/>
          <c:cat>
            <c:strRef>
              <c:f>COSTO_OPE_EJEC!$B$8:$B$15</c:f>
              <c:strCache>
                <c:ptCount val="8"/>
                <c:pt idx="0">
                  <c:v>JUE 30</c:v>
                </c:pt>
                <c:pt idx="1">
                  <c:v>VIE 31</c:v>
                </c:pt>
                <c:pt idx="2">
                  <c:v>SAB 1</c:v>
                </c:pt>
                <c:pt idx="3">
                  <c:v>DOM 2</c:v>
                </c:pt>
                <c:pt idx="4">
                  <c:v>LUN 3</c:v>
                </c:pt>
                <c:pt idx="5">
                  <c:v>MAR 4</c:v>
                </c:pt>
                <c:pt idx="6">
                  <c:v>MIE 5</c:v>
                </c:pt>
                <c:pt idx="7">
                  <c:v>JUE 6</c:v>
                </c:pt>
              </c:strCache>
            </c:strRef>
          </c:cat>
          <c:val>
            <c:numRef>
              <c:f>COSTO_OPE_EJEC!$C$8:$C$15</c:f>
              <c:numCache>
                <c:formatCode>#,##0.0</c:formatCode>
                <c:ptCount val="8"/>
                <c:pt idx="0">
                  <c:v>4891579.4548800001</c:v>
                </c:pt>
                <c:pt idx="1">
                  <c:v>5311861.4129900001</c:v>
                </c:pt>
                <c:pt idx="2">
                  <c:v>4114256.7839199998</c:v>
                </c:pt>
                <c:pt idx="3">
                  <c:v>4385355.5021299999</c:v>
                </c:pt>
                <c:pt idx="4">
                  <c:v>5066667.2305300003</c:v>
                </c:pt>
                <c:pt idx="5">
                  <c:v>5398801.6859100005</c:v>
                </c:pt>
                <c:pt idx="6">
                  <c:v>5308773.5417200001</c:v>
                </c:pt>
                <c:pt idx="7">
                  <c:v>5381331.9409100004</c:v>
                </c:pt>
              </c:numCache>
            </c:numRef>
          </c:val>
          <c:extLst>
            <c:ext xmlns:c16="http://schemas.microsoft.com/office/drawing/2014/chart" uri="{C3380CC4-5D6E-409C-BE32-E72D297353CC}">
              <c16:uniqueId val="{00000000-96E4-4209-AE2D-E8BFF3C4271F}"/>
            </c:ext>
          </c:extLst>
        </c:ser>
        <c:ser>
          <c:idx val="1"/>
          <c:order val="1"/>
          <c:tx>
            <c:v>Costo Total Programado</c:v>
          </c:tx>
          <c:invertIfNegative val="0"/>
          <c:dLbls>
            <c:spPr>
              <a:noFill/>
              <a:ln>
                <a:noFill/>
              </a:ln>
              <a:effectLst/>
            </c:spPr>
            <c:dLblPos val="ctr"/>
            <c:showLegendKey val="0"/>
            <c:showVal val="0"/>
            <c:showCatName val="1"/>
            <c:showSerName val="0"/>
            <c:showPercent val="0"/>
            <c:showBubbleSize val="0"/>
            <c:separator>
            </c:separator>
            <c:showLeaderLines val="0"/>
            <c:extLst>
              <c:ext xmlns:c15="http://schemas.microsoft.com/office/drawing/2012/chart" uri="{CE6537A1-D6FC-4f65-9D91-7224C49458BB}">
                <c15:showLeaderLines val="0"/>
              </c:ext>
            </c:extLst>
          </c:dLbls>
          <c:cat>
            <c:numRef>
              <c:f>COSTO_OPE_EJEC!$E$8:$E$15</c:f>
              <c:numCache>
                <c:formatCode>#,##0.00%</c:formatCode>
                <c:ptCount val="8"/>
                <c:pt idx="0">
                  <c:v>-0.13435689994876532</c:v>
                </c:pt>
                <c:pt idx="1">
                  <c:v>-0.11521576938066964</c:v>
                </c:pt>
                <c:pt idx="2">
                  <c:v>-0.12506560914706075</c:v>
                </c:pt>
                <c:pt idx="3">
                  <c:v>-0.12002802374176171</c:v>
                </c:pt>
                <c:pt idx="4">
                  <c:v>-7.9287429313822683E-2</c:v>
                </c:pt>
                <c:pt idx="5">
                  <c:v>-4.6839997476256438E-2</c:v>
                </c:pt>
                <c:pt idx="6">
                  <c:v>-6.9851601737069849E-2</c:v>
                </c:pt>
                <c:pt idx="7">
                  <c:v>-2.293800602723042E-3</c:v>
                </c:pt>
              </c:numCache>
            </c:numRef>
          </c:cat>
          <c:val>
            <c:numRef>
              <c:f>COSTO_OPE_EJEC!$D$8:$D$15</c:f>
              <c:numCache>
                <c:formatCode>#,##0.0</c:formatCode>
                <c:ptCount val="8"/>
                <c:pt idx="0">
                  <c:v>5650803.9567235997</c:v>
                </c:pt>
                <c:pt idx="1">
                  <c:v>6003567.0044342997</c:v>
                </c:pt>
                <c:pt idx="2">
                  <c:v>4702360.3448815998</c:v>
                </c:pt>
                <c:pt idx="3">
                  <c:v>4983517.2260566</c:v>
                </c:pt>
                <c:pt idx="4">
                  <c:v>5502984.7444724003</c:v>
                </c:pt>
                <c:pt idx="5">
                  <c:v>5664108.5144312</c:v>
                </c:pt>
                <c:pt idx="6">
                  <c:v>5707447.9208201999</c:v>
                </c:pt>
                <c:pt idx="7">
                  <c:v>5393704.0224476</c:v>
                </c:pt>
              </c:numCache>
            </c:numRef>
          </c:val>
          <c:extLst>
            <c:ext xmlns:c16="http://schemas.microsoft.com/office/drawing/2014/chart" uri="{C3380CC4-5D6E-409C-BE32-E72D297353CC}">
              <c16:uniqueId val="{00000001-96E4-4209-AE2D-E8BFF3C4271F}"/>
            </c:ext>
          </c:extLst>
        </c:ser>
        <c:dLbls>
          <c:showLegendKey val="0"/>
          <c:showVal val="0"/>
          <c:showCatName val="0"/>
          <c:showSerName val="0"/>
          <c:showPercent val="0"/>
          <c:showBubbleSize val="0"/>
        </c:dLbls>
        <c:gapWidth val="15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n-US"/>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image" Target="../media/image1.jpg"/></Relationships>
</file>

<file path=xl/drawings/_rels/drawing6.xml.rels><?xml version="1.0" encoding="UTF-8" standalone="yes"?>
<Relationships xmlns="http://schemas.openxmlformats.org/package/2006/relationships"><Relationship Id="rId1" Type="http://schemas.openxmlformats.org/officeDocument/2006/relationships/image" Target="../media/image1.jpg"/></Relationships>
</file>

<file path=xl/drawings/_rels/drawing7.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xml"/></Relationships>
</file>

<file path=xl/drawings/_rels/drawing8.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image" Target="../media/image1.jpg"/><Relationship Id="rId4" Type="http://schemas.openxmlformats.org/officeDocument/2006/relationships/chart" Target="../charts/chart5.xml"/></Relationships>
</file>

<file path=xl/drawings/_rels/drawing9.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7.xml"/><Relationship Id="rId1" Type="http://schemas.openxmlformats.org/officeDocument/2006/relationships/chart" Target="../charts/chart6.xml"/></Relationships>
</file>

<file path=xl/drawings/_rels/drawing1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9.xml"/><Relationship Id="rId1" Type="http://schemas.openxmlformats.org/officeDocument/2006/relationships/chart" Target="../charts/chart8.xml"/></Relationships>
</file>

<file path=xl/drawings/_rels/drawing11.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0.xml"/></Relationships>
</file>

<file path=xl/drawings/_rels/drawing12.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1.xml"/></Relationships>
</file>

<file path=xl/drawings/_rels/drawing13.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4" Type="http://schemas.openxmlformats.org/officeDocument/2006/relationships/image" Target="../media/image1.jpg"/></Relationships>
</file>

<file path=xl/drawings/_rels/drawing14.xml.rels><?xml version="1.0" encoding="UTF-8" standalone="yes"?>
<Relationships xmlns="http://schemas.openxmlformats.org/package/2006/relationships"><Relationship Id="rId1" Type="http://schemas.openxmlformats.org/officeDocument/2006/relationships/image" Target="../media/image1.jp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g"/></Relationships>
</file>

<file path=xl/drawings/_rels/drawing16.xml.rels><?xml version="1.0" encoding="UTF-8" standalone="yes"?>
<Relationships xmlns="http://schemas.openxmlformats.org/package/2006/relationships"><Relationship Id="rId1" Type="http://schemas.openxmlformats.org/officeDocument/2006/relationships/image" Target="../media/image1.jpg"/></Relationships>
</file>

<file path=xl/drawings/_rels/drawing17.xml.rels><?xml version="1.0" encoding="UTF-8" standalone="yes"?>
<Relationships xmlns="http://schemas.openxmlformats.org/package/2006/relationships"><Relationship Id="rId1" Type="http://schemas.openxmlformats.org/officeDocument/2006/relationships/image" Target="../media/image1.jpg"/></Relationships>
</file>

<file path=xl/drawings/_rels/drawing18.xml.rels><?xml version="1.0" encoding="UTF-8" standalone="yes"?>
<Relationships xmlns="http://schemas.openxmlformats.org/package/2006/relationships"><Relationship Id="rId1" Type="http://schemas.openxmlformats.org/officeDocument/2006/relationships/image" Target="../media/image1.jpg"/></Relationships>
</file>

<file path=xl/drawings/_rels/drawing19.xml.rels><?xml version="1.0" encoding="UTF-8" standalone="yes"?>
<Relationships xmlns="http://schemas.openxmlformats.org/package/2006/relationships"><Relationship Id="rId1" Type="http://schemas.openxmlformats.org/officeDocument/2006/relationships/image" Target="../media/image1.jpg"/></Relationships>
</file>

<file path=xl/drawings/_rels/drawing20.xml.rels><?xml version="1.0" encoding="UTF-8" standalone="yes"?>
<Relationships xmlns="http://schemas.openxmlformats.org/package/2006/relationships"><Relationship Id="rId1" Type="http://schemas.openxmlformats.org/officeDocument/2006/relationships/image" Target="../media/image1.jpg"/></Relationships>
</file>

<file path=xl/drawings/_rels/drawing2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2.xml.rels><?xml version="1.0" encoding="UTF-8" standalone="yes"?>
<Relationships xmlns="http://schemas.openxmlformats.org/package/2006/relationships"><Relationship Id="rId1" Type="http://schemas.openxmlformats.org/officeDocument/2006/relationships/image" Target="../media/image1.jpg"/></Relationships>
</file>

<file path=xl/drawings/_rels/drawing23.xml.rels><?xml version="1.0" encoding="UTF-8" standalone="yes"?>
<Relationships xmlns="http://schemas.openxmlformats.org/package/2006/relationships"><Relationship Id="rId1" Type="http://schemas.openxmlformats.org/officeDocument/2006/relationships/image" Target="../media/image1.jpg"/></Relationships>
</file>

<file path=xl/drawings/_rels/drawing24.xml.rels><?xml version="1.0" encoding="UTF-8" standalone="yes"?>
<Relationships xmlns="http://schemas.openxmlformats.org/package/2006/relationships"><Relationship Id="rId1" Type="http://schemas.openxmlformats.org/officeDocument/2006/relationships/image" Target="../media/image1.jpg"/></Relationships>
</file>

<file path=xl/drawings/_rels/drawing25.xml.rels><?xml version="1.0" encoding="UTF-8" standalone="yes"?>
<Relationships xmlns="http://schemas.openxmlformats.org/package/2006/relationships"><Relationship Id="rId1" Type="http://schemas.openxmlformats.org/officeDocument/2006/relationships/image" Target="../media/image1.jpg"/></Relationships>
</file>

<file path=xl/drawings/_rels/drawing26.xml.rels><?xml version="1.0" encoding="UTF-8" standalone="yes"?>
<Relationships xmlns="http://schemas.openxmlformats.org/package/2006/relationships"><Relationship Id="rId1" Type="http://schemas.openxmlformats.org/officeDocument/2006/relationships/image" Target="../media/image1.jpg"/></Relationships>
</file>

<file path=xl/drawings/_rels/drawing27.xml.rels><?xml version="1.0" encoding="UTF-8" standalone="yes"?>
<Relationships xmlns="http://schemas.openxmlformats.org/package/2006/relationships"><Relationship Id="rId1" Type="http://schemas.openxmlformats.org/officeDocument/2006/relationships/image" Target="../media/image1.jpg"/></Relationships>
</file>

<file path=xl/drawings/_rels/drawing28.xml.rels><?xml version="1.0" encoding="UTF-8" standalone="yes"?>
<Relationships xmlns="http://schemas.openxmlformats.org/package/2006/relationships"><Relationship Id="rId1" Type="http://schemas.openxmlformats.org/officeDocument/2006/relationships/image" Target="../media/image1.jpg"/></Relationships>
</file>

<file path=xl/drawings/_rels/drawing29.xml.rels><?xml version="1.0" encoding="UTF-8" standalone="yes"?>
<Relationships xmlns="http://schemas.openxmlformats.org/package/2006/relationships"><Relationship Id="rId1" Type="http://schemas.openxmlformats.org/officeDocument/2006/relationships/image" Target="../media/image1.jpg"/></Relationships>
</file>

<file path=xl/drawings/_rels/drawing3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16.xml"/><Relationship Id="rId1" Type="http://schemas.openxmlformats.org/officeDocument/2006/relationships/chart" Target="../charts/chart15.xml"/></Relationships>
</file>

<file path=xl/drawings/_rels/drawing31.xml.rels><?xml version="1.0" encoding="UTF-8" standalone="yes"?>
<Relationships xmlns="http://schemas.openxmlformats.org/package/2006/relationships"><Relationship Id="rId1" Type="http://schemas.openxmlformats.org/officeDocument/2006/relationships/image" Target="../media/image1.jpg"/></Relationships>
</file>

<file path=xl/drawings/_rels/drawing3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3.xml.rels><?xml version="1.0" encoding="UTF-8" standalone="yes"?>
<Relationships xmlns="http://schemas.openxmlformats.org/package/2006/relationships"><Relationship Id="rId1" Type="http://schemas.openxmlformats.org/officeDocument/2006/relationships/image" Target="../media/image1.jpg"/></Relationships>
</file>

<file path=xl/drawings/_rels/drawing34.xml.rels><?xml version="1.0" encoding="UTF-8" standalone="yes"?>
<Relationships xmlns="http://schemas.openxmlformats.org/package/2006/relationships"><Relationship Id="rId1" Type="http://schemas.openxmlformats.org/officeDocument/2006/relationships/image" Target="../media/image1.jpg"/></Relationships>
</file>

<file path=xl/drawings/_rels/drawing35.xml.rels><?xml version="1.0" encoding="UTF-8" standalone="yes"?>
<Relationships xmlns="http://schemas.openxmlformats.org/package/2006/relationships"><Relationship Id="rId1" Type="http://schemas.openxmlformats.org/officeDocument/2006/relationships/image" Target="../media/image1.jpg"/></Relationships>
</file>

<file path=xl/drawings/_rels/drawing36.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7.xml"/></Relationships>
</file>

<file path=xl/drawings/_rels/drawing37.xml.rels><?xml version="1.0" encoding="UTF-8" standalone="yes"?>
<Relationships xmlns="http://schemas.openxmlformats.org/package/2006/relationships"><Relationship Id="rId1" Type="http://schemas.openxmlformats.org/officeDocument/2006/relationships/image" Target="../media/image1.jpg"/></Relationships>
</file>

<file path=xl/drawings/_rels/drawing38.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8.xml"/></Relationships>
</file>

<file path=xl/drawings/_rels/drawing39.xml.rels><?xml version="1.0" encoding="UTF-8" standalone="yes"?>
<Relationships xmlns="http://schemas.openxmlformats.org/package/2006/relationships"><Relationship Id="rId1" Type="http://schemas.openxmlformats.org/officeDocument/2006/relationships/image" Target="../media/image1.jpg"/></Relationships>
</file>

<file path=xl/drawings/_rels/drawing40.xml.rels><?xml version="1.0" encoding="UTF-8" standalone="yes"?>
<Relationships xmlns="http://schemas.openxmlformats.org/package/2006/relationships"><Relationship Id="rId1" Type="http://schemas.openxmlformats.org/officeDocument/2006/relationships/image" Target="../media/image1.jpg"/></Relationships>
</file>

<file path=xl/drawings/_rels/drawing41.xml.rels><?xml version="1.0" encoding="UTF-8" standalone="yes"?>
<Relationships xmlns="http://schemas.openxmlformats.org/package/2006/relationships"><Relationship Id="rId1" Type="http://schemas.openxmlformats.org/officeDocument/2006/relationships/image" Target="../media/image1.jpg"/></Relationships>
</file>

<file path=xl/drawings/_rels/drawing42.xml.rels><?xml version="1.0" encoding="UTF-8" standalone="yes"?>
<Relationships xmlns="http://schemas.openxmlformats.org/package/2006/relationships"><Relationship Id="rId1" Type="http://schemas.openxmlformats.org/officeDocument/2006/relationships/image" Target="../media/image1.jpg"/></Relationships>
</file>

<file path=xl/drawings/_rels/drawing4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4.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2" name="pic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571500</xdr:colOff>
      <xdr:row>2</xdr:row>
      <xdr:rowOff>485775</xdr:rowOff>
    </xdr:to>
    <xdr:pic>
      <xdr:nvPicPr>
        <xdr:cNvPr id="2" name="pic0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 name="pic0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 name="pic01">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 name="pic01">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5" name="pic01">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3</xdr:col>
      <xdr:colOff>0</xdr:colOff>
      <xdr:row>64</xdr:row>
      <xdr:rowOff>0</xdr:rowOff>
    </xdr:from>
    <xdr:to>
      <xdr:col>15</xdr:col>
      <xdr:colOff>95250</xdr:colOff>
      <xdr:row>94</xdr:row>
      <xdr:rowOff>0</xdr:rowOff>
    </xdr:to>
    <xdr:graphicFrame macro="">
      <xdr:nvGraphicFramePr>
        <xdr:cNvPr id="6" name="grafDemandaPorAreaSEIN1">
          <a:extLst>
            <a:ext uri="{FF2B5EF4-FFF2-40B4-BE49-F238E27FC236}">
              <a16:creationId xmlns:a16="http://schemas.microsoft.com/office/drawing/2014/main" id="{00000000-0008-0000-06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8" name="pic01">
          <a:extLst>
            <a:ext uri="{FF2B5EF4-FFF2-40B4-BE49-F238E27FC236}">
              <a16:creationId xmlns:a16="http://schemas.microsoft.com/office/drawing/2014/main" id="{00000000-0008-0000-0600-000008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67</xdr:row>
      <xdr:rowOff>0</xdr:rowOff>
    </xdr:from>
    <xdr:to>
      <xdr:col>13</xdr:col>
      <xdr:colOff>742950</xdr:colOff>
      <xdr:row>103</xdr:row>
      <xdr:rowOff>0</xdr:rowOff>
    </xdr:to>
    <xdr:graphicFrame macro="">
      <xdr:nvGraphicFramePr>
        <xdr:cNvPr id="9" name="grafGrandesUsuariosNor">
          <a:extLst>
            <a:ext uri="{FF2B5EF4-FFF2-40B4-BE49-F238E27FC236}">
              <a16:creationId xmlns:a16="http://schemas.microsoft.com/office/drawing/2014/main" id="{00000000-0008-0000-07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67</xdr:row>
      <xdr:rowOff>0</xdr:rowOff>
    </xdr:from>
    <xdr:to>
      <xdr:col>25</xdr:col>
      <xdr:colOff>742950</xdr:colOff>
      <xdr:row>103</xdr:row>
      <xdr:rowOff>0</xdr:rowOff>
    </xdr:to>
    <xdr:graphicFrame macro="">
      <xdr:nvGraphicFramePr>
        <xdr:cNvPr id="10" name="grafGrandesUsuariosCen1">
          <a:extLst>
            <a:ext uri="{FF2B5EF4-FFF2-40B4-BE49-F238E27FC236}">
              <a16:creationId xmlns:a16="http://schemas.microsoft.com/office/drawing/2014/main" id="{00000000-0008-0000-07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0</xdr:colOff>
      <xdr:row>67</xdr:row>
      <xdr:rowOff>0</xdr:rowOff>
    </xdr:from>
    <xdr:to>
      <xdr:col>37</xdr:col>
      <xdr:colOff>742950</xdr:colOff>
      <xdr:row>103</xdr:row>
      <xdr:rowOff>0</xdr:rowOff>
    </xdr:to>
    <xdr:graphicFrame macro="">
      <xdr:nvGraphicFramePr>
        <xdr:cNvPr id="11" name="grafGrandesUsuariosCen2">
          <a:extLst>
            <a:ext uri="{FF2B5EF4-FFF2-40B4-BE49-F238E27FC236}">
              <a16:creationId xmlns:a16="http://schemas.microsoft.com/office/drawing/2014/main" id="{00000000-0008-0000-07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38</xdr:col>
      <xdr:colOff>0</xdr:colOff>
      <xdr:row>67</xdr:row>
      <xdr:rowOff>0</xdr:rowOff>
    </xdr:from>
    <xdr:to>
      <xdr:col>49</xdr:col>
      <xdr:colOff>742950</xdr:colOff>
      <xdr:row>103</xdr:row>
      <xdr:rowOff>0</xdr:rowOff>
    </xdr:to>
    <xdr:graphicFrame macro="">
      <xdr:nvGraphicFramePr>
        <xdr:cNvPr id="12" name="grafGrandesUsuariosSur">
          <a:extLst>
            <a:ext uri="{FF2B5EF4-FFF2-40B4-BE49-F238E27FC236}">
              <a16:creationId xmlns:a16="http://schemas.microsoft.com/office/drawing/2014/main" id="{00000000-0008-0000-07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9525</xdr:colOff>
      <xdr:row>0</xdr:row>
      <xdr:rowOff>9525</xdr:rowOff>
    </xdr:from>
    <xdr:to>
      <xdr:col>2</xdr:col>
      <xdr:colOff>666750</xdr:colOff>
      <xdr:row>2</xdr:row>
      <xdr:rowOff>485775</xdr:rowOff>
    </xdr:to>
    <xdr:pic>
      <xdr:nvPicPr>
        <xdr:cNvPr id="13" name="pic01">
          <a:extLst>
            <a:ext uri="{FF2B5EF4-FFF2-40B4-BE49-F238E27FC236}">
              <a16:creationId xmlns:a16="http://schemas.microsoft.com/office/drawing/2014/main" id="{00000000-0008-0000-0700-00000D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64</xdr:row>
      <xdr:rowOff>0</xdr:rowOff>
    </xdr:from>
    <xdr:to>
      <xdr:col>15</xdr:col>
      <xdr:colOff>228600</xdr:colOff>
      <xdr:row>86</xdr:row>
      <xdr:rowOff>95250</xdr:rowOff>
    </xdr:to>
    <xdr:graphicFrame macro="">
      <xdr:nvGraphicFramePr>
        <xdr:cNvPr id="19" name="grafPotenciaXTipoRecursoTotal1">
          <a:extLst>
            <a:ext uri="{FF2B5EF4-FFF2-40B4-BE49-F238E27FC236}">
              <a16:creationId xmlns:a16="http://schemas.microsoft.com/office/drawing/2014/main" id="{00000000-0008-0000-0800-00001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94</xdr:row>
      <xdr:rowOff>0</xdr:rowOff>
    </xdr:from>
    <xdr:to>
      <xdr:col>16</xdr:col>
      <xdr:colOff>47625</xdr:colOff>
      <xdr:row>116</xdr:row>
      <xdr:rowOff>95250</xdr:rowOff>
    </xdr:to>
    <xdr:graphicFrame macro="">
      <xdr:nvGraphicFramePr>
        <xdr:cNvPr id="20" name="grafPotenciaXTipoRecursoTotal2">
          <a:extLst>
            <a:ext uri="{FF2B5EF4-FFF2-40B4-BE49-F238E27FC236}">
              <a16:creationId xmlns:a16="http://schemas.microsoft.com/office/drawing/2014/main" id="{00000000-0008-0000-08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304800</xdr:colOff>
      <xdr:row>2</xdr:row>
      <xdr:rowOff>485775</xdr:rowOff>
    </xdr:to>
    <xdr:pic>
      <xdr:nvPicPr>
        <xdr:cNvPr id="21" name="pic01">
          <a:extLst>
            <a:ext uri="{FF2B5EF4-FFF2-40B4-BE49-F238E27FC236}">
              <a16:creationId xmlns:a16="http://schemas.microsoft.com/office/drawing/2014/main" id="{00000000-0008-0000-0800-000015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65</xdr:row>
      <xdr:rowOff>0</xdr:rowOff>
    </xdr:from>
    <xdr:to>
      <xdr:col>7</xdr:col>
      <xdr:colOff>952500</xdr:colOff>
      <xdr:row>135</xdr:row>
      <xdr:rowOff>0</xdr:rowOff>
    </xdr:to>
    <xdr:graphicFrame macro="">
      <xdr:nvGraphicFramePr>
        <xdr:cNvPr id="14" name="grafGenElecCentralesRER">
          <a:extLst>
            <a:ext uri="{FF2B5EF4-FFF2-40B4-BE49-F238E27FC236}">
              <a16:creationId xmlns:a16="http://schemas.microsoft.com/office/drawing/2014/main" id="{00000000-0008-0000-09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65</xdr:row>
      <xdr:rowOff>0</xdr:rowOff>
    </xdr:from>
    <xdr:to>
      <xdr:col>15</xdr:col>
      <xdr:colOff>952500</xdr:colOff>
      <xdr:row>94</xdr:row>
      <xdr:rowOff>0</xdr:rowOff>
    </xdr:to>
    <xdr:graphicFrame macro="">
      <xdr:nvGraphicFramePr>
        <xdr:cNvPr id="15" name="grafPieGeneracionElectricaRER">
          <a:extLst>
            <a:ext uri="{FF2B5EF4-FFF2-40B4-BE49-F238E27FC236}">
              <a16:creationId xmlns:a16="http://schemas.microsoft.com/office/drawing/2014/main" id="{00000000-0008-0000-09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6" name="pic01">
          <a:extLst>
            <a:ext uri="{FF2B5EF4-FFF2-40B4-BE49-F238E27FC236}">
              <a16:creationId xmlns:a16="http://schemas.microsoft.com/office/drawing/2014/main" id="{00000000-0008-0000-0900-000010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10</xdr:col>
      <xdr:colOff>0</xdr:colOff>
      <xdr:row>9</xdr:row>
      <xdr:rowOff>0</xdr:rowOff>
    </xdr:from>
    <xdr:to>
      <xdr:col>21</xdr:col>
      <xdr:colOff>152400</xdr:colOff>
      <xdr:row>28</xdr:row>
      <xdr:rowOff>0</xdr:rowOff>
    </xdr:to>
    <xdr:graphicFrame macro="">
      <xdr:nvGraphicFramePr>
        <xdr:cNvPr id="17" name="grafCogeneracion">
          <a:extLst>
            <a:ext uri="{FF2B5EF4-FFF2-40B4-BE49-F238E27FC236}">
              <a16:creationId xmlns:a16="http://schemas.microsoft.com/office/drawing/2014/main" id="{00000000-0008-0000-0A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8" name="pic01">
          <a:extLst>
            <a:ext uri="{FF2B5EF4-FFF2-40B4-BE49-F238E27FC236}">
              <a16:creationId xmlns:a16="http://schemas.microsoft.com/office/drawing/2014/main" id="{00000000-0008-0000-0A00-00001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2</xdr:col>
      <xdr:colOff>0</xdr:colOff>
      <xdr:row>195</xdr:row>
      <xdr:rowOff>0</xdr:rowOff>
    </xdr:from>
    <xdr:to>
      <xdr:col>7</xdr:col>
      <xdr:colOff>171450</xdr:colOff>
      <xdr:row>265</xdr:row>
      <xdr:rowOff>0</xdr:rowOff>
    </xdr:to>
    <xdr:graphicFrame macro="">
      <xdr:nvGraphicFramePr>
        <xdr:cNvPr id="22" name="grafProdEnergiaDiaria">
          <a:extLst>
            <a:ext uri="{FF2B5EF4-FFF2-40B4-BE49-F238E27FC236}">
              <a16:creationId xmlns:a16="http://schemas.microsoft.com/office/drawing/2014/main" id="{00000000-0008-0000-0B00-00001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23" name="pic01">
          <a:extLst>
            <a:ext uri="{FF2B5EF4-FFF2-40B4-BE49-F238E27FC236}">
              <a16:creationId xmlns:a16="http://schemas.microsoft.com/office/drawing/2014/main" id="{00000000-0008-0000-0B00-000017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61</xdr:row>
      <xdr:rowOff>0</xdr:rowOff>
    </xdr:from>
    <xdr:to>
      <xdr:col>8</xdr:col>
      <xdr:colOff>457200</xdr:colOff>
      <xdr:row>80</xdr:row>
      <xdr:rowOff>0</xdr:rowOff>
    </xdr:to>
    <xdr:graphicFrame macro="">
      <xdr:nvGraphicFramePr>
        <xdr:cNvPr id="24" name="grafGeneracionSEIN1">
          <a:extLst>
            <a:ext uri="{FF2B5EF4-FFF2-40B4-BE49-F238E27FC236}">
              <a16:creationId xmlns:a16="http://schemas.microsoft.com/office/drawing/2014/main" id="{00000000-0008-0000-0C00-00001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61</xdr:row>
      <xdr:rowOff>0</xdr:rowOff>
    </xdr:from>
    <xdr:to>
      <xdr:col>16</xdr:col>
      <xdr:colOff>457200</xdr:colOff>
      <xdr:row>80</xdr:row>
      <xdr:rowOff>0</xdr:rowOff>
    </xdr:to>
    <xdr:graphicFrame macro="">
      <xdr:nvGraphicFramePr>
        <xdr:cNvPr id="25" name="grafGeneracionSEIN2">
          <a:extLst>
            <a:ext uri="{FF2B5EF4-FFF2-40B4-BE49-F238E27FC236}">
              <a16:creationId xmlns:a16="http://schemas.microsoft.com/office/drawing/2014/main" id="{00000000-0008-0000-0C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0</xdr:colOff>
      <xdr:row>61</xdr:row>
      <xdr:rowOff>0</xdr:rowOff>
    </xdr:from>
    <xdr:to>
      <xdr:col>24</xdr:col>
      <xdr:colOff>457200</xdr:colOff>
      <xdr:row>80</xdr:row>
      <xdr:rowOff>0</xdr:rowOff>
    </xdr:to>
    <xdr:graphicFrame macro="">
      <xdr:nvGraphicFramePr>
        <xdr:cNvPr id="26" name="grafGeneracionSEIN3">
          <a:extLst>
            <a:ext uri="{FF2B5EF4-FFF2-40B4-BE49-F238E27FC236}">
              <a16:creationId xmlns:a16="http://schemas.microsoft.com/office/drawing/2014/main" id="{00000000-0008-0000-0C00-00001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9525</xdr:colOff>
      <xdr:row>0</xdr:row>
      <xdr:rowOff>9525</xdr:rowOff>
    </xdr:from>
    <xdr:to>
      <xdr:col>2</xdr:col>
      <xdr:colOff>371475</xdr:colOff>
      <xdr:row>2</xdr:row>
      <xdr:rowOff>485775</xdr:rowOff>
    </xdr:to>
    <xdr:pic>
      <xdr:nvPicPr>
        <xdr:cNvPr id="27" name="pic01">
          <a:extLst>
            <a:ext uri="{FF2B5EF4-FFF2-40B4-BE49-F238E27FC236}">
              <a16:creationId xmlns:a16="http://schemas.microsoft.com/office/drawing/2014/main" id="{00000000-0008-0000-0C00-00001B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8" name="pic01">
          <a:extLst>
            <a:ext uri="{FF2B5EF4-FFF2-40B4-BE49-F238E27FC236}">
              <a16:creationId xmlns:a16="http://schemas.microsoft.com/office/drawing/2014/main" id="{00000000-0008-0000-0D00-00001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9" name="pic01">
          <a:extLst>
            <a:ext uri="{FF2B5EF4-FFF2-40B4-BE49-F238E27FC236}">
              <a16:creationId xmlns:a16="http://schemas.microsoft.com/office/drawing/2014/main" id="{00000000-0008-0000-0E00-00001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4</xdr:col>
      <xdr:colOff>104775</xdr:colOff>
      <xdr:row>2</xdr:row>
      <xdr:rowOff>485775</xdr:rowOff>
    </xdr:to>
    <xdr:pic>
      <xdr:nvPicPr>
        <xdr:cNvPr id="30" name="pic01">
          <a:extLst>
            <a:ext uri="{FF2B5EF4-FFF2-40B4-BE49-F238E27FC236}">
              <a16:creationId xmlns:a16="http://schemas.microsoft.com/office/drawing/2014/main" id="{00000000-0008-0000-0F00-00001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1" name="pic01">
          <a:extLst>
            <a:ext uri="{FF2B5EF4-FFF2-40B4-BE49-F238E27FC236}">
              <a16:creationId xmlns:a16="http://schemas.microsoft.com/office/drawing/2014/main" id="{00000000-0008-0000-1000-00001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2" name="pic01">
          <a:extLst>
            <a:ext uri="{FF2B5EF4-FFF2-40B4-BE49-F238E27FC236}">
              <a16:creationId xmlns:a16="http://schemas.microsoft.com/office/drawing/2014/main" id="{00000000-0008-0000-1100-00002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3" name="pic01">
          <a:extLst>
            <a:ext uri="{FF2B5EF4-FFF2-40B4-BE49-F238E27FC236}">
              <a16:creationId xmlns:a16="http://schemas.microsoft.com/office/drawing/2014/main" id="{00000000-0008-0000-1200-00002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4" name="pic01">
          <a:extLst>
            <a:ext uri="{FF2B5EF4-FFF2-40B4-BE49-F238E27FC236}">
              <a16:creationId xmlns:a16="http://schemas.microsoft.com/office/drawing/2014/main" id="{00000000-0008-0000-1300-00002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704850</xdr:colOff>
      <xdr:row>2</xdr:row>
      <xdr:rowOff>485775</xdr:rowOff>
    </xdr:to>
    <xdr:pic>
      <xdr:nvPicPr>
        <xdr:cNvPr id="35" name="pic01">
          <a:extLst>
            <a:ext uri="{FF2B5EF4-FFF2-40B4-BE49-F238E27FC236}">
              <a16:creationId xmlns:a16="http://schemas.microsoft.com/office/drawing/2014/main" id="{00000000-0008-0000-1400-00002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6" name="pic01">
          <a:extLst>
            <a:ext uri="{FF2B5EF4-FFF2-40B4-BE49-F238E27FC236}">
              <a16:creationId xmlns:a16="http://schemas.microsoft.com/office/drawing/2014/main" id="{00000000-0008-0000-1500-00002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7" name="pic01">
          <a:extLst>
            <a:ext uri="{FF2B5EF4-FFF2-40B4-BE49-F238E27FC236}">
              <a16:creationId xmlns:a16="http://schemas.microsoft.com/office/drawing/2014/main" id="{00000000-0008-0000-1600-00002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8" name="pic01">
          <a:extLst>
            <a:ext uri="{FF2B5EF4-FFF2-40B4-BE49-F238E27FC236}">
              <a16:creationId xmlns:a16="http://schemas.microsoft.com/office/drawing/2014/main" id="{00000000-0008-0000-1700-000026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438150</xdr:colOff>
      <xdr:row>2</xdr:row>
      <xdr:rowOff>485775</xdr:rowOff>
    </xdr:to>
    <xdr:pic>
      <xdr:nvPicPr>
        <xdr:cNvPr id="39" name="pic01">
          <a:extLst>
            <a:ext uri="{FF2B5EF4-FFF2-40B4-BE49-F238E27FC236}">
              <a16:creationId xmlns:a16="http://schemas.microsoft.com/office/drawing/2014/main" id="{00000000-0008-0000-1800-00002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0" name="pic01">
          <a:extLst>
            <a:ext uri="{FF2B5EF4-FFF2-40B4-BE49-F238E27FC236}">
              <a16:creationId xmlns:a16="http://schemas.microsoft.com/office/drawing/2014/main" id="{00000000-0008-0000-1900-000028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1" name="pic01">
          <a:extLst>
            <a:ext uri="{FF2B5EF4-FFF2-40B4-BE49-F238E27FC236}">
              <a16:creationId xmlns:a16="http://schemas.microsoft.com/office/drawing/2014/main" id="{00000000-0008-0000-1A00-000029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2" name="pic01">
          <a:extLst>
            <a:ext uri="{FF2B5EF4-FFF2-40B4-BE49-F238E27FC236}">
              <a16:creationId xmlns:a16="http://schemas.microsoft.com/office/drawing/2014/main" id="{00000000-0008-0000-1B00-00002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3" name="pic01">
          <a:extLst>
            <a:ext uri="{FF2B5EF4-FFF2-40B4-BE49-F238E27FC236}">
              <a16:creationId xmlns:a16="http://schemas.microsoft.com/office/drawing/2014/main" id="{00000000-0008-0000-1C00-00002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xdr:from>
      <xdr:col>2</xdr:col>
      <xdr:colOff>0</xdr:colOff>
      <xdr:row>63</xdr:row>
      <xdr:rowOff>0</xdr:rowOff>
    </xdr:from>
    <xdr:to>
      <xdr:col>9</xdr:col>
      <xdr:colOff>1143000</xdr:colOff>
      <xdr:row>89</xdr:row>
      <xdr:rowOff>0</xdr:rowOff>
    </xdr:to>
    <xdr:graphicFrame macro="">
      <xdr:nvGraphicFramePr>
        <xdr:cNvPr id="44" name="graficoCN">
          <a:extLst>
            <a:ext uri="{FF2B5EF4-FFF2-40B4-BE49-F238E27FC236}">
              <a16:creationId xmlns:a16="http://schemas.microsoft.com/office/drawing/2014/main" id="{00000000-0008-0000-1D00-00002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63</xdr:row>
      <xdr:rowOff>0</xdr:rowOff>
    </xdr:from>
    <xdr:to>
      <xdr:col>25</xdr:col>
      <xdr:colOff>495300</xdr:colOff>
      <xdr:row>89</xdr:row>
      <xdr:rowOff>0</xdr:rowOff>
    </xdr:to>
    <xdr:graphicFrame macro="">
      <xdr:nvGraphicFramePr>
        <xdr:cNvPr id="45" name="graficoCS">
          <a:extLst>
            <a:ext uri="{FF2B5EF4-FFF2-40B4-BE49-F238E27FC236}">
              <a16:creationId xmlns:a16="http://schemas.microsoft.com/office/drawing/2014/main" id="{00000000-0008-0000-1D00-00002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771525</xdr:colOff>
      <xdr:row>2</xdr:row>
      <xdr:rowOff>485775</xdr:rowOff>
    </xdr:to>
    <xdr:pic>
      <xdr:nvPicPr>
        <xdr:cNvPr id="46" name="pic01">
          <a:extLst>
            <a:ext uri="{FF2B5EF4-FFF2-40B4-BE49-F238E27FC236}">
              <a16:creationId xmlns:a16="http://schemas.microsoft.com/office/drawing/2014/main" id="{00000000-0008-0000-1D00-00002E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7" name="pic01">
          <a:extLst>
            <a:ext uri="{FF2B5EF4-FFF2-40B4-BE49-F238E27FC236}">
              <a16:creationId xmlns:a16="http://schemas.microsoft.com/office/drawing/2014/main" id="{00000000-0008-0000-1E00-00002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49" name="pic01">
          <a:extLst>
            <a:ext uri="{FF2B5EF4-FFF2-40B4-BE49-F238E27FC236}">
              <a16:creationId xmlns:a16="http://schemas.microsoft.com/office/drawing/2014/main" id="{00000000-0008-0000-1F00-00003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38100</xdr:colOff>
      <xdr:row>2</xdr:row>
      <xdr:rowOff>485775</xdr:rowOff>
    </xdr:to>
    <xdr:pic>
      <xdr:nvPicPr>
        <xdr:cNvPr id="50" name="pic01">
          <a:extLst>
            <a:ext uri="{FF2B5EF4-FFF2-40B4-BE49-F238E27FC236}">
              <a16:creationId xmlns:a16="http://schemas.microsoft.com/office/drawing/2014/main" id="{00000000-0008-0000-2000-00003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1" name="pic01">
          <a:extLst>
            <a:ext uri="{FF2B5EF4-FFF2-40B4-BE49-F238E27FC236}">
              <a16:creationId xmlns:a16="http://schemas.microsoft.com/office/drawing/2014/main" id="{00000000-0008-0000-2100-00003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2" name="pic01">
          <a:extLst>
            <a:ext uri="{FF2B5EF4-FFF2-40B4-BE49-F238E27FC236}">
              <a16:creationId xmlns:a16="http://schemas.microsoft.com/office/drawing/2014/main" id="{00000000-0008-0000-2200-00003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xdr:from>
      <xdr:col>7</xdr:col>
      <xdr:colOff>0</xdr:colOff>
      <xdr:row>7</xdr:row>
      <xdr:rowOff>0</xdr:rowOff>
    </xdr:from>
    <xdr:to>
      <xdr:col>25</xdr:col>
      <xdr:colOff>457200</xdr:colOff>
      <xdr:row>37</xdr:row>
      <xdr:rowOff>0</xdr:rowOff>
    </xdr:to>
    <xdr:graphicFrame macro="">
      <xdr:nvGraphicFramePr>
        <xdr:cNvPr id="53" name="Gráfico 52">
          <a:extLst>
            <a:ext uri="{FF2B5EF4-FFF2-40B4-BE49-F238E27FC236}">
              <a16:creationId xmlns:a16="http://schemas.microsoft.com/office/drawing/2014/main" id="{00000000-0008-0000-2300-00003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3</xdr:col>
      <xdr:colOff>104775</xdr:colOff>
      <xdr:row>2</xdr:row>
      <xdr:rowOff>485775</xdr:rowOff>
    </xdr:to>
    <xdr:pic>
      <xdr:nvPicPr>
        <xdr:cNvPr id="54" name="pic01">
          <a:extLst>
            <a:ext uri="{FF2B5EF4-FFF2-40B4-BE49-F238E27FC236}">
              <a16:creationId xmlns:a16="http://schemas.microsoft.com/office/drawing/2014/main" id="{00000000-0008-0000-2300-000036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3</xdr:col>
      <xdr:colOff>104775</xdr:colOff>
      <xdr:row>2</xdr:row>
      <xdr:rowOff>485775</xdr:rowOff>
    </xdr:to>
    <xdr:pic>
      <xdr:nvPicPr>
        <xdr:cNvPr id="55" name="pic01">
          <a:extLst>
            <a:ext uri="{FF2B5EF4-FFF2-40B4-BE49-F238E27FC236}">
              <a16:creationId xmlns:a16="http://schemas.microsoft.com/office/drawing/2014/main" id="{00000000-0008-0000-2400-00003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xdr:from>
      <xdr:col>7</xdr:col>
      <xdr:colOff>0</xdr:colOff>
      <xdr:row>7</xdr:row>
      <xdr:rowOff>0</xdr:rowOff>
    </xdr:from>
    <xdr:to>
      <xdr:col>19</xdr:col>
      <xdr:colOff>304800</xdr:colOff>
      <xdr:row>27</xdr:row>
      <xdr:rowOff>0</xdr:rowOff>
    </xdr:to>
    <xdr:graphicFrame macro="">
      <xdr:nvGraphicFramePr>
        <xdr:cNvPr id="56" name="grafCostoTotOperacionEjecutada">
          <a:extLst>
            <a:ext uri="{FF2B5EF4-FFF2-40B4-BE49-F238E27FC236}">
              <a16:creationId xmlns:a16="http://schemas.microsoft.com/office/drawing/2014/main" id="{00000000-0008-0000-2500-00003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904875</xdr:colOff>
      <xdr:row>2</xdr:row>
      <xdr:rowOff>485775</xdr:rowOff>
    </xdr:to>
    <xdr:pic>
      <xdr:nvPicPr>
        <xdr:cNvPr id="57" name="pic01">
          <a:extLst>
            <a:ext uri="{FF2B5EF4-FFF2-40B4-BE49-F238E27FC236}">
              <a16:creationId xmlns:a16="http://schemas.microsoft.com/office/drawing/2014/main" id="{00000000-0008-0000-2500-000039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8" name="pic01">
          <a:extLst>
            <a:ext uri="{FF2B5EF4-FFF2-40B4-BE49-F238E27FC236}">
              <a16:creationId xmlns:a16="http://schemas.microsoft.com/office/drawing/2014/main" id="{00000000-0008-0000-2600-00003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9" name="pic01">
          <a:extLst>
            <a:ext uri="{FF2B5EF4-FFF2-40B4-BE49-F238E27FC236}">
              <a16:creationId xmlns:a16="http://schemas.microsoft.com/office/drawing/2014/main" id="{00000000-0008-0000-2700-00003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60" name="pic01">
          <a:extLst>
            <a:ext uri="{FF2B5EF4-FFF2-40B4-BE49-F238E27FC236}">
              <a16:creationId xmlns:a16="http://schemas.microsoft.com/office/drawing/2014/main" id="{00000000-0008-0000-2800-00003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638175</xdr:colOff>
      <xdr:row>2</xdr:row>
      <xdr:rowOff>485775</xdr:rowOff>
    </xdr:to>
    <xdr:pic>
      <xdr:nvPicPr>
        <xdr:cNvPr id="61" name="pic01">
          <a:extLst>
            <a:ext uri="{FF2B5EF4-FFF2-40B4-BE49-F238E27FC236}">
              <a16:creationId xmlns:a16="http://schemas.microsoft.com/office/drawing/2014/main" id="{00000000-0008-0000-2900-00003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2" name="pic01">
          <a:extLst>
            <a:ext uri="{FF2B5EF4-FFF2-40B4-BE49-F238E27FC236}">
              <a16:creationId xmlns:a16="http://schemas.microsoft.com/office/drawing/2014/main" id="{00000000-0008-0000-2A00-00003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3" name="pic01">
          <a:extLst>
            <a:ext uri="{FF2B5EF4-FFF2-40B4-BE49-F238E27FC236}">
              <a16:creationId xmlns:a16="http://schemas.microsoft.com/office/drawing/2014/main" id="{00000000-0008-0000-2B00-00003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6"/>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50" customWidth="1"/>
    <col min="4" max="4" width="30" customWidth="1"/>
    <col min="5" max="5" width="35" customWidth="1"/>
    <col min="6" max="6" width="13" customWidth="1"/>
    <col min="7" max="8" width="21" customWidth="1"/>
    <col min="9" max="9" width="100" customWidth="1"/>
    <col min="10" max="12" width="18" customWidth="1"/>
  </cols>
  <sheetData>
    <row r="1" spans="1:12" x14ac:dyDescent="0.3">
      <c r="A1" s="1"/>
      <c r="B1" s="1"/>
      <c r="C1" s="1"/>
      <c r="D1" s="1"/>
      <c r="E1" s="1"/>
      <c r="F1" s="1"/>
      <c r="G1" s="1"/>
      <c r="H1" s="1"/>
      <c r="I1" s="1"/>
      <c r="J1" s="1"/>
      <c r="K1" s="1"/>
      <c r="L1" s="1"/>
    </row>
    <row r="2" spans="1:12" x14ac:dyDescent="0.3">
      <c r="A2" s="1"/>
      <c r="B2" s="1"/>
      <c r="C2" s="1"/>
      <c r="D2" s="1"/>
      <c r="E2" s="1"/>
      <c r="F2" s="1"/>
      <c r="G2" s="1"/>
      <c r="H2" s="1"/>
      <c r="I2" s="1"/>
      <c r="J2" s="1"/>
      <c r="K2" s="1"/>
      <c r="L2" s="1"/>
    </row>
    <row r="3" spans="1:12" ht="69" customHeight="1" x14ac:dyDescent="0.3">
      <c r="A3" s="1"/>
      <c r="B3" s="194" t="s">
        <v>0</v>
      </c>
      <c r="C3" s="195"/>
      <c r="D3" s="195"/>
      <c r="E3" s="195"/>
      <c r="F3" s="195"/>
      <c r="G3" s="195"/>
      <c r="H3" s="1"/>
      <c r="I3" s="1"/>
      <c r="J3" s="1"/>
      <c r="K3" s="1"/>
      <c r="L3" s="1"/>
    </row>
    <row r="4" spans="1:12" ht="0" hidden="1" customHeight="1" x14ac:dyDescent="0.3">
      <c r="A4" s="1"/>
      <c r="B4" s="1"/>
      <c r="C4" s="1"/>
      <c r="D4" s="1"/>
      <c r="E4" s="1"/>
      <c r="F4" s="1"/>
      <c r="G4" s="1"/>
      <c r="H4" s="1"/>
      <c r="I4" s="1"/>
      <c r="J4" s="1"/>
      <c r="K4" s="1"/>
      <c r="L4" s="1"/>
    </row>
    <row r="5" spans="1:12" ht="30" customHeight="1" x14ac:dyDescent="0.3">
      <c r="A5" s="1"/>
      <c r="B5" s="2" t="s">
        <v>1</v>
      </c>
      <c r="C5" s="1"/>
      <c r="D5" s="1"/>
      <c r="E5" s="1"/>
      <c r="F5" s="1"/>
      <c r="G5" s="1"/>
      <c r="H5" s="1"/>
      <c r="I5" s="1"/>
      <c r="J5" s="1"/>
      <c r="K5" s="1"/>
      <c r="L5" s="1"/>
    </row>
    <row r="6" spans="1:12" ht="34.950000000000003" customHeight="1" x14ac:dyDescent="0.3">
      <c r="A6" s="1"/>
      <c r="B6" s="3" t="s">
        <v>2</v>
      </c>
      <c r="C6" s="3" t="s">
        <v>3</v>
      </c>
      <c r="D6" s="3" t="s">
        <v>4</v>
      </c>
      <c r="E6" s="3" t="s">
        <v>5</v>
      </c>
      <c r="F6" s="3" t="s">
        <v>6</v>
      </c>
      <c r="G6" s="3" t="s">
        <v>7</v>
      </c>
      <c r="H6" s="3" t="s">
        <v>8</v>
      </c>
      <c r="I6" s="3" t="s">
        <v>9</v>
      </c>
      <c r="J6" s="3" t="s">
        <v>10</v>
      </c>
      <c r="K6" s="3" t="s">
        <v>11</v>
      </c>
      <c r="L6" s="3" t="s">
        <v>12</v>
      </c>
    </row>
    <row r="7" spans="1:12" x14ac:dyDescent="0.3">
      <c r="A7" s="1"/>
      <c r="B7" s="4" t="s">
        <v>13</v>
      </c>
      <c r="C7" s="5" t="s">
        <v>14</v>
      </c>
      <c r="D7" s="5" t="s">
        <v>15</v>
      </c>
      <c r="E7" s="5" t="s">
        <v>16</v>
      </c>
      <c r="F7" s="5" t="s">
        <v>17</v>
      </c>
      <c r="G7" s="4" t="s">
        <v>18</v>
      </c>
      <c r="H7" s="4" t="s">
        <v>19</v>
      </c>
      <c r="I7" s="6" t="s">
        <v>20</v>
      </c>
      <c r="J7" s="4"/>
      <c r="K7" s="4" t="s">
        <v>21</v>
      </c>
      <c r="L7" s="4">
        <v>0</v>
      </c>
    </row>
    <row r="8" spans="1:12" x14ac:dyDescent="0.3">
      <c r="A8" s="1"/>
      <c r="B8" s="4" t="s">
        <v>22</v>
      </c>
      <c r="C8" s="5" t="s">
        <v>23</v>
      </c>
      <c r="D8" s="5" t="s">
        <v>24</v>
      </c>
      <c r="E8" s="5" t="s">
        <v>25</v>
      </c>
      <c r="F8" s="5" t="s">
        <v>26</v>
      </c>
      <c r="G8" s="4" t="s">
        <v>27</v>
      </c>
      <c r="H8" s="4" t="s">
        <v>28</v>
      </c>
      <c r="I8" s="6" t="s">
        <v>29</v>
      </c>
      <c r="J8" s="4"/>
      <c r="K8" s="4" t="s">
        <v>21</v>
      </c>
      <c r="L8" s="4"/>
    </row>
    <row r="9" spans="1:12" x14ac:dyDescent="0.3">
      <c r="A9" s="1"/>
      <c r="B9" s="4" t="s">
        <v>22</v>
      </c>
      <c r="C9" s="5" t="s">
        <v>30</v>
      </c>
      <c r="D9" s="5" t="s">
        <v>31</v>
      </c>
      <c r="E9" s="5" t="s">
        <v>32</v>
      </c>
      <c r="F9" s="5" t="s">
        <v>33</v>
      </c>
      <c r="G9" s="4" t="s">
        <v>34</v>
      </c>
      <c r="H9" s="4" t="s">
        <v>35</v>
      </c>
      <c r="I9" s="6" t="s">
        <v>36</v>
      </c>
      <c r="J9" s="4"/>
      <c r="K9" s="4" t="s">
        <v>21</v>
      </c>
      <c r="L9" s="4"/>
    </row>
    <row r="10" spans="1:12" x14ac:dyDescent="0.3">
      <c r="A10" s="1"/>
      <c r="B10" s="4" t="s">
        <v>13</v>
      </c>
      <c r="C10" s="5" t="s">
        <v>37</v>
      </c>
      <c r="D10" s="5" t="s">
        <v>38</v>
      </c>
      <c r="E10" s="5" t="s">
        <v>32</v>
      </c>
      <c r="F10" s="5" t="s">
        <v>39</v>
      </c>
      <c r="G10" s="4" t="s">
        <v>40</v>
      </c>
      <c r="H10" s="4" t="s">
        <v>40</v>
      </c>
      <c r="I10" s="6" t="s">
        <v>41</v>
      </c>
      <c r="J10" s="4"/>
      <c r="K10" s="4" t="s">
        <v>21</v>
      </c>
      <c r="L10" s="4">
        <v>138</v>
      </c>
    </row>
    <row r="11" spans="1:12" x14ac:dyDescent="0.3">
      <c r="A11" s="1"/>
      <c r="B11" s="4" t="s">
        <v>13</v>
      </c>
      <c r="C11" s="5" t="s">
        <v>42</v>
      </c>
      <c r="D11" s="5" t="s">
        <v>43</v>
      </c>
      <c r="E11" s="5" t="s">
        <v>44</v>
      </c>
      <c r="F11" s="5" t="s">
        <v>45</v>
      </c>
      <c r="G11" s="4" t="s">
        <v>46</v>
      </c>
      <c r="H11" s="4" t="s">
        <v>47</v>
      </c>
      <c r="I11" s="6" t="s">
        <v>48</v>
      </c>
      <c r="J11" s="4"/>
      <c r="K11" s="4" t="s">
        <v>21</v>
      </c>
      <c r="L11" s="4">
        <v>6.6</v>
      </c>
    </row>
    <row r="12" spans="1:12" x14ac:dyDescent="0.3">
      <c r="A12" s="1"/>
      <c r="B12" s="4" t="s">
        <v>22</v>
      </c>
      <c r="C12" s="5" t="s">
        <v>49</v>
      </c>
      <c r="D12" s="5" t="s">
        <v>50</v>
      </c>
      <c r="E12" s="5" t="s">
        <v>32</v>
      </c>
      <c r="F12" s="5" t="s">
        <v>51</v>
      </c>
      <c r="G12" s="4" t="s">
        <v>52</v>
      </c>
      <c r="H12" s="4" t="s">
        <v>53</v>
      </c>
      <c r="I12" s="6" t="s">
        <v>54</v>
      </c>
      <c r="J12" s="4">
        <v>23</v>
      </c>
      <c r="K12" s="4" t="s">
        <v>55</v>
      </c>
      <c r="L12" s="4"/>
    </row>
    <row r="13" spans="1:12" ht="26.4" x14ac:dyDescent="0.3">
      <c r="A13" s="1"/>
      <c r="B13" s="4" t="s">
        <v>22</v>
      </c>
      <c r="C13" s="5" t="s">
        <v>56</v>
      </c>
      <c r="D13" s="5" t="s">
        <v>57</v>
      </c>
      <c r="E13" s="5" t="s">
        <v>32</v>
      </c>
      <c r="F13" s="5" t="s">
        <v>58</v>
      </c>
      <c r="G13" s="4" t="s">
        <v>59</v>
      </c>
      <c r="H13" s="4" t="s">
        <v>34</v>
      </c>
      <c r="I13" s="6" t="s">
        <v>60</v>
      </c>
      <c r="J13" s="4"/>
      <c r="K13" s="4" t="s">
        <v>21</v>
      </c>
      <c r="L13" s="4"/>
    </row>
    <row r="14" spans="1:12" x14ac:dyDescent="0.3">
      <c r="A14" s="1"/>
      <c r="B14" s="4" t="s">
        <v>13</v>
      </c>
      <c r="C14" s="5" t="s">
        <v>61</v>
      </c>
      <c r="D14" s="5" t="s">
        <v>62</v>
      </c>
      <c r="E14" s="5" t="s">
        <v>32</v>
      </c>
      <c r="F14" s="5" t="s">
        <v>63</v>
      </c>
      <c r="G14" s="4" t="s">
        <v>64</v>
      </c>
      <c r="H14" s="4" t="s">
        <v>64</v>
      </c>
      <c r="I14" s="6" t="s">
        <v>65</v>
      </c>
      <c r="J14" s="4"/>
      <c r="K14" s="4" t="s">
        <v>21</v>
      </c>
      <c r="L14" s="4">
        <v>138</v>
      </c>
    </row>
    <row r="15" spans="1:12" x14ac:dyDescent="0.3">
      <c r="A15" s="1"/>
      <c r="B15" s="4" t="s">
        <v>13</v>
      </c>
      <c r="C15" s="5" t="s">
        <v>66</v>
      </c>
      <c r="D15" s="5" t="s">
        <v>67</v>
      </c>
      <c r="E15" s="5" t="s">
        <v>32</v>
      </c>
      <c r="F15" s="5" t="s">
        <v>68</v>
      </c>
      <c r="G15" s="4" t="s">
        <v>69</v>
      </c>
      <c r="H15" s="4" t="s">
        <v>69</v>
      </c>
      <c r="I15" s="6" t="s">
        <v>70</v>
      </c>
      <c r="J15" s="4"/>
      <c r="K15" s="4" t="s">
        <v>21</v>
      </c>
      <c r="L15" s="4">
        <v>220</v>
      </c>
    </row>
    <row r="16" spans="1:12" x14ac:dyDescent="0.3">
      <c r="A16" s="1"/>
      <c r="B16" s="4" t="s">
        <v>71</v>
      </c>
      <c r="C16" s="5" t="s">
        <v>72</v>
      </c>
      <c r="D16" s="5" t="s">
        <v>73</v>
      </c>
      <c r="E16" s="5" t="s">
        <v>74</v>
      </c>
      <c r="F16" s="5" t="s">
        <v>75</v>
      </c>
      <c r="G16" s="4" t="s">
        <v>76</v>
      </c>
      <c r="H16" s="4" t="s">
        <v>76</v>
      </c>
      <c r="I16" s="6" t="s">
        <v>77</v>
      </c>
      <c r="J16" s="4"/>
      <c r="K16" s="4" t="s">
        <v>21</v>
      </c>
      <c r="L16" s="4"/>
    </row>
  </sheetData>
  <mergeCells count="1">
    <mergeCell ref="B3:G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47"/>
  <sheetViews>
    <sheetView showGridLines="0" zoomScale="80" workbookViewId="0">
      <pane ySplit="6" topLeftCell="A34" activePane="bottomLeft" state="frozen"/>
      <selection pane="bottomLeft"/>
    </sheetView>
  </sheetViews>
  <sheetFormatPr baseColWidth="10" defaultColWidth="8.88671875" defaultRowHeight="14.4" x14ac:dyDescent="0.3"/>
  <cols>
    <col min="1" max="1" width="2" customWidth="1"/>
    <col min="2" max="4" width="13" customWidth="1"/>
    <col min="5" max="5" width="30" customWidth="1"/>
    <col min="6" max="6" width="35" customWidth="1"/>
    <col min="8" max="8" width="25" customWidth="1"/>
    <col min="9" max="9" width="250"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4" t="s">
        <v>0</v>
      </c>
      <c r="C3" s="195"/>
      <c r="D3" s="195"/>
      <c r="E3" s="195"/>
      <c r="F3" s="195"/>
      <c r="G3" s="195"/>
      <c r="H3" s="1"/>
      <c r="I3" s="1"/>
    </row>
    <row r="4" spans="1:9" ht="0" hidden="1" customHeight="1" x14ac:dyDescent="0.3">
      <c r="A4" s="1"/>
      <c r="B4" s="1"/>
      <c r="C4" s="1"/>
      <c r="D4" s="1"/>
      <c r="E4" s="1"/>
      <c r="F4" s="1"/>
      <c r="G4" s="1"/>
      <c r="H4" s="1"/>
      <c r="I4" s="1"/>
    </row>
    <row r="5" spans="1:9" ht="30" customHeight="1" x14ac:dyDescent="0.3">
      <c r="A5" s="1"/>
      <c r="B5" s="196" t="s">
        <v>78</v>
      </c>
      <c r="C5" s="196"/>
      <c r="D5" s="196"/>
      <c r="E5" s="196"/>
      <c r="F5" s="196"/>
      <c r="G5" s="196"/>
      <c r="H5" s="196"/>
      <c r="I5" s="196"/>
    </row>
    <row r="6" spans="1:9" ht="40.049999999999997" customHeight="1" x14ac:dyDescent="0.3">
      <c r="A6" s="1"/>
      <c r="B6" s="7" t="s">
        <v>79</v>
      </c>
      <c r="C6" s="3" t="s">
        <v>80</v>
      </c>
      <c r="D6" s="3" t="s">
        <v>81</v>
      </c>
      <c r="E6" s="7" t="s">
        <v>3</v>
      </c>
      <c r="F6" s="7" t="s">
        <v>4</v>
      </c>
      <c r="G6" s="7" t="s">
        <v>82</v>
      </c>
      <c r="H6" s="7" t="s">
        <v>6</v>
      </c>
      <c r="I6" s="7" t="s">
        <v>9</v>
      </c>
    </row>
    <row r="7" spans="1:9" x14ac:dyDescent="0.3">
      <c r="A7" s="1"/>
      <c r="B7" s="4" t="s">
        <v>83</v>
      </c>
      <c r="C7" s="4" t="s">
        <v>84</v>
      </c>
      <c r="D7" s="4" t="s">
        <v>85</v>
      </c>
      <c r="E7" s="5" t="s">
        <v>86</v>
      </c>
      <c r="F7" s="5" t="s">
        <v>87</v>
      </c>
      <c r="G7" s="5" t="s">
        <v>88</v>
      </c>
      <c r="H7" s="5" t="s">
        <v>17</v>
      </c>
      <c r="I7" s="5" t="s">
        <v>89</v>
      </c>
    </row>
    <row r="8" spans="1:9" x14ac:dyDescent="0.3">
      <c r="A8" s="1"/>
      <c r="B8" s="4" t="s">
        <v>83</v>
      </c>
      <c r="C8" s="4" t="s">
        <v>84</v>
      </c>
      <c r="D8" s="4" t="s">
        <v>85</v>
      </c>
      <c r="E8" s="5" t="s">
        <v>90</v>
      </c>
      <c r="F8" s="5" t="s">
        <v>91</v>
      </c>
      <c r="G8" s="5" t="s">
        <v>92</v>
      </c>
      <c r="H8" s="5" t="s">
        <v>93</v>
      </c>
      <c r="I8" s="5" t="s">
        <v>94</v>
      </c>
    </row>
    <row r="9" spans="1:9" x14ac:dyDescent="0.3">
      <c r="A9" s="1"/>
      <c r="B9" s="4" t="s">
        <v>83</v>
      </c>
      <c r="C9" s="4" t="s">
        <v>84</v>
      </c>
      <c r="D9" s="4" t="s">
        <v>85</v>
      </c>
      <c r="E9" s="5" t="s">
        <v>95</v>
      </c>
      <c r="F9" s="5" t="s">
        <v>96</v>
      </c>
      <c r="G9" s="5" t="s">
        <v>88</v>
      </c>
      <c r="H9" s="5" t="s">
        <v>17</v>
      </c>
      <c r="I9" s="5" t="s">
        <v>97</v>
      </c>
    </row>
    <row r="10" spans="1:9" x14ac:dyDescent="0.3">
      <c r="A10" s="1"/>
      <c r="B10" s="4" t="s">
        <v>83</v>
      </c>
      <c r="C10" s="4" t="s">
        <v>84</v>
      </c>
      <c r="D10" s="4" t="s">
        <v>85</v>
      </c>
      <c r="E10" s="5" t="s">
        <v>98</v>
      </c>
      <c r="F10" s="5" t="s">
        <v>99</v>
      </c>
      <c r="G10" s="5" t="s">
        <v>100</v>
      </c>
      <c r="H10" s="5" t="s">
        <v>17</v>
      </c>
      <c r="I10" s="5" t="s">
        <v>101</v>
      </c>
    </row>
    <row r="11" spans="1:9" x14ac:dyDescent="0.3">
      <c r="A11" s="1"/>
      <c r="B11" s="4" t="s">
        <v>83</v>
      </c>
      <c r="C11" s="4" t="s">
        <v>84</v>
      </c>
      <c r="D11" s="4" t="s">
        <v>85</v>
      </c>
      <c r="E11" s="5" t="s">
        <v>98</v>
      </c>
      <c r="F11" s="5" t="s">
        <v>99</v>
      </c>
      <c r="G11" s="5" t="s">
        <v>102</v>
      </c>
      <c r="H11" s="5" t="s">
        <v>103</v>
      </c>
      <c r="I11" s="5" t="s">
        <v>104</v>
      </c>
    </row>
    <row r="12" spans="1:9" x14ac:dyDescent="0.3">
      <c r="A12" s="1"/>
      <c r="B12" s="4" t="s">
        <v>83</v>
      </c>
      <c r="C12" s="4" t="s">
        <v>84</v>
      </c>
      <c r="D12" s="4" t="s">
        <v>85</v>
      </c>
      <c r="E12" s="5" t="s">
        <v>105</v>
      </c>
      <c r="F12" s="5" t="s">
        <v>106</v>
      </c>
      <c r="G12" s="5" t="s">
        <v>107</v>
      </c>
      <c r="H12" s="5" t="s">
        <v>108</v>
      </c>
      <c r="I12" s="5" t="s">
        <v>109</v>
      </c>
    </row>
    <row r="13" spans="1:9" x14ac:dyDescent="0.3">
      <c r="A13" s="1"/>
      <c r="B13" s="4" t="s">
        <v>83</v>
      </c>
      <c r="C13" s="4" t="s">
        <v>84</v>
      </c>
      <c r="D13" s="4" t="s">
        <v>85</v>
      </c>
      <c r="E13" s="5" t="s">
        <v>105</v>
      </c>
      <c r="F13" s="5" t="s">
        <v>110</v>
      </c>
      <c r="G13" s="5" t="s">
        <v>100</v>
      </c>
      <c r="H13" s="5" t="s">
        <v>17</v>
      </c>
      <c r="I13" s="5" t="s">
        <v>111</v>
      </c>
    </row>
    <row r="14" spans="1:9" x14ac:dyDescent="0.3">
      <c r="A14" s="1"/>
      <c r="B14" s="4" t="s">
        <v>83</v>
      </c>
      <c r="C14" s="4" t="s">
        <v>84</v>
      </c>
      <c r="D14" s="4" t="s">
        <v>85</v>
      </c>
      <c r="E14" s="5" t="s">
        <v>105</v>
      </c>
      <c r="F14" s="5" t="s">
        <v>110</v>
      </c>
      <c r="G14" s="5" t="s">
        <v>100</v>
      </c>
      <c r="H14" s="5" t="s">
        <v>17</v>
      </c>
      <c r="I14" s="5" t="s">
        <v>112</v>
      </c>
    </row>
    <row r="15" spans="1:9" x14ac:dyDescent="0.3">
      <c r="A15" s="1"/>
      <c r="B15" s="4" t="s">
        <v>83</v>
      </c>
      <c r="C15" s="4" t="s">
        <v>84</v>
      </c>
      <c r="D15" s="4" t="s">
        <v>85</v>
      </c>
      <c r="E15" s="5" t="s">
        <v>105</v>
      </c>
      <c r="F15" s="5" t="s">
        <v>113</v>
      </c>
      <c r="G15" s="5" t="s">
        <v>100</v>
      </c>
      <c r="H15" s="5" t="s">
        <v>17</v>
      </c>
      <c r="I15" s="5" t="s">
        <v>112</v>
      </c>
    </row>
    <row r="16" spans="1:9" x14ac:dyDescent="0.3">
      <c r="A16" s="1"/>
      <c r="B16" s="4" t="s">
        <v>83</v>
      </c>
      <c r="C16" s="4" t="s">
        <v>84</v>
      </c>
      <c r="D16" s="4" t="s">
        <v>85</v>
      </c>
      <c r="E16" s="5" t="s">
        <v>114</v>
      </c>
      <c r="F16" s="5" t="s">
        <v>115</v>
      </c>
      <c r="G16" s="5" t="s">
        <v>100</v>
      </c>
      <c r="H16" s="5" t="s">
        <v>17</v>
      </c>
      <c r="I16" s="5" t="s">
        <v>116</v>
      </c>
    </row>
    <row r="17" spans="1:9" x14ac:dyDescent="0.3">
      <c r="A17" s="1"/>
      <c r="B17" s="4" t="s">
        <v>83</v>
      </c>
      <c r="C17" s="4" t="s">
        <v>84</v>
      </c>
      <c r="D17" s="4" t="s">
        <v>85</v>
      </c>
      <c r="E17" s="5" t="s">
        <v>117</v>
      </c>
      <c r="F17" s="5" t="s">
        <v>118</v>
      </c>
      <c r="G17" s="5" t="s">
        <v>88</v>
      </c>
      <c r="H17" s="5" t="s">
        <v>17</v>
      </c>
      <c r="I17" s="5" t="s">
        <v>119</v>
      </c>
    </row>
    <row r="18" spans="1:9" x14ac:dyDescent="0.3">
      <c r="A18" s="1"/>
      <c r="B18" s="4" t="s">
        <v>83</v>
      </c>
      <c r="C18" s="4" t="s">
        <v>84</v>
      </c>
      <c r="D18" s="4" t="s">
        <v>85</v>
      </c>
      <c r="E18" s="5" t="s">
        <v>117</v>
      </c>
      <c r="F18" s="5" t="s">
        <v>118</v>
      </c>
      <c r="G18" s="5" t="s">
        <v>88</v>
      </c>
      <c r="H18" s="5" t="s">
        <v>17</v>
      </c>
      <c r="I18" s="5" t="s">
        <v>120</v>
      </c>
    </row>
    <row r="19" spans="1:9" x14ac:dyDescent="0.3">
      <c r="A19" s="1"/>
      <c r="B19" s="4" t="s">
        <v>83</v>
      </c>
      <c r="C19" s="4" t="s">
        <v>84</v>
      </c>
      <c r="D19" s="4" t="s">
        <v>85</v>
      </c>
      <c r="E19" s="5" t="s">
        <v>117</v>
      </c>
      <c r="F19" s="5" t="s">
        <v>121</v>
      </c>
      <c r="G19" s="5" t="s">
        <v>100</v>
      </c>
      <c r="H19" s="5" t="s">
        <v>17</v>
      </c>
      <c r="I19" s="5" t="s">
        <v>122</v>
      </c>
    </row>
    <row r="20" spans="1:9" x14ac:dyDescent="0.3">
      <c r="A20" s="1"/>
      <c r="B20" s="4" t="s">
        <v>83</v>
      </c>
      <c r="C20" s="4" t="s">
        <v>84</v>
      </c>
      <c r="D20" s="4" t="s">
        <v>85</v>
      </c>
      <c r="E20" s="5" t="s">
        <v>117</v>
      </c>
      <c r="F20" s="5" t="s">
        <v>121</v>
      </c>
      <c r="G20" s="5" t="s">
        <v>100</v>
      </c>
      <c r="H20" s="5" t="s">
        <v>17</v>
      </c>
      <c r="I20" s="5" t="s">
        <v>123</v>
      </c>
    </row>
    <row r="21" spans="1:9" x14ac:dyDescent="0.3">
      <c r="A21" s="1"/>
      <c r="B21" s="4" t="s">
        <v>83</v>
      </c>
      <c r="C21" s="4" t="s">
        <v>84</v>
      </c>
      <c r="D21" s="4" t="s">
        <v>85</v>
      </c>
      <c r="E21" s="5" t="s">
        <v>117</v>
      </c>
      <c r="F21" s="5" t="s">
        <v>124</v>
      </c>
      <c r="G21" s="5" t="s">
        <v>100</v>
      </c>
      <c r="H21" s="5" t="s">
        <v>17</v>
      </c>
      <c r="I21" s="5" t="s">
        <v>125</v>
      </c>
    </row>
    <row r="22" spans="1:9" x14ac:dyDescent="0.3">
      <c r="A22" s="1"/>
      <c r="B22" s="4" t="s">
        <v>83</v>
      </c>
      <c r="C22" s="4" t="s">
        <v>84</v>
      </c>
      <c r="D22" s="4" t="s">
        <v>85</v>
      </c>
      <c r="E22" s="5" t="s">
        <v>117</v>
      </c>
      <c r="F22" s="5" t="s">
        <v>124</v>
      </c>
      <c r="G22" s="5" t="s">
        <v>100</v>
      </c>
      <c r="H22" s="5" t="s">
        <v>17</v>
      </c>
      <c r="I22" s="5" t="s">
        <v>126</v>
      </c>
    </row>
    <row r="23" spans="1:9" x14ac:dyDescent="0.3">
      <c r="A23" s="1"/>
      <c r="B23" s="4" t="s">
        <v>83</v>
      </c>
      <c r="C23" s="4" t="s">
        <v>84</v>
      </c>
      <c r="D23" s="4" t="s">
        <v>85</v>
      </c>
      <c r="E23" s="5" t="s">
        <v>127</v>
      </c>
      <c r="F23" s="5" t="s">
        <v>128</v>
      </c>
      <c r="G23" s="5" t="s">
        <v>88</v>
      </c>
      <c r="H23" s="5" t="s">
        <v>17</v>
      </c>
      <c r="I23" s="5" t="s">
        <v>129</v>
      </c>
    </row>
    <row r="24" spans="1:9" x14ac:dyDescent="0.3">
      <c r="A24" s="1"/>
      <c r="B24" s="4" t="s">
        <v>83</v>
      </c>
      <c r="C24" s="4" t="s">
        <v>84</v>
      </c>
      <c r="D24" s="4" t="s">
        <v>85</v>
      </c>
      <c r="E24" s="5" t="s">
        <v>127</v>
      </c>
      <c r="F24" s="5" t="s">
        <v>128</v>
      </c>
      <c r="G24" s="5" t="s">
        <v>107</v>
      </c>
      <c r="H24" s="5" t="s">
        <v>130</v>
      </c>
      <c r="I24" s="5" t="s">
        <v>131</v>
      </c>
    </row>
    <row r="25" spans="1:9" x14ac:dyDescent="0.3">
      <c r="A25" s="1"/>
      <c r="B25" s="4" t="s">
        <v>83</v>
      </c>
      <c r="C25" s="4" t="s">
        <v>84</v>
      </c>
      <c r="D25" s="4" t="s">
        <v>85</v>
      </c>
      <c r="E25" s="5" t="s">
        <v>127</v>
      </c>
      <c r="F25" s="5" t="s">
        <v>128</v>
      </c>
      <c r="G25" s="5" t="s">
        <v>107</v>
      </c>
      <c r="H25" s="5" t="s">
        <v>130</v>
      </c>
      <c r="I25" s="5" t="s">
        <v>132</v>
      </c>
    </row>
    <row r="26" spans="1:9" x14ac:dyDescent="0.3">
      <c r="A26" s="1"/>
      <c r="B26" s="4" t="s">
        <v>83</v>
      </c>
      <c r="C26" s="4" t="s">
        <v>84</v>
      </c>
      <c r="D26" s="4" t="s">
        <v>85</v>
      </c>
      <c r="E26" s="5" t="s">
        <v>127</v>
      </c>
      <c r="F26" s="5" t="s">
        <v>128</v>
      </c>
      <c r="G26" s="5" t="s">
        <v>107</v>
      </c>
      <c r="H26" s="5" t="s">
        <v>133</v>
      </c>
      <c r="I26" s="5" t="s">
        <v>134</v>
      </c>
    </row>
    <row r="27" spans="1:9" x14ac:dyDescent="0.3">
      <c r="A27" s="1"/>
      <c r="B27" s="4" t="s">
        <v>83</v>
      </c>
      <c r="C27" s="4" t="s">
        <v>84</v>
      </c>
      <c r="D27" s="4" t="s">
        <v>85</v>
      </c>
      <c r="E27" s="5" t="s">
        <v>127</v>
      </c>
      <c r="F27" s="5" t="s">
        <v>128</v>
      </c>
      <c r="G27" s="5" t="s">
        <v>107</v>
      </c>
      <c r="H27" s="5" t="s">
        <v>133</v>
      </c>
      <c r="I27" s="5" t="s">
        <v>135</v>
      </c>
    </row>
    <row r="28" spans="1:9" x14ac:dyDescent="0.3">
      <c r="A28" s="1"/>
      <c r="B28" s="4" t="s">
        <v>83</v>
      </c>
      <c r="C28" s="4" t="s">
        <v>84</v>
      </c>
      <c r="D28" s="4" t="s">
        <v>85</v>
      </c>
      <c r="E28" s="5" t="s">
        <v>127</v>
      </c>
      <c r="F28" s="5" t="s">
        <v>128</v>
      </c>
      <c r="G28" s="5" t="s">
        <v>107</v>
      </c>
      <c r="H28" s="5" t="s">
        <v>108</v>
      </c>
      <c r="I28" s="5" t="s">
        <v>136</v>
      </c>
    </row>
    <row r="29" spans="1:9" x14ac:dyDescent="0.3">
      <c r="A29" s="1"/>
      <c r="B29" s="4" t="s">
        <v>83</v>
      </c>
      <c r="C29" s="4" t="s">
        <v>84</v>
      </c>
      <c r="D29" s="4" t="s">
        <v>85</v>
      </c>
      <c r="E29" s="5" t="s">
        <v>127</v>
      </c>
      <c r="F29" s="5" t="s">
        <v>128</v>
      </c>
      <c r="G29" s="5" t="s">
        <v>107</v>
      </c>
      <c r="H29" s="5" t="s">
        <v>108</v>
      </c>
      <c r="I29" s="5" t="s">
        <v>137</v>
      </c>
    </row>
    <row r="30" spans="1:9" x14ac:dyDescent="0.3">
      <c r="A30" s="1"/>
      <c r="B30" s="4" t="s">
        <v>83</v>
      </c>
      <c r="C30" s="4" t="s">
        <v>84</v>
      </c>
      <c r="D30" s="4" t="s">
        <v>85</v>
      </c>
      <c r="E30" s="5" t="s">
        <v>127</v>
      </c>
      <c r="F30" s="5" t="s">
        <v>128</v>
      </c>
      <c r="G30" s="5" t="s">
        <v>107</v>
      </c>
      <c r="H30" s="5" t="s">
        <v>138</v>
      </c>
      <c r="I30" s="5" t="s">
        <v>139</v>
      </c>
    </row>
    <row r="31" spans="1:9" x14ac:dyDescent="0.3">
      <c r="A31" s="1"/>
      <c r="B31" s="4" t="s">
        <v>83</v>
      </c>
      <c r="C31" s="4" t="s">
        <v>84</v>
      </c>
      <c r="D31" s="4" t="s">
        <v>85</v>
      </c>
      <c r="E31" s="5" t="s">
        <v>127</v>
      </c>
      <c r="F31" s="5" t="s">
        <v>128</v>
      </c>
      <c r="G31" s="5" t="s">
        <v>107</v>
      </c>
      <c r="H31" s="5" t="s">
        <v>138</v>
      </c>
      <c r="I31" s="5" t="s">
        <v>140</v>
      </c>
    </row>
    <row r="32" spans="1:9" x14ac:dyDescent="0.3">
      <c r="A32" s="1"/>
      <c r="B32" s="4" t="s">
        <v>83</v>
      </c>
      <c r="C32" s="4" t="s">
        <v>84</v>
      </c>
      <c r="D32" s="4" t="s">
        <v>85</v>
      </c>
      <c r="E32" s="5" t="s">
        <v>127</v>
      </c>
      <c r="F32" s="5" t="s">
        <v>128</v>
      </c>
      <c r="G32" s="5" t="s">
        <v>107</v>
      </c>
      <c r="H32" s="5" t="s">
        <v>141</v>
      </c>
      <c r="I32" s="5" t="s">
        <v>142</v>
      </c>
    </row>
    <row r="33" spans="1:9" x14ac:dyDescent="0.3">
      <c r="A33" s="1"/>
      <c r="B33" s="4" t="s">
        <v>83</v>
      </c>
      <c r="C33" s="4" t="s">
        <v>84</v>
      </c>
      <c r="D33" s="4" t="s">
        <v>85</v>
      </c>
      <c r="E33" s="5" t="s">
        <v>127</v>
      </c>
      <c r="F33" s="5" t="s">
        <v>128</v>
      </c>
      <c r="G33" s="5" t="s">
        <v>107</v>
      </c>
      <c r="H33" s="5" t="s">
        <v>141</v>
      </c>
      <c r="I33" s="5" t="s">
        <v>143</v>
      </c>
    </row>
    <row r="34" spans="1:9" x14ac:dyDescent="0.3">
      <c r="A34" s="1"/>
      <c r="B34" s="4" t="s">
        <v>83</v>
      </c>
      <c r="C34" s="4" t="s">
        <v>84</v>
      </c>
      <c r="D34" s="4" t="s">
        <v>85</v>
      </c>
      <c r="E34" s="5" t="s">
        <v>127</v>
      </c>
      <c r="F34" s="5" t="s">
        <v>128</v>
      </c>
      <c r="G34" s="5" t="s">
        <v>107</v>
      </c>
      <c r="H34" s="5" t="s">
        <v>144</v>
      </c>
      <c r="I34" s="5" t="s">
        <v>145</v>
      </c>
    </row>
    <row r="35" spans="1:9" x14ac:dyDescent="0.3">
      <c r="A35" s="1"/>
      <c r="B35" s="4" t="s">
        <v>83</v>
      </c>
      <c r="C35" s="4" t="s">
        <v>84</v>
      </c>
      <c r="D35" s="4" t="s">
        <v>85</v>
      </c>
      <c r="E35" s="5" t="s">
        <v>127</v>
      </c>
      <c r="F35" s="5" t="s">
        <v>128</v>
      </c>
      <c r="G35" s="5" t="s">
        <v>107</v>
      </c>
      <c r="H35" s="5" t="s">
        <v>144</v>
      </c>
      <c r="I35" s="5" t="s">
        <v>146</v>
      </c>
    </row>
    <row r="36" spans="1:9" x14ac:dyDescent="0.3">
      <c r="A36" s="1"/>
      <c r="B36" s="4" t="s">
        <v>83</v>
      </c>
      <c r="C36" s="4" t="s">
        <v>84</v>
      </c>
      <c r="D36" s="4" t="s">
        <v>85</v>
      </c>
      <c r="E36" s="5" t="s">
        <v>127</v>
      </c>
      <c r="F36" s="5" t="s">
        <v>147</v>
      </c>
      <c r="G36" s="5" t="s">
        <v>88</v>
      </c>
      <c r="H36" s="5" t="s">
        <v>17</v>
      </c>
      <c r="I36" s="5" t="s">
        <v>148</v>
      </c>
    </row>
    <row r="37" spans="1:9" x14ac:dyDescent="0.3">
      <c r="A37" s="1"/>
      <c r="B37" s="4" t="s">
        <v>83</v>
      </c>
      <c r="C37" s="4" t="s">
        <v>84</v>
      </c>
      <c r="D37" s="4" t="s">
        <v>85</v>
      </c>
      <c r="E37" s="5" t="s">
        <v>149</v>
      </c>
      <c r="F37" s="5" t="s">
        <v>150</v>
      </c>
      <c r="G37" s="5" t="s">
        <v>102</v>
      </c>
      <c r="H37" s="5" t="s">
        <v>151</v>
      </c>
      <c r="I37" s="5" t="s">
        <v>152</v>
      </c>
    </row>
    <row r="38" spans="1:9" x14ac:dyDescent="0.3">
      <c r="A38" s="1"/>
      <c r="B38" s="4" t="s">
        <v>83</v>
      </c>
      <c r="C38" s="4" t="s">
        <v>84</v>
      </c>
      <c r="D38" s="4" t="s">
        <v>85</v>
      </c>
      <c r="E38" s="5" t="s">
        <v>149</v>
      </c>
      <c r="F38" s="5" t="s">
        <v>150</v>
      </c>
      <c r="G38" s="5" t="s">
        <v>102</v>
      </c>
      <c r="H38" s="5" t="s">
        <v>151</v>
      </c>
      <c r="I38" s="5" t="s">
        <v>153</v>
      </c>
    </row>
    <row r="39" spans="1:9" x14ac:dyDescent="0.3">
      <c r="A39" s="1"/>
      <c r="B39" s="4" t="s">
        <v>83</v>
      </c>
      <c r="C39" s="4" t="s">
        <v>84</v>
      </c>
      <c r="D39" s="4" t="s">
        <v>85</v>
      </c>
      <c r="E39" s="5" t="s">
        <v>149</v>
      </c>
      <c r="F39" s="5" t="s">
        <v>154</v>
      </c>
      <c r="G39" s="5" t="s">
        <v>100</v>
      </c>
      <c r="H39" s="5" t="s">
        <v>17</v>
      </c>
      <c r="I39" s="5" t="s">
        <v>155</v>
      </c>
    </row>
    <row r="40" spans="1:9" x14ac:dyDescent="0.3">
      <c r="A40" s="1"/>
      <c r="B40" s="4" t="s">
        <v>83</v>
      </c>
      <c r="C40" s="4" t="s">
        <v>84</v>
      </c>
      <c r="D40" s="4" t="s">
        <v>85</v>
      </c>
      <c r="E40" s="5" t="s">
        <v>149</v>
      </c>
      <c r="F40" s="5" t="s">
        <v>154</v>
      </c>
      <c r="G40" s="5" t="s">
        <v>100</v>
      </c>
      <c r="H40" s="5" t="s">
        <v>17</v>
      </c>
      <c r="I40" s="5" t="s">
        <v>156</v>
      </c>
    </row>
    <row r="41" spans="1:9" x14ac:dyDescent="0.3">
      <c r="A41" s="1"/>
      <c r="B41" s="4" t="s">
        <v>83</v>
      </c>
      <c r="C41" s="4" t="s">
        <v>84</v>
      </c>
      <c r="D41" s="4" t="s">
        <v>85</v>
      </c>
      <c r="E41" s="5" t="s">
        <v>149</v>
      </c>
      <c r="F41" s="5" t="s">
        <v>154</v>
      </c>
      <c r="G41" s="5" t="s">
        <v>100</v>
      </c>
      <c r="H41" s="5" t="s">
        <v>17</v>
      </c>
      <c r="I41" s="5" t="s">
        <v>157</v>
      </c>
    </row>
    <row r="42" spans="1:9" x14ac:dyDescent="0.3">
      <c r="A42" s="1"/>
      <c r="B42" s="4" t="s">
        <v>83</v>
      </c>
      <c r="C42" s="4" t="s">
        <v>84</v>
      </c>
      <c r="D42" s="4" t="s">
        <v>85</v>
      </c>
      <c r="E42" s="5" t="s">
        <v>149</v>
      </c>
      <c r="F42" s="5" t="s">
        <v>154</v>
      </c>
      <c r="G42" s="5" t="s">
        <v>100</v>
      </c>
      <c r="H42" s="5" t="s">
        <v>17</v>
      </c>
      <c r="I42" s="5" t="s">
        <v>158</v>
      </c>
    </row>
    <row r="43" spans="1:9" x14ac:dyDescent="0.3">
      <c r="A43" s="1"/>
      <c r="B43" s="4" t="s">
        <v>83</v>
      </c>
      <c r="C43" s="4" t="s">
        <v>84</v>
      </c>
      <c r="D43" s="4" t="s">
        <v>85</v>
      </c>
      <c r="E43" s="5" t="s">
        <v>149</v>
      </c>
      <c r="F43" s="5" t="s">
        <v>154</v>
      </c>
      <c r="G43" s="5" t="s">
        <v>102</v>
      </c>
      <c r="H43" s="5" t="s">
        <v>103</v>
      </c>
      <c r="I43" s="5" t="s">
        <v>159</v>
      </c>
    </row>
    <row r="44" spans="1:9" x14ac:dyDescent="0.3">
      <c r="A44" s="1"/>
      <c r="B44" s="4" t="s">
        <v>83</v>
      </c>
      <c r="C44" s="4" t="s">
        <v>84</v>
      </c>
      <c r="D44" s="4" t="s">
        <v>85</v>
      </c>
      <c r="E44" s="5" t="s">
        <v>160</v>
      </c>
      <c r="F44" s="5" t="s">
        <v>161</v>
      </c>
      <c r="G44" s="5" t="s">
        <v>100</v>
      </c>
      <c r="H44" s="5" t="s">
        <v>17</v>
      </c>
      <c r="I44" s="5" t="s">
        <v>162</v>
      </c>
    </row>
    <row r="45" spans="1:9" x14ac:dyDescent="0.3">
      <c r="A45" s="1"/>
      <c r="B45" s="4" t="s">
        <v>83</v>
      </c>
      <c r="C45" s="4" t="s">
        <v>84</v>
      </c>
      <c r="D45" s="4" t="s">
        <v>85</v>
      </c>
      <c r="E45" s="5" t="s">
        <v>163</v>
      </c>
      <c r="F45" s="5" t="s">
        <v>164</v>
      </c>
      <c r="G45" s="5" t="s">
        <v>88</v>
      </c>
      <c r="H45" s="5" t="s">
        <v>17</v>
      </c>
      <c r="I45" s="5" t="s">
        <v>165</v>
      </c>
    </row>
    <row r="46" spans="1:9" x14ac:dyDescent="0.3">
      <c r="A46" s="1"/>
      <c r="B46" s="4" t="s">
        <v>83</v>
      </c>
      <c r="C46" s="4" t="s">
        <v>84</v>
      </c>
      <c r="D46" s="4" t="s">
        <v>85</v>
      </c>
      <c r="E46" s="5" t="s">
        <v>166</v>
      </c>
      <c r="F46" s="5" t="s">
        <v>167</v>
      </c>
      <c r="G46" s="5" t="s">
        <v>100</v>
      </c>
      <c r="H46" s="5" t="s">
        <v>17</v>
      </c>
      <c r="I46" s="5" t="s">
        <v>168</v>
      </c>
    </row>
    <row r="47" spans="1:9" x14ac:dyDescent="0.3">
      <c r="A47" s="1"/>
      <c r="B47" s="4" t="s">
        <v>83</v>
      </c>
      <c r="C47" s="4" t="s">
        <v>84</v>
      </c>
      <c r="D47" s="4" t="s">
        <v>85</v>
      </c>
      <c r="E47" s="5" t="s">
        <v>169</v>
      </c>
      <c r="F47" s="5" t="s">
        <v>170</v>
      </c>
      <c r="G47" s="5" t="s">
        <v>100</v>
      </c>
      <c r="H47" s="5" t="s">
        <v>17</v>
      </c>
      <c r="I47" s="5" t="s">
        <v>171</v>
      </c>
    </row>
  </sheetData>
  <mergeCells count="2">
    <mergeCell ref="B3:G3"/>
    <mergeCell ref="B5:I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152"/>
  <sheetViews>
    <sheetView showGridLines="0" zoomScale="80" workbookViewId="0"/>
  </sheetViews>
  <sheetFormatPr baseColWidth="10" defaultColWidth="8.88671875" defaultRowHeight="14.4" x14ac:dyDescent="0.3"/>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194" t="s">
        <v>0</v>
      </c>
      <c r="C3" s="195"/>
      <c r="D3" s="195"/>
      <c r="E3" s="195"/>
      <c r="F3" s="195"/>
      <c r="G3" s="195"/>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172</v>
      </c>
      <c r="C5" s="1"/>
      <c r="D5" s="1"/>
      <c r="E5" s="1"/>
      <c r="F5" s="1"/>
      <c r="G5" s="1"/>
      <c r="H5" s="1"/>
      <c r="I5" s="1"/>
      <c r="J5" s="1"/>
      <c r="K5" s="1"/>
      <c r="L5" s="1"/>
      <c r="M5" s="1"/>
      <c r="N5" s="1"/>
    </row>
    <row r="6" spans="1:14" ht="19.95" customHeight="1" x14ac:dyDescent="0.3">
      <c r="A6" s="1"/>
      <c r="B6" s="7" t="s">
        <v>173</v>
      </c>
      <c r="C6" s="7" t="s">
        <v>174</v>
      </c>
      <c r="D6" s="7" t="s">
        <v>175</v>
      </c>
      <c r="E6" s="7" t="s">
        <v>176</v>
      </c>
      <c r="F6" s="7" t="s">
        <v>177</v>
      </c>
      <c r="G6" s="7" t="s">
        <v>178</v>
      </c>
      <c r="H6" s="7" t="s">
        <v>179</v>
      </c>
      <c r="I6" s="7" t="s">
        <v>180</v>
      </c>
      <c r="J6" s="7" t="s">
        <v>181</v>
      </c>
      <c r="K6" s="7" t="s">
        <v>182</v>
      </c>
      <c r="L6" s="7" t="s">
        <v>183</v>
      </c>
      <c r="M6" s="7" t="s">
        <v>184</v>
      </c>
      <c r="N6" s="7" t="s">
        <v>185</v>
      </c>
    </row>
    <row r="7" spans="1:14" x14ac:dyDescent="0.3">
      <c r="A7" s="1"/>
      <c r="B7" s="5" t="s">
        <v>186</v>
      </c>
      <c r="C7" s="5" t="s">
        <v>187</v>
      </c>
      <c r="D7" s="5" t="s">
        <v>188</v>
      </c>
      <c r="E7" s="4" t="s">
        <v>189</v>
      </c>
      <c r="F7" s="4" t="s">
        <v>190</v>
      </c>
      <c r="G7" s="6" t="s">
        <v>191</v>
      </c>
      <c r="H7" s="8">
        <v>0</v>
      </c>
      <c r="I7" s="5" t="s">
        <v>192</v>
      </c>
      <c r="J7" s="5" t="s">
        <v>193</v>
      </c>
      <c r="K7" s="5" t="s">
        <v>194</v>
      </c>
      <c r="L7" s="5" t="s">
        <v>195</v>
      </c>
      <c r="M7" s="8">
        <v>13652</v>
      </c>
      <c r="N7" s="5" t="s">
        <v>196</v>
      </c>
    </row>
    <row r="8" spans="1:14" x14ac:dyDescent="0.3">
      <c r="A8" s="1"/>
      <c r="B8" s="5" t="s">
        <v>186</v>
      </c>
      <c r="C8" s="5" t="s">
        <v>187</v>
      </c>
      <c r="D8" s="5" t="s">
        <v>188</v>
      </c>
      <c r="E8" s="4" t="s">
        <v>197</v>
      </c>
      <c r="F8" s="4" t="s">
        <v>198</v>
      </c>
      <c r="G8" s="6" t="s">
        <v>199</v>
      </c>
      <c r="H8" s="8">
        <v>0</v>
      </c>
      <c r="I8" s="5" t="s">
        <v>192</v>
      </c>
      <c r="J8" s="5" t="s">
        <v>193</v>
      </c>
      <c r="K8" s="5" t="s">
        <v>194</v>
      </c>
      <c r="L8" s="5" t="s">
        <v>195</v>
      </c>
      <c r="M8" s="8">
        <v>13652</v>
      </c>
      <c r="N8" s="5" t="s">
        <v>196</v>
      </c>
    </row>
    <row r="9" spans="1:14" ht="26.4" x14ac:dyDescent="0.3">
      <c r="A9" s="1"/>
      <c r="B9" s="5" t="s">
        <v>186</v>
      </c>
      <c r="C9" s="5" t="s">
        <v>200</v>
      </c>
      <c r="D9" s="5" t="s">
        <v>201</v>
      </c>
      <c r="E9" s="4" t="s">
        <v>202</v>
      </c>
      <c r="F9" s="4" t="s">
        <v>203</v>
      </c>
      <c r="G9" s="6" t="s">
        <v>204</v>
      </c>
      <c r="H9" s="8">
        <v>0</v>
      </c>
      <c r="I9" s="5" t="s">
        <v>192</v>
      </c>
      <c r="J9" s="5" t="s">
        <v>193</v>
      </c>
      <c r="K9" s="5" t="s">
        <v>194</v>
      </c>
      <c r="L9" s="5" t="s">
        <v>205</v>
      </c>
      <c r="M9" s="8">
        <v>13761</v>
      </c>
      <c r="N9" s="5" t="s">
        <v>196</v>
      </c>
    </row>
    <row r="10" spans="1:14" ht="26.4" x14ac:dyDescent="0.3">
      <c r="A10" s="1"/>
      <c r="B10" s="5" t="s">
        <v>186</v>
      </c>
      <c r="C10" s="5" t="s">
        <v>206</v>
      </c>
      <c r="D10" s="5" t="s">
        <v>207</v>
      </c>
      <c r="E10" s="4" t="s">
        <v>202</v>
      </c>
      <c r="F10" s="4" t="s">
        <v>203</v>
      </c>
      <c r="G10" s="6" t="s">
        <v>208</v>
      </c>
      <c r="H10" s="8">
        <v>0</v>
      </c>
      <c r="I10" s="5" t="s">
        <v>192</v>
      </c>
      <c r="J10" s="5" t="s">
        <v>193</v>
      </c>
      <c r="K10" s="5" t="s">
        <v>194</v>
      </c>
      <c r="L10" s="5" t="s">
        <v>205</v>
      </c>
      <c r="M10" s="8">
        <v>13751</v>
      </c>
      <c r="N10" s="5" t="s">
        <v>196</v>
      </c>
    </row>
    <row r="11" spans="1:14" x14ac:dyDescent="0.3">
      <c r="A11" s="1"/>
      <c r="B11" s="5" t="s">
        <v>186</v>
      </c>
      <c r="C11" s="5" t="s">
        <v>206</v>
      </c>
      <c r="D11" s="5" t="s">
        <v>209</v>
      </c>
      <c r="E11" s="4" t="s">
        <v>202</v>
      </c>
      <c r="F11" s="4" t="s">
        <v>203</v>
      </c>
      <c r="G11" s="6" t="s">
        <v>210</v>
      </c>
      <c r="H11" s="8">
        <v>0</v>
      </c>
      <c r="I11" s="5" t="s">
        <v>192</v>
      </c>
      <c r="J11" s="5" t="s">
        <v>211</v>
      </c>
      <c r="K11" s="5" t="s">
        <v>194</v>
      </c>
      <c r="L11" s="5" t="s">
        <v>205</v>
      </c>
      <c r="M11" s="8">
        <v>13771</v>
      </c>
      <c r="N11" s="5" t="s">
        <v>196</v>
      </c>
    </row>
    <row r="12" spans="1:14" x14ac:dyDescent="0.3">
      <c r="A12" s="1"/>
      <c r="B12" s="5" t="s">
        <v>212</v>
      </c>
      <c r="C12" s="5" t="s">
        <v>213</v>
      </c>
      <c r="D12" s="5" t="s">
        <v>214</v>
      </c>
      <c r="E12" s="4" t="s">
        <v>202</v>
      </c>
      <c r="F12" s="4" t="s">
        <v>203</v>
      </c>
      <c r="G12" s="6" t="s">
        <v>215</v>
      </c>
      <c r="H12" s="8">
        <v>0</v>
      </c>
      <c r="I12" s="5" t="s">
        <v>192</v>
      </c>
      <c r="J12" s="5" t="s">
        <v>193</v>
      </c>
      <c r="K12" s="5" t="s">
        <v>194</v>
      </c>
      <c r="L12" s="5" t="s">
        <v>205</v>
      </c>
      <c r="M12" s="8">
        <v>13099</v>
      </c>
      <c r="N12" s="5" t="s">
        <v>196</v>
      </c>
    </row>
    <row r="13" spans="1:14" ht="26.4" x14ac:dyDescent="0.3">
      <c r="A13" s="1"/>
      <c r="B13" s="5" t="s">
        <v>216</v>
      </c>
      <c r="C13" s="5" t="s">
        <v>217</v>
      </c>
      <c r="D13" s="5" t="s">
        <v>17</v>
      </c>
      <c r="E13" s="4" t="s">
        <v>202</v>
      </c>
      <c r="F13" s="4" t="s">
        <v>218</v>
      </c>
      <c r="G13" s="6" t="s">
        <v>219</v>
      </c>
      <c r="H13" s="8">
        <v>0.4</v>
      </c>
      <c r="I13" s="5" t="s">
        <v>192</v>
      </c>
      <c r="J13" s="5" t="s">
        <v>211</v>
      </c>
      <c r="K13" s="5" t="s">
        <v>194</v>
      </c>
      <c r="L13" s="5" t="s">
        <v>195</v>
      </c>
      <c r="M13" s="8">
        <v>13132</v>
      </c>
      <c r="N13" s="5" t="s">
        <v>220</v>
      </c>
    </row>
    <row r="14" spans="1:14" ht="26.4" x14ac:dyDescent="0.3">
      <c r="A14" s="1"/>
      <c r="B14" s="5" t="s">
        <v>14</v>
      </c>
      <c r="C14" s="5" t="s">
        <v>15</v>
      </c>
      <c r="D14" s="5" t="s">
        <v>130</v>
      </c>
      <c r="E14" s="4" t="s">
        <v>221</v>
      </c>
      <c r="F14" s="4" t="s">
        <v>222</v>
      </c>
      <c r="G14" s="6" t="s">
        <v>223</v>
      </c>
      <c r="H14" s="8">
        <v>23</v>
      </c>
      <c r="I14" s="5" t="s">
        <v>224</v>
      </c>
      <c r="J14" s="5" t="s">
        <v>211</v>
      </c>
      <c r="K14" s="5" t="s">
        <v>194</v>
      </c>
      <c r="L14" s="5" t="s">
        <v>205</v>
      </c>
      <c r="M14" s="8">
        <v>108</v>
      </c>
      <c r="N14" s="5" t="s">
        <v>220</v>
      </c>
    </row>
    <row r="15" spans="1:14" ht="26.4" x14ac:dyDescent="0.3">
      <c r="A15" s="1"/>
      <c r="B15" s="5" t="s">
        <v>23</v>
      </c>
      <c r="C15" s="5" t="s">
        <v>225</v>
      </c>
      <c r="D15" s="5" t="s">
        <v>226</v>
      </c>
      <c r="E15" s="4" t="s">
        <v>227</v>
      </c>
      <c r="F15" s="4" t="s">
        <v>203</v>
      </c>
      <c r="G15" s="6" t="s">
        <v>228</v>
      </c>
      <c r="H15" s="8">
        <v>0</v>
      </c>
      <c r="I15" s="5" t="s">
        <v>192</v>
      </c>
      <c r="J15" s="5" t="s">
        <v>211</v>
      </c>
      <c r="K15" s="5" t="s">
        <v>194</v>
      </c>
      <c r="L15" s="5" t="s">
        <v>205</v>
      </c>
      <c r="M15" s="8">
        <v>12186</v>
      </c>
      <c r="N15" s="5" t="s">
        <v>196</v>
      </c>
    </row>
    <row r="16" spans="1:14" ht="52.8" x14ac:dyDescent="0.3">
      <c r="A16" s="1"/>
      <c r="B16" s="5" t="s">
        <v>23</v>
      </c>
      <c r="C16" s="5" t="s">
        <v>225</v>
      </c>
      <c r="D16" s="5" t="s">
        <v>226</v>
      </c>
      <c r="E16" s="4" t="s">
        <v>227</v>
      </c>
      <c r="F16" s="4" t="s">
        <v>229</v>
      </c>
      <c r="G16" s="6" t="s">
        <v>230</v>
      </c>
      <c r="H16" s="8">
        <v>0</v>
      </c>
      <c r="I16" s="5" t="s">
        <v>192</v>
      </c>
      <c r="J16" s="5" t="s">
        <v>211</v>
      </c>
      <c r="K16" s="5" t="s">
        <v>194</v>
      </c>
      <c r="L16" s="5" t="s">
        <v>205</v>
      </c>
      <c r="M16" s="8">
        <v>12186</v>
      </c>
      <c r="N16" s="5" t="s">
        <v>196</v>
      </c>
    </row>
    <row r="17" spans="1:14" x14ac:dyDescent="0.3">
      <c r="A17" s="1"/>
      <c r="B17" s="5" t="s">
        <v>23</v>
      </c>
      <c r="C17" s="5" t="s">
        <v>231</v>
      </c>
      <c r="D17" s="5" t="s">
        <v>232</v>
      </c>
      <c r="E17" s="4" t="s">
        <v>202</v>
      </c>
      <c r="F17" s="4" t="s">
        <v>203</v>
      </c>
      <c r="G17" s="6" t="s">
        <v>233</v>
      </c>
      <c r="H17" s="8">
        <v>0</v>
      </c>
      <c r="I17" s="5" t="s">
        <v>224</v>
      </c>
      <c r="J17" s="5" t="s">
        <v>193</v>
      </c>
      <c r="K17" s="5" t="s">
        <v>194</v>
      </c>
      <c r="L17" s="5" t="s">
        <v>205</v>
      </c>
      <c r="M17" s="8">
        <v>316</v>
      </c>
      <c r="N17" s="5" t="s">
        <v>196</v>
      </c>
    </row>
    <row r="18" spans="1:14" ht="26.4" x14ac:dyDescent="0.3">
      <c r="A18" s="1"/>
      <c r="B18" s="5" t="s">
        <v>23</v>
      </c>
      <c r="C18" s="5" t="s">
        <v>234</v>
      </c>
      <c r="D18" s="5" t="s">
        <v>226</v>
      </c>
      <c r="E18" s="4" t="s">
        <v>227</v>
      </c>
      <c r="F18" s="4" t="s">
        <v>203</v>
      </c>
      <c r="G18" s="6" t="s">
        <v>235</v>
      </c>
      <c r="H18" s="8">
        <v>0</v>
      </c>
      <c r="I18" s="5" t="s">
        <v>192</v>
      </c>
      <c r="J18" s="5" t="s">
        <v>211</v>
      </c>
      <c r="K18" s="5" t="s">
        <v>194</v>
      </c>
      <c r="L18" s="5" t="s">
        <v>205</v>
      </c>
      <c r="M18" s="8">
        <v>1830</v>
      </c>
      <c r="N18" s="5" t="s">
        <v>196</v>
      </c>
    </row>
    <row r="19" spans="1:14" ht="26.4" x14ac:dyDescent="0.3">
      <c r="A19" s="1"/>
      <c r="B19" s="5" t="s">
        <v>23</v>
      </c>
      <c r="C19" s="5" t="s">
        <v>236</v>
      </c>
      <c r="D19" s="5" t="s">
        <v>237</v>
      </c>
      <c r="E19" s="4" t="s">
        <v>227</v>
      </c>
      <c r="F19" s="4" t="s">
        <v>238</v>
      </c>
      <c r="G19" s="6" t="s">
        <v>239</v>
      </c>
      <c r="H19" s="8">
        <v>0</v>
      </c>
      <c r="I19" s="5" t="s">
        <v>192</v>
      </c>
      <c r="J19" s="5" t="s">
        <v>211</v>
      </c>
      <c r="K19" s="5" t="s">
        <v>194</v>
      </c>
      <c r="L19" s="5" t="s">
        <v>205</v>
      </c>
      <c r="M19" s="8">
        <v>1957</v>
      </c>
      <c r="N19" s="5" t="s">
        <v>196</v>
      </c>
    </row>
    <row r="20" spans="1:14" x14ac:dyDescent="0.3">
      <c r="A20" s="1"/>
      <c r="B20" s="5" t="s">
        <v>23</v>
      </c>
      <c r="C20" s="5" t="s">
        <v>236</v>
      </c>
      <c r="D20" s="5" t="s">
        <v>237</v>
      </c>
      <c r="E20" s="4" t="s">
        <v>227</v>
      </c>
      <c r="F20" s="4" t="s">
        <v>240</v>
      </c>
      <c r="G20" s="6" t="s">
        <v>241</v>
      </c>
      <c r="H20" s="8">
        <v>0</v>
      </c>
      <c r="I20" s="5" t="s">
        <v>192</v>
      </c>
      <c r="J20" s="5" t="s">
        <v>211</v>
      </c>
      <c r="K20" s="5" t="s">
        <v>194</v>
      </c>
      <c r="L20" s="5" t="s">
        <v>195</v>
      </c>
      <c r="M20" s="8">
        <v>1957</v>
      </c>
      <c r="N20" s="5" t="s">
        <v>196</v>
      </c>
    </row>
    <row r="21" spans="1:14" x14ac:dyDescent="0.3">
      <c r="A21" s="1"/>
      <c r="B21" s="5" t="s">
        <v>242</v>
      </c>
      <c r="C21" s="5" t="s">
        <v>243</v>
      </c>
      <c r="D21" s="5" t="s">
        <v>244</v>
      </c>
      <c r="E21" s="4" t="s">
        <v>245</v>
      </c>
      <c r="F21" s="4" t="s">
        <v>246</v>
      </c>
      <c r="G21" s="6" t="s">
        <v>247</v>
      </c>
      <c r="H21" s="8">
        <v>0</v>
      </c>
      <c r="I21" s="5" t="s">
        <v>192</v>
      </c>
      <c r="J21" s="5" t="s">
        <v>193</v>
      </c>
      <c r="K21" s="5" t="s">
        <v>194</v>
      </c>
      <c r="L21" s="5" t="s">
        <v>195</v>
      </c>
      <c r="M21" s="8">
        <v>14753</v>
      </c>
      <c r="N21" s="5" t="s">
        <v>196</v>
      </c>
    </row>
    <row r="22" spans="1:14" x14ac:dyDescent="0.3">
      <c r="A22" s="1"/>
      <c r="B22" s="5" t="s">
        <v>90</v>
      </c>
      <c r="C22" s="5" t="s">
        <v>248</v>
      </c>
      <c r="D22" s="5" t="s">
        <v>130</v>
      </c>
      <c r="E22" s="4" t="s">
        <v>249</v>
      </c>
      <c r="F22" s="4" t="s">
        <v>250</v>
      </c>
      <c r="G22" s="6" t="s">
        <v>251</v>
      </c>
      <c r="H22" s="8">
        <v>0</v>
      </c>
      <c r="I22" s="5" t="s">
        <v>192</v>
      </c>
      <c r="J22" s="5" t="s">
        <v>193</v>
      </c>
      <c r="K22" s="5" t="s">
        <v>194</v>
      </c>
      <c r="L22" s="5" t="s">
        <v>252</v>
      </c>
      <c r="M22" s="8">
        <v>121</v>
      </c>
      <c r="N22" s="5" t="s">
        <v>220</v>
      </c>
    </row>
    <row r="23" spans="1:14" x14ac:dyDescent="0.3">
      <c r="A23" s="1"/>
      <c r="B23" s="5" t="s">
        <v>90</v>
      </c>
      <c r="C23" s="5" t="s">
        <v>248</v>
      </c>
      <c r="D23" s="5" t="s">
        <v>108</v>
      </c>
      <c r="E23" s="4" t="s">
        <v>253</v>
      </c>
      <c r="F23" s="4" t="s">
        <v>254</v>
      </c>
      <c r="G23" s="6" t="s">
        <v>251</v>
      </c>
      <c r="H23" s="8">
        <v>0</v>
      </c>
      <c r="I23" s="5" t="s">
        <v>192</v>
      </c>
      <c r="J23" s="5" t="s">
        <v>193</v>
      </c>
      <c r="K23" s="5" t="s">
        <v>194</v>
      </c>
      <c r="L23" s="5" t="s">
        <v>252</v>
      </c>
      <c r="M23" s="8">
        <v>123</v>
      </c>
      <c r="N23" s="5" t="s">
        <v>220</v>
      </c>
    </row>
    <row r="24" spans="1:14" x14ac:dyDescent="0.3">
      <c r="A24" s="1"/>
      <c r="B24" s="5" t="s">
        <v>90</v>
      </c>
      <c r="C24" s="5" t="s">
        <v>248</v>
      </c>
      <c r="D24" s="5" t="s">
        <v>133</v>
      </c>
      <c r="E24" s="4" t="s">
        <v>255</v>
      </c>
      <c r="F24" s="4" t="s">
        <v>256</v>
      </c>
      <c r="G24" s="6" t="s">
        <v>251</v>
      </c>
      <c r="H24" s="8">
        <v>0</v>
      </c>
      <c r="I24" s="5" t="s">
        <v>192</v>
      </c>
      <c r="J24" s="5" t="s">
        <v>193</v>
      </c>
      <c r="K24" s="5" t="s">
        <v>194</v>
      </c>
      <c r="L24" s="5" t="s">
        <v>252</v>
      </c>
      <c r="M24" s="8">
        <v>122</v>
      </c>
      <c r="N24" s="5" t="s">
        <v>220</v>
      </c>
    </row>
    <row r="25" spans="1:14" ht="26.4" x14ac:dyDescent="0.3">
      <c r="A25" s="1"/>
      <c r="B25" s="5" t="s">
        <v>90</v>
      </c>
      <c r="C25" s="5" t="s">
        <v>257</v>
      </c>
      <c r="D25" s="5" t="s">
        <v>258</v>
      </c>
      <c r="E25" s="4" t="s">
        <v>202</v>
      </c>
      <c r="F25" s="4" t="s">
        <v>203</v>
      </c>
      <c r="G25" s="6" t="s">
        <v>259</v>
      </c>
      <c r="H25" s="8">
        <v>0</v>
      </c>
      <c r="I25" s="5" t="s">
        <v>192</v>
      </c>
      <c r="J25" s="5" t="s">
        <v>193</v>
      </c>
      <c r="K25" s="5" t="s">
        <v>194</v>
      </c>
      <c r="L25" s="5" t="s">
        <v>205</v>
      </c>
      <c r="M25" s="8">
        <v>11052</v>
      </c>
      <c r="N25" s="5" t="s">
        <v>196</v>
      </c>
    </row>
    <row r="26" spans="1:14" x14ac:dyDescent="0.3">
      <c r="A26" s="1"/>
      <c r="B26" s="5" t="s">
        <v>260</v>
      </c>
      <c r="C26" s="5" t="s">
        <v>261</v>
      </c>
      <c r="D26" s="5" t="s">
        <v>262</v>
      </c>
      <c r="E26" s="4" t="s">
        <v>202</v>
      </c>
      <c r="F26" s="4" t="s">
        <v>203</v>
      </c>
      <c r="G26" s="6" t="s">
        <v>263</v>
      </c>
      <c r="H26" s="8">
        <v>0</v>
      </c>
      <c r="I26" s="5" t="s">
        <v>192</v>
      </c>
      <c r="J26" s="5" t="s">
        <v>193</v>
      </c>
      <c r="K26" s="5" t="s">
        <v>194</v>
      </c>
      <c r="L26" s="5" t="s">
        <v>205</v>
      </c>
      <c r="M26" s="8">
        <v>19961</v>
      </c>
      <c r="N26" s="5" t="s">
        <v>196</v>
      </c>
    </row>
    <row r="27" spans="1:14" x14ac:dyDescent="0.3">
      <c r="A27" s="1"/>
      <c r="B27" s="5" t="s">
        <v>260</v>
      </c>
      <c r="C27" s="5" t="s">
        <v>264</v>
      </c>
      <c r="D27" s="5" t="s">
        <v>265</v>
      </c>
      <c r="E27" s="4" t="s">
        <v>202</v>
      </c>
      <c r="F27" s="4" t="s">
        <v>203</v>
      </c>
      <c r="G27" s="6" t="s">
        <v>266</v>
      </c>
      <c r="H27" s="8">
        <v>0</v>
      </c>
      <c r="I27" s="5" t="s">
        <v>192</v>
      </c>
      <c r="J27" s="5" t="s">
        <v>211</v>
      </c>
      <c r="K27" s="5" t="s">
        <v>194</v>
      </c>
      <c r="L27" s="5" t="s">
        <v>267</v>
      </c>
      <c r="M27" s="8">
        <v>12592</v>
      </c>
      <c r="N27" s="5" t="s">
        <v>196</v>
      </c>
    </row>
    <row r="28" spans="1:14" ht="26.4" x14ac:dyDescent="0.3">
      <c r="A28" s="1"/>
      <c r="B28" s="5" t="s">
        <v>95</v>
      </c>
      <c r="C28" s="5" t="s">
        <v>268</v>
      </c>
      <c r="D28" s="5" t="s">
        <v>26</v>
      </c>
      <c r="E28" s="4" t="s">
        <v>202</v>
      </c>
      <c r="F28" s="4" t="s">
        <v>203</v>
      </c>
      <c r="G28" s="6" t="s">
        <v>269</v>
      </c>
      <c r="H28" s="8">
        <v>0</v>
      </c>
      <c r="I28" s="5" t="s">
        <v>192</v>
      </c>
      <c r="J28" s="5" t="s">
        <v>193</v>
      </c>
      <c r="K28" s="5" t="s">
        <v>194</v>
      </c>
      <c r="L28" s="5" t="s">
        <v>205</v>
      </c>
      <c r="M28" s="8">
        <v>544</v>
      </c>
      <c r="N28" s="5" t="s">
        <v>196</v>
      </c>
    </row>
    <row r="29" spans="1:14" ht="26.4" x14ac:dyDescent="0.3">
      <c r="A29" s="1"/>
      <c r="B29" s="5" t="s">
        <v>270</v>
      </c>
      <c r="C29" s="5" t="s">
        <v>271</v>
      </c>
      <c r="D29" s="5" t="s">
        <v>130</v>
      </c>
      <c r="E29" s="4" t="s">
        <v>202</v>
      </c>
      <c r="F29" s="4" t="s">
        <v>203</v>
      </c>
      <c r="G29" s="6" t="s">
        <v>272</v>
      </c>
      <c r="H29" s="8">
        <v>20</v>
      </c>
      <c r="I29" s="5" t="s">
        <v>192</v>
      </c>
      <c r="J29" s="5" t="s">
        <v>211</v>
      </c>
      <c r="K29" s="5" t="s">
        <v>194</v>
      </c>
      <c r="L29" s="5" t="s">
        <v>195</v>
      </c>
      <c r="M29" s="8">
        <v>18265</v>
      </c>
      <c r="N29" s="5" t="s">
        <v>220</v>
      </c>
    </row>
    <row r="30" spans="1:14" ht="26.4" x14ac:dyDescent="0.3">
      <c r="A30" s="1"/>
      <c r="B30" s="5" t="s">
        <v>273</v>
      </c>
      <c r="C30" s="5" t="s">
        <v>274</v>
      </c>
      <c r="D30" s="5" t="s">
        <v>17</v>
      </c>
      <c r="E30" s="4" t="s">
        <v>275</v>
      </c>
      <c r="F30" s="4" t="s">
        <v>203</v>
      </c>
      <c r="G30" s="6" t="s">
        <v>276</v>
      </c>
      <c r="H30" s="8">
        <v>0</v>
      </c>
      <c r="I30" s="5" t="s">
        <v>224</v>
      </c>
      <c r="J30" s="5" t="s">
        <v>211</v>
      </c>
      <c r="K30" s="5" t="s">
        <v>194</v>
      </c>
      <c r="L30" s="5" t="s">
        <v>267</v>
      </c>
      <c r="M30" s="8">
        <v>17034</v>
      </c>
      <c r="N30" s="5" t="s">
        <v>220</v>
      </c>
    </row>
    <row r="31" spans="1:14" ht="39.6" x14ac:dyDescent="0.3">
      <c r="A31" s="1"/>
      <c r="B31" s="5" t="s">
        <v>105</v>
      </c>
      <c r="C31" s="5" t="s">
        <v>277</v>
      </c>
      <c r="D31" s="5" t="s">
        <v>278</v>
      </c>
      <c r="E31" s="4" t="s">
        <v>202</v>
      </c>
      <c r="F31" s="4" t="s">
        <v>203</v>
      </c>
      <c r="G31" s="6" t="s">
        <v>279</v>
      </c>
      <c r="H31" s="8">
        <v>0</v>
      </c>
      <c r="I31" s="5" t="s">
        <v>192</v>
      </c>
      <c r="J31" s="5" t="s">
        <v>193</v>
      </c>
      <c r="K31" s="5" t="s">
        <v>194</v>
      </c>
      <c r="L31" s="5" t="s">
        <v>205</v>
      </c>
      <c r="M31" s="8">
        <v>17795</v>
      </c>
      <c r="N31" s="5" t="s">
        <v>196</v>
      </c>
    </row>
    <row r="32" spans="1:14" ht="26.4" x14ac:dyDescent="0.3">
      <c r="A32" s="1"/>
      <c r="B32" s="5" t="s">
        <v>105</v>
      </c>
      <c r="C32" s="5" t="s">
        <v>277</v>
      </c>
      <c r="D32" s="5" t="s">
        <v>280</v>
      </c>
      <c r="E32" s="4" t="s">
        <v>281</v>
      </c>
      <c r="F32" s="4" t="s">
        <v>203</v>
      </c>
      <c r="G32" s="6" t="s">
        <v>282</v>
      </c>
      <c r="H32" s="8">
        <v>0</v>
      </c>
      <c r="I32" s="5" t="s">
        <v>192</v>
      </c>
      <c r="J32" s="5" t="s">
        <v>211</v>
      </c>
      <c r="K32" s="5" t="s">
        <v>194</v>
      </c>
      <c r="L32" s="5" t="s">
        <v>195</v>
      </c>
      <c r="M32" s="8">
        <v>17794</v>
      </c>
      <c r="N32" s="5" t="s">
        <v>196</v>
      </c>
    </row>
    <row r="33" spans="1:14" ht="26.4" x14ac:dyDescent="0.3">
      <c r="A33" s="1"/>
      <c r="B33" s="5" t="s">
        <v>105</v>
      </c>
      <c r="C33" s="5" t="s">
        <v>283</v>
      </c>
      <c r="D33" s="5" t="s">
        <v>284</v>
      </c>
      <c r="E33" s="4" t="s">
        <v>285</v>
      </c>
      <c r="F33" s="4" t="s">
        <v>203</v>
      </c>
      <c r="G33" s="6" t="s">
        <v>282</v>
      </c>
      <c r="H33" s="8">
        <v>0</v>
      </c>
      <c r="I33" s="5" t="s">
        <v>192</v>
      </c>
      <c r="J33" s="5" t="s">
        <v>211</v>
      </c>
      <c r="K33" s="5" t="s">
        <v>194</v>
      </c>
      <c r="L33" s="5" t="s">
        <v>195</v>
      </c>
      <c r="M33" s="8">
        <v>17785</v>
      </c>
      <c r="N33" s="5" t="s">
        <v>196</v>
      </c>
    </row>
    <row r="34" spans="1:14" ht="26.4" x14ac:dyDescent="0.3">
      <c r="A34" s="1"/>
      <c r="B34" s="5" t="s">
        <v>105</v>
      </c>
      <c r="C34" s="5" t="s">
        <v>286</v>
      </c>
      <c r="D34" s="5" t="s">
        <v>287</v>
      </c>
      <c r="E34" s="4" t="s">
        <v>288</v>
      </c>
      <c r="F34" s="4" t="s">
        <v>203</v>
      </c>
      <c r="G34" s="6" t="s">
        <v>282</v>
      </c>
      <c r="H34" s="8">
        <v>0</v>
      </c>
      <c r="I34" s="5" t="s">
        <v>192</v>
      </c>
      <c r="J34" s="5" t="s">
        <v>211</v>
      </c>
      <c r="K34" s="5" t="s">
        <v>194</v>
      </c>
      <c r="L34" s="5" t="s">
        <v>195</v>
      </c>
      <c r="M34" s="8">
        <v>17784</v>
      </c>
      <c r="N34" s="5" t="s">
        <v>196</v>
      </c>
    </row>
    <row r="35" spans="1:14" ht="26.4" x14ac:dyDescent="0.3">
      <c r="A35" s="1"/>
      <c r="B35" s="5" t="s">
        <v>105</v>
      </c>
      <c r="C35" s="5" t="s">
        <v>289</v>
      </c>
      <c r="D35" s="5" t="s">
        <v>17</v>
      </c>
      <c r="E35" s="4" t="s">
        <v>202</v>
      </c>
      <c r="F35" s="4" t="s">
        <v>203</v>
      </c>
      <c r="G35" s="6" t="s">
        <v>290</v>
      </c>
      <c r="H35" s="8">
        <v>20.8</v>
      </c>
      <c r="I35" s="5" t="s">
        <v>192</v>
      </c>
      <c r="J35" s="5" t="s">
        <v>193</v>
      </c>
      <c r="K35" s="5" t="s">
        <v>194</v>
      </c>
      <c r="L35" s="5" t="s">
        <v>267</v>
      </c>
      <c r="M35" s="8">
        <v>22190</v>
      </c>
      <c r="N35" s="5" t="s">
        <v>220</v>
      </c>
    </row>
    <row r="36" spans="1:14" ht="26.4" x14ac:dyDescent="0.3">
      <c r="A36" s="1"/>
      <c r="B36" s="5" t="s">
        <v>105</v>
      </c>
      <c r="C36" s="5" t="s">
        <v>289</v>
      </c>
      <c r="D36" s="5" t="s">
        <v>291</v>
      </c>
      <c r="E36" s="4" t="s">
        <v>202</v>
      </c>
      <c r="F36" s="4" t="s">
        <v>203</v>
      </c>
      <c r="G36" s="6" t="s">
        <v>292</v>
      </c>
      <c r="H36" s="8">
        <v>0</v>
      </c>
      <c r="I36" s="5" t="s">
        <v>192</v>
      </c>
      <c r="J36" s="5" t="s">
        <v>211</v>
      </c>
      <c r="K36" s="5" t="s">
        <v>194</v>
      </c>
      <c r="L36" s="5" t="s">
        <v>267</v>
      </c>
      <c r="M36" s="8">
        <v>22306</v>
      </c>
      <c r="N36" s="5" t="s">
        <v>196</v>
      </c>
    </row>
    <row r="37" spans="1:14" ht="26.4" x14ac:dyDescent="0.3">
      <c r="A37" s="1"/>
      <c r="B37" s="5" t="s">
        <v>105</v>
      </c>
      <c r="C37" s="5" t="s">
        <v>289</v>
      </c>
      <c r="D37" s="5" t="s">
        <v>293</v>
      </c>
      <c r="E37" s="4" t="s">
        <v>294</v>
      </c>
      <c r="F37" s="4" t="s">
        <v>295</v>
      </c>
      <c r="G37" s="6" t="s">
        <v>296</v>
      </c>
      <c r="H37" s="8">
        <v>0</v>
      </c>
      <c r="I37" s="5" t="s">
        <v>192</v>
      </c>
      <c r="J37" s="5" t="s">
        <v>211</v>
      </c>
      <c r="K37" s="5" t="s">
        <v>194</v>
      </c>
      <c r="L37" s="5" t="s">
        <v>267</v>
      </c>
      <c r="M37" s="8">
        <v>22377</v>
      </c>
      <c r="N37" s="5" t="s">
        <v>220</v>
      </c>
    </row>
    <row r="38" spans="1:14" x14ac:dyDescent="0.3">
      <c r="A38" s="1"/>
      <c r="B38" s="5" t="s">
        <v>297</v>
      </c>
      <c r="C38" s="5" t="s">
        <v>298</v>
      </c>
      <c r="D38" s="5" t="s">
        <v>299</v>
      </c>
      <c r="E38" s="4" t="s">
        <v>202</v>
      </c>
      <c r="F38" s="4" t="s">
        <v>203</v>
      </c>
      <c r="G38" s="6" t="s">
        <v>300</v>
      </c>
      <c r="H38" s="8">
        <v>0</v>
      </c>
      <c r="I38" s="5" t="s">
        <v>192</v>
      </c>
      <c r="J38" s="5" t="s">
        <v>211</v>
      </c>
      <c r="K38" s="5" t="s">
        <v>194</v>
      </c>
      <c r="L38" s="5" t="s">
        <v>267</v>
      </c>
      <c r="M38" s="8">
        <v>13605</v>
      </c>
      <c r="N38" s="5" t="s">
        <v>196</v>
      </c>
    </row>
    <row r="39" spans="1:14" x14ac:dyDescent="0.3">
      <c r="A39" s="1"/>
      <c r="B39" s="5" t="s">
        <v>297</v>
      </c>
      <c r="C39" s="5" t="s">
        <v>298</v>
      </c>
      <c r="D39" s="5" t="s">
        <v>301</v>
      </c>
      <c r="E39" s="4" t="s">
        <v>202</v>
      </c>
      <c r="F39" s="4" t="s">
        <v>203</v>
      </c>
      <c r="G39" s="6" t="s">
        <v>302</v>
      </c>
      <c r="H39" s="8">
        <v>0</v>
      </c>
      <c r="I39" s="5" t="s">
        <v>192</v>
      </c>
      <c r="J39" s="5" t="s">
        <v>211</v>
      </c>
      <c r="K39" s="5" t="s">
        <v>194</v>
      </c>
      <c r="L39" s="5" t="s">
        <v>205</v>
      </c>
      <c r="M39" s="8">
        <v>13602</v>
      </c>
      <c r="N39" s="5" t="s">
        <v>220</v>
      </c>
    </row>
    <row r="40" spans="1:14" ht="26.4" x14ac:dyDescent="0.3">
      <c r="A40" s="1"/>
      <c r="B40" s="5" t="s">
        <v>303</v>
      </c>
      <c r="C40" s="5" t="s">
        <v>304</v>
      </c>
      <c r="D40" s="5" t="s">
        <v>305</v>
      </c>
      <c r="E40" s="4" t="s">
        <v>202</v>
      </c>
      <c r="F40" s="4" t="s">
        <v>203</v>
      </c>
      <c r="G40" s="6" t="s">
        <v>306</v>
      </c>
      <c r="H40" s="8">
        <v>0</v>
      </c>
      <c r="I40" s="5" t="s">
        <v>192</v>
      </c>
      <c r="J40" s="5" t="s">
        <v>211</v>
      </c>
      <c r="K40" s="5" t="s">
        <v>194</v>
      </c>
      <c r="L40" s="5" t="s">
        <v>267</v>
      </c>
      <c r="M40" s="8">
        <v>21126</v>
      </c>
      <c r="N40" s="5" t="s">
        <v>196</v>
      </c>
    </row>
    <row r="41" spans="1:14" ht="39.6" x14ac:dyDescent="0.3">
      <c r="A41" s="1"/>
      <c r="B41" s="5" t="s">
        <v>307</v>
      </c>
      <c r="C41" s="5" t="s">
        <v>308</v>
      </c>
      <c r="D41" s="5" t="s">
        <v>309</v>
      </c>
      <c r="E41" s="4" t="s">
        <v>202</v>
      </c>
      <c r="F41" s="4" t="s">
        <v>203</v>
      </c>
      <c r="G41" s="6" t="s">
        <v>310</v>
      </c>
      <c r="H41" s="8">
        <v>0</v>
      </c>
      <c r="I41" s="5" t="s">
        <v>192</v>
      </c>
      <c r="J41" s="5" t="s">
        <v>193</v>
      </c>
      <c r="K41" s="5" t="s">
        <v>194</v>
      </c>
      <c r="L41" s="5" t="s">
        <v>205</v>
      </c>
      <c r="M41" s="8">
        <v>14464</v>
      </c>
      <c r="N41" s="5" t="s">
        <v>196</v>
      </c>
    </row>
    <row r="42" spans="1:14" ht="66" x14ac:dyDescent="0.3">
      <c r="A42" s="1"/>
      <c r="B42" s="5" t="s">
        <v>307</v>
      </c>
      <c r="C42" s="5" t="s">
        <v>311</v>
      </c>
      <c r="D42" s="5" t="s">
        <v>312</v>
      </c>
      <c r="E42" s="4" t="s">
        <v>313</v>
      </c>
      <c r="F42" s="4" t="s">
        <v>314</v>
      </c>
      <c r="G42" s="6" t="s">
        <v>315</v>
      </c>
      <c r="H42" s="8">
        <v>16</v>
      </c>
      <c r="I42" s="5" t="s">
        <v>192</v>
      </c>
      <c r="J42" s="5" t="s">
        <v>211</v>
      </c>
      <c r="K42" s="5" t="s">
        <v>316</v>
      </c>
      <c r="L42" s="5" t="s">
        <v>267</v>
      </c>
      <c r="M42" s="8">
        <v>708</v>
      </c>
      <c r="N42" s="5" t="s">
        <v>196</v>
      </c>
    </row>
    <row r="43" spans="1:14" ht="39.6" x14ac:dyDescent="0.3">
      <c r="A43" s="1"/>
      <c r="B43" s="5" t="s">
        <v>317</v>
      </c>
      <c r="C43" s="5" t="s">
        <v>318</v>
      </c>
      <c r="D43" s="5" t="s">
        <v>26</v>
      </c>
      <c r="E43" s="4" t="s">
        <v>319</v>
      </c>
      <c r="F43" s="4" t="s">
        <v>320</v>
      </c>
      <c r="G43" s="6" t="s">
        <v>321</v>
      </c>
      <c r="H43" s="8">
        <v>0</v>
      </c>
      <c r="I43" s="5" t="s">
        <v>192</v>
      </c>
      <c r="J43" s="5" t="s">
        <v>193</v>
      </c>
      <c r="K43" s="5" t="s">
        <v>194</v>
      </c>
      <c r="L43" s="5" t="s">
        <v>195</v>
      </c>
      <c r="M43" s="8">
        <v>10550</v>
      </c>
      <c r="N43" s="5" t="s">
        <v>196</v>
      </c>
    </row>
    <row r="44" spans="1:14" x14ac:dyDescent="0.3">
      <c r="A44" s="1"/>
      <c r="B44" s="5" t="s">
        <v>317</v>
      </c>
      <c r="C44" s="5" t="s">
        <v>322</v>
      </c>
      <c r="D44" s="5" t="s">
        <v>323</v>
      </c>
      <c r="E44" s="4" t="s">
        <v>324</v>
      </c>
      <c r="F44" s="4" t="s">
        <v>325</v>
      </c>
      <c r="G44" s="6" t="s">
        <v>326</v>
      </c>
      <c r="H44" s="8">
        <v>0</v>
      </c>
      <c r="I44" s="5" t="s">
        <v>192</v>
      </c>
      <c r="J44" s="5" t="s">
        <v>211</v>
      </c>
      <c r="K44" s="5" t="s">
        <v>194</v>
      </c>
      <c r="L44" s="5" t="s">
        <v>267</v>
      </c>
      <c r="M44" s="8">
        <v>702</v>
      </c>
      <c r="N44" s="5" t="s">
        <v>196</v>
      </c>
    </row>
    <row r="45" spans="1:14" ht="26.4" x14ac:dyDescent="0.3">
      <c r="A45" s="1"/>
      <c r="B45" s="5" t="s">
        <v>317</v>
      </c>
      <c r="C45" s="5" t="s">
        <v>308</v>
      </c>
      <c r="D45" s="5" t="s">
        <v>327</v>
      </c>
      <c r="E45" s="4" t="s">
        <v>328</v>
      </c>
      <c r="F45" s="4" t="s">
        <v>329</v>
      </c>
      <c r="G45" s="6" t="s">
        <v>330</v>
      </c>
      <c r="H45" s="8">
        <v>0</v>
      </c>
      <c r="I45" s="5" t="s">
        <v>192</v>
      </c>
      <c r="J45" s="5" t="s">
        <v>193</v>
      </c>
      <c r="K45" s="5" t="s">
        <v>194</v>
      </c>
      <c r="L45" s="5" t="s">
        <v>267</v>
      </c>
      <c r="M45" s="8">
        <v>328</v>
      </c>
      <c r="N45" s="5" t="s">
        <v>196</v>
      </c>
    </row>
    <row r="46" spans="1:14" ht="52.8" x14ac:dyDescent="0.3">
      <c r="A46" s="1"/>
      <c r="B46" s="5" t="s">
        <v>317</v>
      </c>
      <c r="C46" s="5" t="s">
        <v>331</v>
      </c>
      <c r="D46" s="5" t="s">
        <v>26</v>
      </c>
      <c r="E46" s="4" t="s">
        <v>332</v>
      </c>
      <c r="F46" s="4" t="s">
        <v>333</v>
      </c>
      <c r="G46" s="6" t="s">
        <v>334</v>
      </c>
      <c r="H46" s="8">
        <v>0</v>
      </c>
      <c r="I46" s="5" t="s">
        <v>192</v>
      </c>
      <c r="J46" s="5" t="s">
        <v>193</v>
      </c>
      <c r="K46" s="5" t="s">
        <v>194</v>
      </c>
      <c r="L46" s="5" t="s">
        <v>195</v>
      </c>
      <c r="M46" s="8">
        <v>10481</v>
      </c>
      <c r="N46" s="5" t="s">
        <v>196</v>
      </c>
    </row>
    <row r="47" spans="1:14" ht="26.4" x14ac:dyDescent="0.3">
      <c r="A47" s="1"/>
      <c r="B47" s="5" t="s">
        <v>335</v>
      </c>
      <c r="C47" s="5" t="s">
        <v>336</v>
      </c>
      <c r="D47" s="5" t="s">
        <v>17</v>
      </c>
      <c r="E47" s="4" t="s">
        <v>202</v>
      </c>
      <c r="F47" s="4" t="s">
        <v>221</v>
      </c>
      <c r="G47" s="6" t="s">
        <v>337</v>
      </c>
      <c r="H47" s="8">
        <v>0</v>
      </c>
      <c r="I47" s="5" t="s">
        <v>192</v>
      </c>
      <c r="J47" s="5" t="s">
        <v>211</v>
      </c>
      <c r="K47" s="5" t="s">
        <v>194</v>
      </c>
      <c r="L47" s="5" t="s">
        <v>205</v>
      </c>
      <c r="M47" s="8">
        <v>24345</v>
      </c>
      <c r="N47" s="5" t="s">
        <v>220</v>
      </c>
    </row>
    <row r="48" spans="1:14" x14ac:dyDescent="0.3">
      <c r="A48" s="1"/>
      <c r="B48" s="5" t="s">
        <v>117</v>
      </c>
      <c r="C48" s="5" t="s">
        <v>338</v>
      </c>
      <c r="D48" s="5" t="s">
        <v>108</v>
      </c>
      <c r="E48" s="4" t="s">
        <v>339</v>
      </c>
      <c r="F48" s="4" t="s">
        <v>203</v>
      </c>
      <c r="G48" s="6" t="s">
        <v>340</v>
      </c>
      <c r="H48" s="8">
        <v>189.761</v>
      </c>
      <c r="I48" s="5" t="s">
        <v>192</v>
      </c>
      <c r="J48" s="5" t="s">
        <v>211</v>
      </c>
      <c r="K48" s="5" t="s">
        <v>194</v>
      </c>
      <c r="L48" s="5" t="s">
        <v>195</v>
      </c>
      <c r="M48" s="8">
        <v>15213</v>
      </c>
      <c r="N48" s="5" t="s">
        <v>220</v>
      </c>
    </row>
    <row r="49" spans="1:14" x14ac:dyDescent="0.3">
      <c r="A49" s="1"/>
      <c r="B49" s="5" t="s">
        <v>117</v>
      </c>
      <c r="C49" s="5" t="s">
        <v>338</v>
      </c>
      <c r="D49" s="5" t="s">
        <v>341</v>
      </c>
      <c r="E49" s="4" t="s">
        <v>339</v>
      </c>
      <c r="F49" s="4" t="s">
        <v>203</v>
      </c>
      <c r="G49" s="6" t="s">
        <v>340</v>
      </c>
      <c r="H49" s="8">
        <v>0</v>
      </c>
      <c r="I49" s="5" t="s">
        <v>192</v>
      </c>
      <c r="J49" s="5" t="s">
        <v>211</v>
      </c>
      <c r="K49" s="5" t="s">
        <v>194</v>
      </c>
      <c r="L49" s="5" t="s">
        <v>195</v>
      </c>
      <c r="M49" s="8">
        <v>15724</v>
      </c>
      <c r="N49" s="5" t="s">
        <v>196</v>
      </c>
    </row>
    <row r="50" spans="1:14" ht="26.4" x14ac:dyDescent="0.3">
      <c r="A50" s="1"/>
      <c r="B50" s="5" t="s">
        <v>117</v>
      </c>
      <c r="C50" s="5" t="s">
        <v>342</v>
      </c>
      <c r="D50" s="5" t="s">
        <v>17</v>
      </c>
      <c r="E50" s="4" t="s">
        <v>343</v>
      </c>
      <c r="F50" s="4" t="s">
        <v>344</v>
      </c>
      <c r="G50" s="6" t="s">
        <v>345</v>
      </c>
      <c r="H50" s="8">
        <v>0</v>
      </c>
      <c r="I50" s="5" t="s">
        <v>192</v>
      </c>
      <c r="J50" s="5" t="s">
        <v>193</v>
      </c>
      <c r="K50" s="5" t="s">
        <v>194</v>
      </c>
      <c r="L50" s="5" t="s">
        <v>252</v>
      </c>
      <c r="M50" s="8">
        <v>11571</v>
      </c>
      <c r="N50" s="5" t="s">
        <v>220</v>
      </c>
    </row>
    <row r="51" spans="1:14" x14ac:dyDescent="0.3">
      <c r="A51" s="1"/>
      <c r="B51" s="5" t="s">
        <v>117</v>
      </c>
      <c r="C51" s="5" t="s">
        <v>346</v>
      </c>
      <c r="D51" s="5" t="s">
        <v>347</v>
      </c>
      <c r="E51" s="4" t="s">
        <v>202</v>
      </c>
      <c r="F51" s="4" t="s">
        <v>203</v>
      </c>
      <c r="G51" s="6" t="s">
        <v>348</v>
      </c>
      <c r="H51" s="8">
        <v>0</v>
      </c>
      <c r="I51" s="5" t="s">
        <v>192</v>
      </c>
      <c r="J51" s="5" t="s">
        <v>211</v>
      </c>
      <c r="K51" s="5" t="s">
        <v>194</v>
      </c>
      <c r="L51" s="5" t="s">
        <v>267</v>
      </c>
      <c r="M51" s="8">
        <v>22082</v>
      </c>
      <c r="N51" s="5" t="s">
        <v>220</v>
      </c>
    </row>
    <row r="52" spans="1:14" x14ac:dyDescent="0.3">
      <c r="A52" s="1"/>
      <c r="B52" s="5" t="s">
        <v>117</v>
      </c>
      <c r="C52" s="5" t="s">
        <v>349</v>
      </c>
      <c r="D52" s="5" t="s">
        <v>17</v>
      </c>
      <c r="E52" s="4" t="s">
        <v>202</v>
      </c>
      <c r="F52" s="4" t="s">
        <v>350</v>
      </c>
      <c r="G52" s="6" t="s">
        <v>351</v>
      </c>
      <c r="H52" s="8">
        <v>10.826000000000001</v>
      </c>
      <c r="I52" s="5" t="s">
        <v>192</v>
      </c>
      <c r="J52" s="5" t="s">
        <v>211</v>
      </c>
      <c r="K52" s="5" t="s">
        <v>194</v>
      </c>
      <c r="L52" s="5" t="s">
        <v>195</v>
      </c>
      <c r="M52" s="8">
        <v>17965</v>
      </c>
      <c r="N52" s="5" t="s">
        <v>220</v>
      </c>
    </row>
    <row r="53" spans="1:14" ht="26.4" x14ac:dyDescent="0.3">
      <c r="A53" s="1"/>
      <c r="B53" s="5" t="s">
        <v>117</v>
      </c>
      <c r="C53" s="5" t="s">
        <v>352</v>
      </c>
      <c r="D53" s="5" t="s">
        <v>17</v>
      </c>
      <c r="E53" s="4" t="s">
        <v>202</v>
      </c>
      <c r="F53" s="4" t="s">
        <v>353</v>
      </c>
      <c r="G53" s="6" t="s">
        <v>337</v>
      </c>
      <c r="H53" s="8">
        <v>0</v>
      </c>
      <c r="I53" s="5" t="s">
        <v>192</v>
      </c>
      <c r="J53" s="5" t="s">
        <v>211</v>
      </c>
      <c r="K53" s="5" t="s">
        <v>194</v>
      </c>
      <c r="L53" s="5" t="s">
        <v>205</v>
      </c>
      <c r="M53" s="8">
        <v>24346</v>
      </c>
      <c r="N53" s="5" t="s">
        <v>220</v>
      </c>
    </row>
    <row r="54" spans="1:14" x14ac:dyDescent="0.3">
      <c r="A54" s="1"/>
      <c r="B54" s="5" t="s">
        <v>354</v>
      </c>
      <c r="C54" s="5" t="s">
        <v>355</v>
      </c>
      <c r="D54" s="5" t="s">
        <v>17</v>
      </c>
      <c r="E54" s="4" t="s">
        <v>356</v>
      </c>
      <c r="F54" s="4" t="s">
        <v>357</v>
      </c>
      <c r="G54" s="6" t="s">
        <v>358</v>
      </c>
      <c r="H54" s="8">
        <v>0.5</v>
      </c>
      <c r="I54" s="5" t="s">
        <v>192</v>
      </c>
      <c r="J54" s="5" t="s">
        <v>211</v>
      </c>
      <c r="K54" s="5" t="s">
        <v>194</v>
      </c>
      <c r="L54" s="5" t="s">
        <v>205</v>
      </c>
      <c r="M54" s="8">
        <v>23437</v>
      </c>
      <c r="N54" s="5" t="s">
        <v>220</v>
      </c>
    </row>
    <row r="55" spans="1:14" ht="26.4" x14ac:dyDescent="0.3">
      <c r="A55" s="1"/>
      <c r="B55" s="5" t="s">
        <v>359</v>
      </c>
      <c r="C55" s="5" t="s">
        <v>360</v>
      </c>
      <c r="D55" s="5" t="s">
        <v>361</v>
      </c>
      <c r="E55" s="4" t="s">
        <v>202</v>
      </c>
      <c r="F55" s="4" t="s">
        <v>203</v>
      </c>
      <c r="G55" s="6" t="s">
        <v>362</v>
      </c>
      <c r="H55" s="8">
        <v>0</v>
      </c>
      <c r="I55" s="5" t="s">
        <v>192</v>
      </c>
      <c r="J55" s="5" t="s">
        <v>193</v>
      </c>
      <c r="K55" s="5" t="s">
        <v>194</v>
      </c>
      <c r="L55" s="5" t="s">
        <v>195</v>
      </c>
      <c r="M55" s="8">
        <v>679</v>
      </c>
      <c r="N55" s="5" t="s">
        <v>196</v>
      </c>
    </row>
    <row r="56" spans="1:14" ht="26.4" x14ac:dyDescent="0.3">
      <c r="A56" s="1"/>
      <c r="B56" s="5" t="s">
        <v>363</v>
      </c>
      <c r="C56" s="5" t="s">
        <v>364</v>
      </c>
      <c r="D56" s="5" t="s">
        <v>365</v>
      </c>
      <c r="E56" s="4" t="s">
        <v>202</v>
      </c>
      <c r="F56" s="4" t="s">
        <v>203</v>
      </c>
      <c r="G56" s="6" t="s">
        <v>366</v>
      </c>
      <c r="H56" s="8">
        <v>0</v>
      </c>
      <c r="I56" s="5" t="s">
        <v>192</v>
      </c>
      <c r="J56" s="5" t="s">
        <v>211</v>
      </c>
      <c r="K56" s="5" t="s">
        <v>194</v>
      </c>
      <c r="L56" s="5" t="s">
        <v>205</v>
      </c>
      <c r="M56" s="8">
        <v>8834</v>
      </c>
      <c r="N56" s="5" t="s">
        <v>196</v>
      </c>
    </row>
    <row r="57" spans="1:14" ht="39.6" x14ac:dyDescent="0.3">
      <c r="A57" s="1"/>
      <c r="B57" s="5" t="s">
        <v>367</v>
      </c>
      <c r="C57" s="5" t="s">
        <v>368</v>
      </c>
      <c r="D57" s="5" t="s">
        <v>369</v>
      </c>
      <c r="E57" s="4" t="s">
        <v>202</v>
      </c>
      <c r="F57" s="4" t="s">
        <v>203</v>
      </c>
      <c r="G57" s="6" t="s">
        <v>370</v>
      </c>
      <c r="H57" s="8">
        <v>0</v>
      </c>
      <c r="I57" s="5" t="s">
        <v>192</v>
      </c>
      <c r="J57" s="5" t="s">
        <v>211</v>
      </c>
      <c r="K57" s="5" t="s">
        <v>194</v>
      </c>
      <c r="L57" s="5" t="s">
        <v>205</v>
      </c>
      <c r="M57" s="8">
        <v>22979</v>
      </c>
      <c r="N57" s="5" t="s">
        <v>196</v>
      </c>
    </row>
    <row r="58" spans="1:14" x14ac:dyDescent="0.3">
      <c r="A58" s="1"/>
      <c r="B58" s="5" t="s">
        <v>371</v>
      </c>
      <c r="C58" s="5" t="s">
        <v>372</v>
      </c>
      <c r="D58" s="5" t="s">
        <v>373</v>
      </c>
      <c r="E58" s="4" t="s">
        <v>202</v>
      </c>
      <c r="F58" s="4" t="s">
        <v>203</v>
      </c>
      <c r="G58" s="6" t="s">
        <v>374</v>
      </c>
      <c r="H58" s="8">
        <v>0</v>
      </c>
      <c r="I58" s="5" t="s">
        <v>192</v>
      </c>
      <c r="J58" s="5" t="s">
        <v>211</v>
      </c>
      <c r="K58" s="5" t="s">
        <v>194</v>
      </c>
      <c r="L58" s="5" t="s">
        <v>195</v>
      </c>
      <c r="M58" s="8">
        <v>15139</v>
      </c>
      <c r="N58" s="5" t="s">
        <v>196</v>
      </c>
    </row>
    <row r="59" spans="1:14" x14ac:dyDescent="0.3">
      <c r="A59" s="1"/>
      <c r="B59" s="5" t="s">
        <v>371</v>
      </c>
      <c r="C59" s="5" t="s">
        <v>372</v>
      </c>
      <c r="D59" s="5" t="s">
        <v>375</v>
      </c>
      <c r="E59" s="4" t="s">
        <v>202</v>
      </c>
      <c r="F59" s="4" t="s">
        <v>376</v>
      </c>
      <c r="G59" s="6" t="s">
        <v>377</v>
      </c>
      <c r="H59" s="8">
        <v>0</v>
      </c>
      <c r="I59" s="5" t="s">
        <v>192</v>
      </c>
      <c r="J59" s="5" t="s">
        <v>211</v>
      </c>
      <c r="K59" s="5" t="s">
        <v>194</v>
      </c>
      <c r="L59" s="5" t="s">
        <v>195</v>
      </c>
      <c r="M59" s="8">
        <v>15140</v>
      </c>
      <c r="N59" s="5" t="s">
        <v>196</v>
      </c>
    </row>
    <row r="60" spans="1:14" ht="26.4" x14ac:dyDescent="0.3">
      <c r="A60" s="1"/>
      <c r="B60" s="5" t="s">
        <v>371</v>
      </c>
      <c r="C60" s="5" t="s">
        <v>372</v>
      </c>
      <c r="D60" s="5" t="s">
        <v>378</v>
      </c>
      <c r="E60" s="4" t="s">
        <v>202</v>
      </c>
      <c r="F60" s="4" t="s">
        <v>379</v>
      </c>
      <c r="G60" s="6" t="s">
        <v>380</v>
      </c>
      <c r="H60" s="8">
        <v>0</v>
      </c>
      <c r="I60" s="5" t="s">
        <v>192</v>
      </c>
      <c r="J60" s="5" t="s">
        <v>211</v>
      </c>
      <c r="K60" s="5" t="s">
        <v>194</v>
      </c>
      <c r="L60" s="5" t="s">
        <v>205</v>
      </c>
      <c r="M60" s="8">
        <v>15081</v>
      </c>
      <c r="N60" s="5" t="s">
        <v>196</v>
      </c>
    </row>
    <row r="61" spans="1:14" ht="26.4" x14ac:dyDescent="0.3">
      <c r="A61" s="1"/>
      <c r="B61" s="5" t="s">
        <v>371</v>
      </c>
      <c r="C61" s="5" t="s">
        <v>381</v>
      </c>
      <c r="D61" s="5" t="s">
        <v>382</v>
      </c>
      <c r="E61" s="4" t="s">
        <v>202</v>
      </c>
      <c r="F61" s="4" t="s">
        <v>203</v>
      </c>
      <c r="G61" s="6" t="s">
        <v>383</v>
      </c>
      <c r="H61" s="8">
        <v>0</v>
      </c>
      <c r="I61" s="5" t="s">
        <v>192</v>
      </c>
      <c r="J61" s="5" t="s">
        <v>193</v>
      </c>
      <c r="K61" s="5" t="s">
        <v>194</v>
      </c>
      <c r="L61" s="5" t="s">
        <v>205</v>
      </c>
      <c r="M61" s="8">
        <v>14956</v>
      </c>
      <c r="N61" s="5" t="s">
        <v>196</v>
      </c>
    </row>
    <row r="62" spans="1:14" ht="26.4" x14ac:dyDescent="0.3">
      <c r="A62" s="1"/>
      <c r="B62" s="5" t="s">
        <v>371</v>
      </c>
      <c r="C62" s="5" t="s">
        <v>384</v>
      </c>
      <c r="D62" s="5" t="s">
        <v>385</v>
      </c>
      <c r="E62" s="4" t="s">
        <v>202</v>
      </c>
      <c r="F62" s="4" t="s">
        <v>203</v>
      </c>
      <c r="G62" s="6" t="s">
        <v>386</v>
      </c>
      <c r="H62" s="8">
        <v>0</v>
      </c>
      <c r="I62" s="5" t="s">
        <v>192</v>
      </c>
      <c r="J62" s="5" t="s">
        <v>211</v>
      </c>
      <c r="K62" s="5" t="s">
        <v>194</v>
      </c>
      <c r="L62" s="5" t="s">
        <v>195</v>
      </c>
      <c r="M62" s="8">
        <v>14954</v>
      </c>
      <c r="N62" s="5" t="s">
        <v>196</v>
      </c>
    </row>
    <row r="63" spans="1:14" ht="26.4" x14ac:dyDescent="0.3">
      <c r="A63" s="1"/>
      <c r="B63" s="5" t="s">
        <v>371</v>
      </c>
      <c r="C63" s="5" t="s">
        <v>384</v>
      </c>
      <c r="D63" s="5" t="s">
        <v>387</v>
      </c>
      <c r="E63" s="4" t="s">
        <v>202</v>
      </c>
      <c r="F63" s="4" t="s">
        <v>203</v>
      </c>
      <c r="G63" s="6" t="s">
        <v>388</v>
      </c>
      <c r="H63" s="8">
        <v>0</v>
      </c>
      <c r="I63" s="5" t="s">
        <v>192</v>
      </c>
      <c r="J63" s="5" t="s">
        <v>211</v>
      </c>
      <c r="K63" s="5" t="s">
        <v>194</v>
      </c>
      <c r="L63" s="5" t="s">
        <v>195</v>
      </c>
      <c r="M63" s="8">
        <v>14955</v>
      </c>
      <c r="N63" s="5" t="s">
        <v>196</v>
      </c>
    </row>
    <row r="64" spans="1:14" x14ac:dyDescent="0.3">
      <c r="A64" s="1"/>
      <c r="B64" s="5" t="s">
        <v>389</v>
      </c>
      <c r="C64" s="5" t="s">
        <v>390</v>
      </c>
      <c r="D64" s="5" t="s">
        <v>391</v>
      </c>
      <c r="E64" s="4" t="s">
        <v>202</v>
      </c>
      <c r="F64" s="4" t="s">
        <v>203</v>
      </c>
      <c r="G64" s="6" t="s">
        <v>392</v>
      </c>
      <c r="H64" s="8">
        <v>0</v>
      </c>
      <c r="I64" s="5" t="s">
        <v>192</v>
      </c>
      <c r="J64" s="5" t="s">
        <v>193</v>
      </c>
      <c r="K64" s="5" t="s">
        <v>194</v>
      </c>
      <c r="L64" s="5" t="s">
        <v>205</v>
      </c>
      <c r="M64" s="8">
        <v>18799</v>
      </c>
      <c r="N64" s="5" t="s">
        <v>196</v>
      </c>
    </row>
    <row r="65" spans="1:14" x14ac:dyDescent="0.3">
      <c r="A65" s="1"/>
      <c r="B65" s="5" t="s">
        <v>389</v>
      </c>
      <c r="C65" s="5" t="s">
        <v>390</v>
      </c>
      <c r="D65" s="5" t="s">
        <v>393</v>
      </c>
      <c r="E65" s="4" t="s">
        <v>202</v>
      </c>
      <c r="F65" s="4" t="s">
        <v>203</v>
      </c>
      <c r="G65" s="6" t="s">
        <v>392</v>
      </c>
      <c r="H65" s="8">
        <v>0</v>
      </c>
      <c r="I65" s="5" t="s">
        <v>192</v>
      </c>
      <c r="J65" s="5" t="s">
        <v>193</v>
      </c>
      <c r="K65" s="5" t="s">
        <v>194</v>
      </c>
      <c r="L65" s="5" t="s">
        <v>205</v>
      </c>
      <c r="M65" s="8">
        <v>18800</v>
      </c>
      <c r="N65" s="5" t="s">
        <v>196</v>
      </c>
    </row>
    <row r="66" spans="1:14" ht="52.8" x14ac:dyDescent="0.3">
      <c r="A66" s="1"/>
      <c r="B66" s="5" t="s">
        <v>394</v>
      </c>
      <c r="C66" s="5" t="s">
        <v>395</v>
      </c>
      <c r="D66" s="5" t="s">
        <v>396</v>
      </c>
      <c r="E66" s="4" t="s">
        <v>202</v>
      </c>
      <c r="F66" s="4" t="s">
        <v>203</v>
      </c>
      <c r="G66" s="6" t="s">
        <v>397</v>
      </c>
      <c r="H66" s="8">
        <v>5.67</v>
      </c>
      <c r="I66" s="5" t="s">
        <v>192</v>
      </c>
      <c r="J66" s="5" t="s">
        <v>211</v>
      </c>
      <c r="K66" s="5" t="s">
        <v>194</v>
      </c>
      <c r="L66" s="5" t="s">
        <v>195</v>
      </c>
      <c r="M66" s="8">
        <v>205</v>
      </c>
      <c r="N66" s="5" t="s">
        <v>220</v>
      </c>
    </row>
    <row r="67" spans="1:14" ht="79.2" x14ac:dyDescent="0.3">
      <c r="A67" s="1"/>
      <c r="B67" s="5" t="s">
        <v>394</v>
      </c>
      <c r="C67" s="5" t="s">
        <v>395</v>
      </c>
      <c r="D67" s="5" t="s">
        <v>396</v>
      </c>
      <c r="E67" s="4" t="s">
        <v>202</v>
      </c>
      <c r="F67" s="4" t="s">
        <v>203</v>
      </c>
      <c r="G67" s="6" t="s">
        <v>398</v>
      </c>
      <c r="H67" s="8">
        <v>5.65</v>
      </c>
      <c r="I67" s="5" t="s">
        <v>192</v>
      </c>
      <c r="J67" s="5" t="s">
        <v>211</v>
      </c>
      <c r="K67" s="5" t="s">
        <v>194</v>
      </c>
      <c r="L67" s="5" t="s">
        <v>195</v>
      </c>
      <c r="M67" s="8">
        <v>205</v>
      </c>
      <c r="N67" s="5" t="s">
        <v>220</v>
      </c>
    </row>
    <row r="68" spans="1:14" ht="26.4" x14ac:dyDescent="0.3">
      <c r="A68" s="1"/>
      <c r="B68" s="5" t="s">
        <v>394</v>
      </c>
      <c r="C68" s="5" t="s">
        <v>395</v>
      </c>
      <c r="D68" s="5" t="s">
        <v>399</v>
      </c>
      <c r="E68" s="4" t="s">
        <v>202</v>
      </c>
      <c r="F68" s="4" t="s">
        <v>203</v>
      </c>
      <c r="G68" s="6" t="s">
        <v>400</v>
      </c>
      <c r="H68" s="8">
        <v>5.65</v>
      </c>
      <c r="I68" s="5" t="s">
        <v>192</v>
      </c>
      <c r="J68" s="5" t="s">
        <v>211</v>
      </c>
      <c r="K68" s="5" t="s">
        <v>194</v>
      </c>
      <c r="L68" s="5" t="s">
        <v>195</v>
      </c>
      <c r="M68" s="8">
        <v>11844</v>
      </c>
      <c r="N68" s="5" t="s">
        <v>196</v>
      </c>
    </row>
    <row r="69" spans="1:14" x14ac:dyDescent="0.3">
      <c r="A69" s="1"/>
      <c r="B69" s="5" t="s">
        <v>394</v>
      </c>
      <c r="C69" s="5" t="s">
        <v>401</v>
      </c>
      <c r="D69" s="5" t="s">
        <v>402</v>
      </c>
      <c r="E69" s="4" t="s">
        <v>202</v>
      </c>
      <c r="F69" s="4" t="s">
        <v>203</v>
      </c>
      <c r="G69" s="6" t="s">
        <v>403</v>
      </c>
      <c r="H69" s="8">
        <v>0</v>
      </c>
      <c r="I69" s="5" t="s">
        <v>192</v>
      </c>
      <c r="J69" s="5" t="s">
        <v>211</v>
      </c>
      <c r="K69" s="5" t="s">
        <v>194</v>
      </c>
      <c r="L69" s="5" t="s">
        <v>267</v>
      </c>
      <c r="M69" s="8">
        <v>10882</v>
      </c>
      <c r="N69" s="5" t="s">
        <v>196</v>
      </c>
    </row>
    <row r="70" spans="1:14" ht="26.4" x14ac:dyDescent="0.3">
      <c r="A70" s="1"/>
      <c r="B70" s="5" t="s">
        <v>394</v>
      </c>
      <c r="C70" s="5" t="s">
        <v>401</v>
      </c>
      <c r="D70" s="5" t="s">
        <v>404</v>
      </c>
      <c r="E70" s="4" t="s">
        <v>202</v>
      </c>
      <c r="F70" s="4" t="s">
        <v>203</v>
      </c>
      <c r="G70" s="6" t="s">
        <v>405</v>
      </c>
      <c r="H70" s="8">
        <v>0</v>
      </c>
      <c r="I70" s="5" t="s">
        <v>192</v>
      </c>
      <c r="J70" s="5" t="s">
        <v>211</v>
      </c>
      <c r="K70" s="5" t="s">
        <v>194</v>
      </c>
      <c r="L70" s="5" t="s">
        <v>267</v>
      </c>
      <c r="M70" s="8">
        <v>10814</v>
      </c>
      <c r="N70" s="5" t="s">
        <v>196</v>
      </c>
    </row>
    <row r="71" spans="1:14" ht="26.4" x14ac:dyDescent="0.3">
      <c r="A71" s="1"/>
      <c r="B71" s="5" t="s">
        <v>394</v>
      </c>
      <c r="C71" s="5" t="s">
        <v>406</v>
      </c>
      <c r="D71" s="5" t="s">
        <v>407</v>
      </c>
      <c r="E71" s="4" t="s">
        <v>202</v>
      </c>
      <c r="F71" s="4" t="s">
        <v>203</v>
      </c>
      <c r="G71" s="6" t="s">
        <v>408</v>
      </c>
      <c r="H71" s="8">
        <v>27</v>
      </c>
      <c r="I71" s="5" t="s">
        <v>192</v>
      </c>
      <c r="J71" s="5" t="s">
        <v>211</v>
      </c>
      <c r="K71" s="5" t="s">
        <v>194</v>
      </c>
      <c r="L71" s="5" t="s">
        <v>195</v>
      </c>
      <c r="M71" s="8">
        <v>11676</v>
      </c>
      <c r="N71" s="5" t="s">
        <v>196</v>
      </c>
    </row>
    <row r="72" spans="1:14" x14ac:dyDescent="0.3">
      <c r="A72" s="1"/>
      <c r="B72" s="5" t="s">
        <v>394</v>
      </c>
      <c r="C72" s="5" t="s">
        <v>406</v>
      </c>
      <c r="D72" s="5" t="s">
        <v>17</v>
      </c>
      <c r="E72" s="4" t="s">
        <v>409</v>
      </c>
      <c r="F72" s="4" t="s">
        <v>410</v>
      </c>
      <c r="G72" s="6" t="s">
        <v>411</v>
      </c>
      <c r="H72" s="8">
        <v>0</v>
      </c>
      <c r="I72" s="5" t="s">
        <v>224</v>
      </c>
      <c r="J72" s="5" t="s">
        <v>193</v>
      </c>
      <c r="K72" s="5" t="s">
        <v>194</v>
      </c>
      <c r="L72" s="5" t="s">
        <v>267</v>
      </c>
      <c r="M72" s="8">
        <v>264</v>
      </c>
      <c r="N72" s="5" t="s">
        <v>220</v>
      </c>
    </row>
    <row r="73" spans="1:14" ht="39.6" x14ac:dyDescent="0.3">
      <c r="A73" s="1"/>
      <c r="B73" s="5" t="s">
        <v>394</v>
      </c>
      <c r="C73" s="5" t="s">
        <v>412</v>
      </c>
      <c r="D73" s="5" t="s">
        <v>413</v>
      </c>
      <c r="E73" s="4" t="s">
        <v>202</v>
      </c>
      <c r="F73" s="4" t="s">
        <v>203</v>
      </c>
      <c r="G73" s="6" t="s">
        <v>414</v>
      </c>
      <c r="H73" s="8">
        <v>9.98</v>
      </c>
      <c r="I73" s="5" t="s">
        <v>192</v>
      </c>
      <c r="J73" s="5" t="s">
        <v>211</v>
      </c>
      <c r="K73" s="5" t="s">
        <v>194</v>
      </c>
      <c r="L73" s="5" t="s">
        <v>195</v>
      </c>
      <c r="M73" s="8">
        <v>204</v>
      </c>
      <c r="N73" s="5" t="s">
        <v>220</v>
      </c>
    </row>
    <row r="74" spans="1:14" x14ac:dyDescent="0.3">
      <c r="A74" s="1"/>
      <c r="B74" s="5" t="s">
        <v>149</v>
      </c>
      <c r="C74" s="5" t="s">
        <v>415</v>
      </c>
      <c r="D74" s="5" t="s">
        <v>138</v>
      </c>
      <c r="E74" s="4" t="s">
        <v>202</v>
      </c>
      <c r="F74" s="4" t="s">
        <v>203</v>
      </c>
      <c r="G74" s="6" t="s">
        <v>416</v>
      </c>
      <c r="H74" s="8">
        <v>35</v>
      </c>
      <c r="I74" s="5" t="s">
        <v>192</v>
      </c>
      <c r="J74" s="5" t="s">
        <v>211</v>
      </c>
      <c r="K74" s="5" t="s">
        <v>194</v>
      </c>
      <c r="L74" s="5" t="s">
        <v>195</v>
      </c>
      <c r="M74" s="8">
        <v>21</v>
      </c>
      <c r="N74" s="5" t="s">
        <v>220</v>
      </c>
    </row>
    <row r="75" spans="1:14" x14ac:dyDescent="0.3">
      <c r="A75" s="1"/>
      <c r="B75" s="5" t="s">
        <v>149</v>
      </c>
      <c r="C75" s="5" t="s">
        <v>417</v>
      </c>
      <c r="D75" s="5" t="s">
        <v>130</v>
      </c>
      <c r="E75" s="4" t="s">
        <v>418</v>
      </c>
      <c r="F75" s="4" t="s">
        <v>419</v>
      </c>
      <c r="G75" s="6" t="s">
        <v>420</v>
      </c>
      <c r="H75" s="8">
        <v>0</v>
      </c>
      <c r="I75" s="5" t="s">
        <v>192</v>
      </c>
      <c r="J75" s="5" t="s">
        <v>193</v>
      </c>
      <c r="K75" s="5" t="s">
        <v>194</v>
      </c>
      <c r="L75" s="5" t="s">
        <v>267</v>
      </c>
      <c r="M75" s="8">
        <v>30</v>
      </c>
      <c r="N75" s="5" t="s">
        <v>220</v>
      </c>
    </row>
    <row r="76" spans="1:14" x14ac:dyDescent="0.3">
      <c r="A76" s="1"/>
      <c r="B76" s="5" t="s">
        <v>149</v>
      </c>
      <c r="C76" s="5" t="s">
        <v>417</v>
      </c>
      <c r="D76" s="5" t="s">
        <v>133</v>
      </c>
      <c r="E76" s="4" t="s">
        <v>418</v>
      </c>
      <c r="F76" s="4" t="s">
        <v>419</v>
      </c>
      <c r="G76" s="6" t="s">
        <v>421</v>
      </c>
      <c r="H76" s="8">
        <v>0</v>
      </c>
      <c r="I76" s="5" t="s">
        <v>192</v>
      </c>
      <c r="J76" s="5" t="s">
        <v>193</v>
      </c>
      <c r="K76" s="5" t="s">
        <v>194</v>
      </c>
      <c r="L76" s="5" t="s">
        <v>267</v>
      </c>
      <c r="M76" s="8">
        <v>31</v>
      </c>
      <c r="N76" s="5" t="s">
        <v>220</v>
      </c>
    </row>
    <row r="77" spans="1:14" x14ac:dyDescent="0.3">
      <c r="A77" s="1"/>
      <c r="B77" s="5" t="s">
        <v>149</v>
      </c>
      <c r="C77" s="5" t="s">
        <v>417</v>
      </c>
      <c r="D77" s="5" t="s">
        <v>108</v>
      </c>
      <c r="E77" s="4" t="s">
        <v>418</v>
      </c>
      <c r="F77" s="4" t="s">
        <v>419</v>
      </c>
      <c r="G77" s="6" t="s">
        <v>420</v>
      </c>
      <c r="H77" s="8">
        <v>0</v>
      </c>
      <c r="I77" s="5" t="s">
        <v>192</v>
      </c>
      <c r="J77" s="5" t="s">
        <v>193</v>
      </c>
      <c r="K77" s="5" t="s">
        <v>194</v>
      </c>
      <c r="L77" s="5" t="s">
        <v>267</v>
      </c>
      <c r="M77" s="8">
        <v>32</v>
      </c>
      <c r="N77" s="5" t="s">
        <v>220</v>
      </c>
    </row>
    <row r="78" spans="1:14" x14ac:dyDescent="0.3">
      <c r="A78" s="1"/>
      <c r="B78" s="5" t="s">
        <v>149</v>
      </c>
      <c r="C78" s="5" t="s">
        <v>417</v>
      </c>
      <c r="D78" s="5" t="s">
        <v>133</v>
      </c>
      <c r="E78" s="4" t="s">
        <v>245</v>
      </c>
      <c r="F78" s="4" t="s">
        <v>203</v>
      </c>
      <c r="G78" s="6" t="s">
        <v>422</v>
      </c>
      <c r="H78" s="8">
        <v>0</v>
      </c>
      <c r="I78" s="5" t="s">
        <v>192</v>
      </c>
      <c r="J78" s="5" t="s">
        <v>211</v>
      </c>
      <c r="K78" s="5" t="s">
        <v>194</v>
      </c>
      <c r="L78" s="5" t="s">
        <v>195</v>
      </c>
      <c r="M78" s="8">
        <v>31</v>
      </c>
      <c r="N78" s="5" t="s">
        <v>220</v>
      </c>
    </row>
    <row r="79" spans="1:14" x14ac:dyDescent="0.3">
      <c r="A79" s="1"/>
      <c r="B79" s="5" t="s">
        <v>423</v>
      </c>
      <c r="C79" s="5" t="s">
        <v>424</v>
      </c>
      <c r="D79" s="5" t="s">
        <v>130</v>
      </c>
      <c r="E79" s="4" t="s">
        <v>202</v>
      </c>
      <c r="F79" s="4" t="s">
        <v>425</v>
      </c>
      <c r="G79" s="6" t="s">
        <v>426</v>
      </c>
      <c r="H79" s="8">
        <v>8</v>
      </c>
      <c r="I79" s="5" t="s">
        <v>192</v>
      </c>
      <c r="J79" s="5" t="s">
        <v>211</v>
      </c>
      <c r="K79" s="5" t="s">
        <v>194</v>
      </c>
      <c r="L79" s="5" t="s">
        <v>267</v>
      </c>
      <c r="M79" s="8">
        <v>20668</v>
      </c>
      <c r="N79" s="5" t="s">
        <v>220</v>
      </c>
    </row>
    <row r="80" spans="1:14" x14ac:dyDescent="0.3">
      <c r="A80" s="1"/>
      <c r="B80" s="5" t="s">
        <v>427</v>
      </c>
      <c r="C80" s="5" t="s">
        <v>428</v>
      </c>
      <c r="D80" s="5" t="s">
        <v>429</v>
      </c>
      <c r="E80" s="4" t="s">
        <v>202</v>
      </c>
      <c r="F80" s="4" t="s">
        <v>430</v>
      </c>
      <c r="G80" s="6" t="s">
        <v>431</v>
      </c>
      <c r="H80" s="8">
        <v>1.2</v>
      </c>
      <c r="I80" s="5" t="s">
        <v>192</v>
      </c>
      <c r="J80" s="5" t="s">
        <v>211</v>
      </c>
      <c r="K80" s="5" t="s">
        <v>194</v>
      </c>
      <c r="L80" s="5" t="s">
        <v>195</v>
      </c>
      <c r="M80" s="8">
        <v>20851</v>
      </c>
      <c r="N80" s="5" t="s">
        <v>220</v>
      </c>
    </row>
    <row r="81" spans="1:14" ht="26.4" x14ac:dyDescent="0.3">
      <c r="A81" s="1"/>
      <c r="B81" s="5" t="s">
        <v>427</v>
      </c>
      <c r="C81" s="5" t="s">
        <v>428</v>
      </c>
      <c r="D81" s="5" t="s">
        <v>432</v>
      </c>
      <c r="E81" s="4" t="s">
        <v>202</v>
      </c>
      <c r="F81" s="4" t="s">
        <v>203</v>
      </c>
      <c r="G81" s="6" t="s">
        <v>433</v>
      </c>
      <c r="H81" s="8">
        <v>1.2</v>
      </c>
      <c r="I81" s="5" t="s">
        <v>192</v>
      </c>
      <c r="J81" s="5" t="s">
        <v>211</v>
      </c>
      <c r="K81" s="5" t="s">
        <v>194</v>
      </c>
      <c r="L81" s="5" t="s">
        <v>195</v>
      </c>
      <c r="M81" s="8">
        <v>20852</v>
      </c>
      <c r="N81" s="5" t="s">
        <v>220</v>
      </c>
    </row>
    <row r="82" spans="1:14" ht="26.4" x14ac:dyDescent="0.3">
      <c r="A82" s="1"/>
      <c r="B82" s="5" t="s">
        <v>427</v>
      </c>
      <c r="C82" s="5" t="s">
        <v>434</v>
      </c>
      <c r="D82" s="5" t="s">
        <v>133</v>
      </c>
      <c r="E82" s="4" t="s">
        <v>202</v>
      </c>
      <c r="F82" s="4" t="s">
        <v>203</v>
      </c>
      <c r="G82" s="6" t="s">
        <v>435</v>
      </c>
      <c r="H82" s="8">
        <v>1.5</v>
      </c>
      <c r="I82" s="5" t="s">
        <v>192</v>
      </c>
      <c r="J82" s="5" t="s">
        <v>211</v>
      </c>
      <c r="K82" s="5" t="s">
        <v>194</v>
      </c>
      <c r="L82" s="5" t="s">
        <v>195</v>
      </c>
      <c r="M82" s="8">
        <v>13300</v>
      </c>
      <c r="N82" s="5" t="s">
        <v>220</v>
      </c>
    </row>
    <row r="83" spans="1:14" x14ac:dyDescent="0.3">
      <c r="A83" s="1"/>
      <c r="B83" s="5" t="s">
        <v>427</v>
      </c>
      <c r="C83" s="5" t="s">
        <v>434</v>
      </c>
      <c r="D83" s="5" t="s">
        <v>108</v>
      </c>
      <c r="E83" s="4" t="s">
        <v>202</v>
      </c>
      <c r="F83" s="4" t="s">
        <v>203</v>
      </c>
      <c r="G83" s="6" t="s">
        <v>436</v>
      </c>
      <c r="H83" s="8">
        <v>1.5</v>
      </c>
      <c r="I83" s="5" t="s">
        <v>192</v>
      </c>
      <c r="J83" s="5" t="s">
        <v>211</v>
      </c>
      <c r="K83" s="5" t="s">
        <v>194</v>
      </c>
      <c r="L83" s="5" t="s">
        <v>195</v>
      </c>
      <c r="M83" s="8">
        <v>13301</v>
      </c>
      <c r="N83" s="5" t="s">
        <v>220</v>
      </c>
    </row>
    <row r="84" spans="1:14" x14ac:dyDescent="0.3">
      <c r="A84" s="1"/>
      <c r="B84" s="5" t="s">
        <v>427</v>
      </c>
      <c r="C84" s="5" t="s">
        <v>434</v>
      </c>
      <c r="D84" s="5" t="s">
        <v>130</v>
      </c>
      <c r="E84" s="4" t="s">
        <v>294</v>
      </c>
      <c r="F84" s="4" t="s">
        <v>344</v>
      </c>
      <c r="G84" s="6" t="s">
        <v>437</v>
      </c>
      <c r="H84" s="8">
        <v>1.5</v>
      </c>
      <c r="I84" s="5" t="s">
        <v>192</v>
      </c>
      <c r="J84" s="5" t="s">
        <v>211</v>
      </c>
      <c r="K84" s="5" t="s">
        <v>194</v>
      </c>
      <c r="L84" s="5" t="s">
        <v>195</v>
      </c>
      <c r="M84" s="8">
        <v>13299</v>
      </c>
      <c r="N84" s="5" t="s">
        <v>220</v>
      </c>
    </row>
    <row r="85" spans="1:14" x14ac:dyDescent="0.3">
      <c r="A85" s="1"/>
      <c r="B85" s="5" t="s">
        <v>427</v>
      </c>
      <c r="C85" s="5" t="s">
        <v>438</v>
      </c>
      <c r="D85" s="5" t="s">
        <v>130</v>
      </c>
      <c r="E85" s="4" t="s">
        <v>202</v>
      </c>
      <c r="F85" s="4" t="s">
        <v>203</v>
      </c>
      <c r="G85" s="6" t="s">
        <v>439</v>
      </c>
      <c r="H85" s="8">
        <v>1.5</v>
      </c>
      <c r="I85" s="5" t="s">
        <v>192</v>
      </c>
      <c r="J85" s="5" t="s">
        <v>211</v>
      </c>
      <c r="K85" s="5" t="s">
        <v>194</v>
      </c>
      <c r="L85" s="5" t="s">
        <v>195</v>
      </c>
      <c r="M85" s="8">
        <v>15113</v>
      </c>
      <c r="N85" s="5" t="s">
        <v>220</v>
      </c>
    </row>
    <row r="86" spans="1:14" x14ac:dyDescent="0.3">
      <c r="A86" s="1"/>
      <c r="B86" s="5" t="s">
        <v>440</v>
      </c>
      <c r="C86" s="5" t="s">
        <v>441</v>
      </c>
      <c r="D86" s="5" t="s">
        <v>442</v>
      </c>
      <c r="E86" s="4" t="s">
        <v>202</v>
      </c>
      <c r="F86" s="4" t="s">
        <v>443</v>
      </c>
      <c r="G86" s="6" t="s">
        <v>444</v>
      </c>
      <c r="H86" s="8">
        <v>217.12</v>
      </c>
      <c r="I86" s="5" t="s">
        <v>192</v>
      </c>
      <c r="J86" s="5" t="s">
        <v>211</v>
      </c>
      <c r="K86" s="5" t="s">
        <v>194</v>
      </c>
      <c r="L86" s="5" t="s">
        <v>195</v>
      </c>
      <c r="M86" s="8">
        <v>14928</v>
      </c>
      <c r="N86" s="5" t="s">
        <v>220</v>
      </c>
    </row>
    <row r="87" spans="1:14" x14ac:dyDescent="0.3">
      <c r="A87" s="1"/>
      <c r="B87" s="5" t="s">
        <v>440</v>
      </c>
      <c r="C87" s="5" t="s">
        <v>441</v>
      </c>
      <c r="D87" s="5" t="s">
        <v>442</v>
      </c>
      <c r="E87" s="4" t="s">
        <v>314</v>
      </c>
      <c r="F87" s="4" t="s">
        <v>443</v>
      </c>
      <c r="G87" s="6" t="s">
        <v>445</v>
      </c>
      <c r="H87" s="8">
        <v>217.12</v>
      </c>
      <c r="I87" s="5" t="s">
        <v>192</v>
      </c>
      <c r="J87" s="5" t="s">
        <v>211</v>
      </c>
      <c r="K87" s="5" t="s">
        <v>194</v>
      </c>
      <c r="L87" s="5" t="s">
        <v>195</v>
      </c>
      <c r="M87" s="8">
        <v>14928</v>
      </c>
      <c r="N87" s="5" t="s">
        <v>220</v>
      </c>
    </row>
    <row r="88" spans="1:14" x14ac:dyDescent="0.3">
      <c r="A88" s="1"/>
      <c r="B88" s="5" t="s">
        <v>446</v>
      </c>
      <c r="C88" s="5" t="s">
        <v>447</v>
      </c>
      <c r="D88" s="5" t="s">
        <v>448</v>
      </c>
      <c r="E88" s="4" t="s">
        <v>202</v>
      </c>
      <c r="F88" s="4" t="s">
        <v>203</v>
      </c>
      <c r="G88" s="6" t="s">
        <v>449</v>
      </c>
      <c r="H88" s="8">
        <v>0</v>
      </c>
      <c r="I88" s="5" t="s">
        <v>192</v>
      </c>
      <c r="J88" s="5" t="s">
        <v>211</v>
      </c>
      <c r="K88" s="5" t="s">
        <v>194</v>
      </c>
      <c r="L88" s="5" t="s">
        <v>195</v>
      </c>
      <c r="M88" s="8">
        <v>302</v>
      </c>
      <c r="N88" s="5" t="s">
        <v>196</v>
      </c>
    </row>
    <row r="89" spans="1:14" x14ac:dyDescent="0.3">
      <c r="A89" s="1"/>
      <c r="B89" s="5" t="s">
        <v>446</v>
      </c>
      <c r="C89" s="5" t="s">
        <v>447</v>
      </c>
      <c r="D89" s="5" t="s">
        <v>450</v>
      </c>
      <c r="E89" s="4" t="s">
        <v>202</v>
      </c>
      <c r="F89" s="4" t="s">
        <v>203</v>
      </c>
      <c r="G89" s="6" t="s">
        <v>449</v>
      </c>
      <c r="H89" s="8">
        <v>0</v>
      </c>
      <c r="I89" s="5" t="s">
        <v>192</v>
      </c>
      <c r="J89" s="5" t="s">
        <v>211</v>
      </c>
      <c r="K89" s="5" t="s">
        <v>194</v>
      </c>
      <c r="L89" s="5" t="s">
        <v>195</v>
      </c>
      <c r="M89" s="8">
        <v>1973</v>
      </c>
      <c r="N89" s="5" t="s">
        <v>196</v>
      </c>
    </row>
    <row r="90" spans="1:14" x14ac:dyDescent="0.3">
      <c r="A90" s="1"/>
      <c r="B90" s="5" t="s">
        <v>446</v>
      </c>
      <c r="C90" s="5" t="s">
        <v>451</v>
      </c>
      <c r="D90" s="5" t="s">
        <v>341</v>
      </c>
      <c r="E90" s="4" t="s">
        <v>452</v>
      </c>
      <c r="F90" s="4" t="s">
        <v>453</v>
      </c>
      <c r="G90" s="6" t="s">
        <v>454</v>
      </c>
      <c r="H90" s="8">
        <v>0</v>
      </c>
      <c r="I90" s="5" t="s">
        <v>192</v>
      </c>
      <c r="J90" s="5" t="s">
        <v>211</v>
      </c>
      <c r="K90" s="5" t="s">
        <v>194</v>
      </c>
      <c r="L90" s="5" t="s">
        <v>195</v>
      </c>
      <c r="M90" s="8">
        <v>8739</v>
      </c>
      <c r="N90" s="5" t="s">
        <v>196</v>
      </c>
    </row>
    <row r="91" spans="1:14" ht="26.4" x14ac:dyDescent="0.3">
      <c r="A91" s="1"/>
      <c r="B91" s="5" t="s">
        <v>56</v>
      </c>
      <c r="C91" s="5" t="s">
        <v>455</v>
      </c>
      <c r="D91" s="5" t="s">
        <v>456</v>
      </c>
      <c r="E91" s="4" t="s">
        <v>202</v>
      </c>
      <c r="F91" s="4" t="s">
        <v>203</v>
      </c>
      <c r="G91" s="6" t="s">
        <v>457</v>
      </c>
      <c r="H91" s="8">
        <v>0</v>
      </c>
      <c r="I91" s="5" t="s">
        <v>192</v>
      </c>
      <c r="J91" s="5" t="s">
        <v>193</v>
      </c>
      <c r="K91" s="5" t="s">
        <v>194</v>
      </c>
      <c r="L91" s="5" t="s">
        <v>205</v>
      </c>
      <c r="M91" s="8">
        <v>24124</v>
      </c>
      <c r="N91" s="5" t="s">
        <v>196</v>
      </c>
    </row>
    <row r="92" spans="1:14" x14ac:dyDescent="0.3">
      <c r="A92" s="1"/>
      <c r="B92" s="5" t="s">
        <v>56</v>
      </c>
      <c r="C92" s="5" t="s">
        <v>458</v>
      </c>
      <c r="D92" s="5" t="s">
        <v>459</v>
      </c>
      <c r="E92" s="4" t="s">
        <v>202</v>
      </c>
      <c r="F92" s="4" t="s">
        <v>203</v>
      </c>
      <c r="G92" s="6" t="s">
        <v>460</v>
      </c>
      <c r="H92" s="8">
        <v>0</v>
      </c>
      <c r="I92" s="5" t="s">
        <v>192</v>
      </c>
      <c r="J92" s="5" t="s">
        <v>211</v>
      </c>
      <c r="K92" s="5" t="s">
        <v>194</v>
      </c>
      <c r="L92" s="5" t="s">
        <v>205</v>
      </c>
      <c r="M92" s="8">
        <v>352</v>
      </c>
      <c r="N92" s="5" t="s">
        <v>196</v>
      </c>
    </row>
    <row r="93" spans="1:14" ht="66" x14ac:dyDescent="0.3">
      <c r="A93" s="1"/>
      <c r="B93" s="5" t="s">
        <v>56</v>
      </c>
      <c r="C93" s="5" t="s">
        <v>458</v>
      </c>
      <c r="D93" s="5" t="s">
        <v>461</v>
      </c>
      <c r="E93" s="4" t="s">
        <v>202</v>
      </c>
      <c r="F93" s="4" t="s">
        <v>203</v>
      </c>
      <c r="G93" s="6" t="s">
        <v>462</v>
      </c>
      <c r="H93" s="8">
        <v>0</v>
      </c>
      <c r="I93" s="5" t="s">
        <v>192</v>
      </c>
      <c r="J93" s="5" t="s">
        <v>211</v>
      </c>
      <c r="K93" s="5" t="s">
        <v>194</v>
      </c>
      <c r="L93" s="5" t="s">
        <v>205</v>
      </c>
      <c r="M93" s="8">
        <v>8939</v>
      </c>
      <c r="N93" s="5" t="s">
        <v>196</v>
      </c>
    </row>
    <row r="94" spans="1:14" ht="92.4" x14ac:dyDescent="0.3">
      <c r="A94" s="1"/>
      <c r="B94" s="5" t="s">
        <v>56</v>
      </c>
      <c r="C94" s="5" t="s">
        <v>463</v>
      </c>
      <c r="D94" s="5" t="s">
        <v>464</v>
      </c>
      <c r="E94" s="4" t="s">
        <v>202</v>
      </c>
      <c r="F94" s="4" t="s">
        <v>203</v>
      </c>
      <c r="G94" s="6" t="s">
        <v>465</v>
      </c>
      <c r="H94" s="8">
        <v>0</v>
      </c>
      <c r="I94" s="5" t="s">
        <v>192</v>
      </c>
      <c r="J94" s="5" t="s">
        <v>211</v>
      </c>
      <c r="K94" s="5" t="s">
        <v>194</v>
      </c>
      <c r="L94" s="5" t="s">
        <v>195</v>
      </c>
      <c r="M94" s="8">
        <v>1120</v>
      </c>
      <c r="N94" s="5" t="s">
        <v>196</v>
      </c>
    </row>
    <row r="95" spans="1:14" ht="105.6" x14ac:dyDescent="0.3">
      <c r="A95" s="1"/>
      <c r="B95" s="5" t="s">
        <v>56</v>
      </c>
      <c r="C95" s="5" t="s">
        <v>463</v>
      </c>
      <c r="D95" s="5" t="s">
        <v>26</v>
      </c>
      <c r="E95" s="4" t="s">
        <v>466</v>
      </c>
      <c r="F95" s="4" t="s">
        <v>467</v>
      </c>
      <c r="G95" s="6" t="s">
        <v>468</v>
      </c>
      <c r="H95" s="8">
        <v>0</v>
      </c>
      <c r="I95" s="5" t="s">
        <v>192</v>
      </c>
      <c r="J95" s="5" t="s">
        <v>193</v>
      </c>
      <c r="K95" s="5" t="s">
        <v>194</v>
      </c>
      <c r="L95" s="5" t="s">
        <v>195</v>
      </c>
      <c r="M95" s="8">
        <v>375</v>
      </c>
      <c r="N95" s="5" t="s">
        <v>196</v>
      </c>
    </row>
    <row r="96" spans="1:14" ht="92.4" x14ac:dyDescent="0.3">
      <c r="A96" s="1"/>
      <c r="B96" s="5" t="s">
        <v>56</v>
      </c>
      <c r="C96" s="5" t="s">
        <v>463</v>
      </c>
      <c r="D96" s="5" t="s">
        <v>469</v>
      </c>
      <c r="E96" s="4" t="s">
        <v>470</v>
      </c>
      <c r="F96" s="4" t="s">
        <v>203</v>
      </c>
      <c r="G96" s="6" t="s">
        <v>471</v>
      </c>
      <c r="H96" s="8">
        <v>0</v>
      </c>
      <c r="I96" s="5" t="s">
        <v>192</v>
      </c>
      <c r="J96" s="5" t="s">
        <v>211</v>
      </c>
      <c r="K96" s="5" t="s">
        <v>194</v>
      </c>
      <c r="L96" s="5" t="s">
        <v>195</v>
      </c>
      <c r="M96" s="8">
        <v>11701</v>
      </c>
      <c r="N96" s="5" t="s">
        <v>196</v>
      </c>
    </row>
    <row r="97" spans="1:14" ht="26.4" x14ac:dyDescent="0.3">
      <c r="A97" s="1"/>
      <c r="B97" s="5" t="s">
        <v>56</v>
      </c>
      <c r="C97" s="5" t="s">
        <v>463</v>
      </c>
      <c r="D97" s="5" t="s">
        <v>26</v>
      </c>
      <c r="E97" s="4" t="s">
        <v>472</v>
      </c>
      <c r="F97" s="4" t="s">
        <v>473</v>
      </c>
      <c r="G97" s="6" t="s">
        <v>474</v>
      </c>
      <c r="H97" s="8">
        <v>0</v>
      </c>
      <c r="I97" s="5" t="s">
        <v>192</v>
      </c>
      <c r="J97" s="5" t="s">
        <v>193</v>
      </c>
      <c r="K97" s="5" t="s">
        <v>194</v>
      </c>
      <c r="L97" s="5" t="s">
        <v>195</v>
      </c>
      <c r="M97" s="8">
        <v>375</v>
      </c>
      <c r="N97" s="5" t="s">
        <v>196</v>
      </c>
    </row>
    <row r="98" spans="1:14" ht="26.4" x14ac:dyDescent="0.3">
      <c r="A98" s="1"/>
      <c r="B98" s="5" t="s">
        <v>56</v>
      </c>
      <c r="C98" s="5" t="s">
        <v>475</v>
      </c>
      <c r="D98" s="5" t="s">
        <v>476</v>
      </c>
      <c r="E98" s="4" t="s">
        <v>202</v>
      </c>
      <c r="F98" s="4" t="s">
        <v>203</v>
      </c>
      <c r="G98" s="6" t="s">
        <v>477</v>
      </c>
      <c r="H98" s="8">
        <v>0</v>
      </c>
      <c r="I98" s="5" t="s">
        <v>192</v>
      </c>
      <c r="J98" s="5" t="s">
        <v>193</v>
      </c>
      <c r="K98" s="5" t="s">
        <v>194</v>
      </c>
      <c r="L98" s="5" t="s">
        <v>205</v>
      </c>
      <c r="M98" s="8">
        <v>23258</v>
      </c>
      <c r="N98" s="5" t="s">
        <v>196</v>
      </c>
    </row>
    <row r="99" spans="1:14" ht="26.4" x14ac:dyDescent="0.3">
      <c r="A99" s="1"/>
      <c r="B99" s="5" t="s">
        <v>56</v>
      </c>
      <c r="C99" s="5" t="s">
        <v>478</v>
      </c>
      <c r="D99" s="5" t="s">
        <v>479</v>
      </c>
      <c r="E99" s="4" t="s">
        <v>202</v>
      </c>
      <c r="F99" s="4" t="s">
        <v>203</v>
      </c>
      <c r="G99" s="6" t="s">
        <v>480</v>
      </c>
      <c r="H99" s="8">
        <v>0</v>
      </c>
      <c r="I99" s="5" t="s">
        <v>192</v>
      </c>
      <c r="J99" s="5" t="s">
        <v>211</v>
      </c>
      <c r="K99" s="5" t="s">
        <v>194</v>
      </c>
      <c r="L99" s="5" t="s">
        <v>205</v>
      </c>
      <c r="M99" s="8">
        <v>853</v>
      </c>
      <c r="N99" s="5" t="s">
        <v>196</v>
      </c>
    </row>
    <row r="100" spans="1:14" ht="52.8" x14ac:dyDescent="0.3">
      <c r="A100" s="1"/>
      <c r="B100" s="5" t="s">
        <v>56</v>
      </c>
      <c r="C100" s="5" t="s">
        <v>481</v>
      </c>
      <c r="D100" s="5" t="s">
        <v>482</v>
      </c>
      <c r="E100" s="4" t="s">
        <v>202</v>
      </c>
      <c r="F100" s="4" t="s">
        <v>203</v>
      </c>
      <c r="G100" s="6" t="s">
        <v>483</v>
      </c>
      <c r="H100" s="8">
        <v>0</v>
      </c>
      <c r="I100" s="5" t="s">
        <v>192</v>
      </c>
      <c r="J100" s="5" t="s">
        <v>211</v>
      </c>
      <c r="K100" s="5" t="s">
        <v>194</v>
      </c>
      <c r="L100" s="5" t="s">
        <v>205</v>
      </c>
      <c r="M100" s="8">
        <v>834</v>
      </c>
      <c r="N100" s="5" t="s">
        <v>196</v>
      </c>
    </row>
    <row r="101" spans="1:14" ht="39.6" x14ac:dyDescent="0.3">
      <c r="A101" s="1"/>
      <c r="B101" s="5" t="s">
        <v>56</v>
      </c>
      <c r="C101" s="5" t="s">
        <v>481</v>
      </c>
      <c r="D101" s="5" t="s">
        <v>484</v>
      </c>
      <c r="E101" s="4" t="s">
        <v>202</v>
      </c>
      <c r="F101" s="4" t="s">
        <v>203</v>
      </c>
      <c r="G101" s="6" t="s">
        <v>485</v>
      </c>
      <c r="H101" s="8">
        <v>0</v>
      </c>
      <c r="I101" s="5" t="s">
        <v>192</v>
      </c>
      <c r="J101" s="5" t="s">
        <v>211</v>
      </c>
      <c r="K101" s="5" t="s">
        <v>194</v>
      </c>
      <c r="L101" s="5" t="s">
        <v>205</v>
      </c>
      <c r="M101" s="8">
        <v>1601</v>
      </c>
      <c r="N101" s="5" t="s">
        <v>196</v>
      </c>
    </row>
    <row r="102" spans="1:14" ht="52.8" x14ac:dyDescent="0.3">
      <c r="A102" s="1"/>
      <c r="B102" s="5" t="s">
        <v>56</v>
      </c>
      <c r="C102" s="5" t="s">
        <v>481</v>
      </c>
      <c r="D102" s="5" t="s">
        <v>486</v>
      </c>
      <c r="E102" s="4" t="s">
        <v>202</v>
      </c>
      <c r="F102" s="4" t="s">
        <v>203</v>
      </c>
      <c r="G102" s="6" t="s">
        <v>487</v>
      </c>
      <c r="H102" s="8">
        <v>0</v>
      </c>
      <c r="I102" s="5" t="s">
        <v>192</v>
      </c>
      <c r="J102" s="5" t="s">
        <v>211</v>
      </c>
      <c r="K102" s="5" t="s">
        <v>194</v>
      </c>
      <c r="L102" s="5" t="s">
        <v>205</v>
      </c>
      <c r="M102" s="8">
        <v>9267</v>
      </c>
      <c r="N102" s="5" t="s">
        <v>196</v>
      </c>
    </row>
    <row r="103" spans="1:14" ht="52.8" x14ac:dyDescent="0.3">
      <c r="A103" s="1"/>
      <c r="B103" s="5" t="s">
        <v>56</v>
      </c>
      <c r="C103" s="5" t="s">
        <v>481</v>
      </c>
      <c r="D103" s="5" t="s">
        <v>488</v>
      </c>
      <c r="E103" s="4" t="s">
        <v>202</v>
      </c>
      <c r="F103" s="4" t="s">
        <v>203</v>
      </c>
      <c r="G103" s="6" t="s">
        <v>489</v>
      </c>
      <c r="H103" s="8">
        <v>0</v>
      </c>
      <c r="I103" s="5" t="s">
        <v>192</v>
      </c>
      <c r="J103" s="5" t="s">
        <v>193</v>
      </c>
      <c r="K103" s="5" t="s">
        <v>194</v>
      </c>
      <c r="L103" s="5" t="s">
        <v>205</v>
      </c>
      <c r="M103" s="8">
        <v>8941</v>
      </c>
      <c r="N103" s="5" t="s">
        <v>196</v>
      </c>
    </row>
    <row r="104" spans="1:14" ht="39.6" x14ac:dyDescent="0.3">
      <c r="A104" s="1"/>
      <c r="B104" s="5" t="s">
        <v>56</v>
      </c>
      <c r="C104" s="5" t="s">
        <v>481</v>
      </c>
      <c r="D104" s="5" t="s">
        <v>490</v>
      </c>
      <c r="E104" s="4" t="s">
        <v>491</v>
      </c>
      <c r="F104" s="4" t="s">
        <v>492</v>
      </c>
      <c r="G104" s="6" t="s">
        <v>493</v>
      </c>
      <c r="H104" s="8">
        <v>0</v>
      </c>
      <c r="I104" s="5" t="s">
        <v>192</v>
      </c>
      <c r="J104" s="5" t="s">
        <v>211</v>
      </c>
      <c r="K104" s="5" t="s">
        <v>194</v>
      </c>
      <c r="L104" s="5" t="s">
        <v>205</v>
      </c>
      <c r="M104" s="8">
        <v>9264</v>
      </c>
      <c r="N104" s="5" t="s">
        <v>196</v>
      </c>
    </row>
    <row r="105" spans="1:14" ht="26.4" x14ac:dyDescent="0.3">
      <c r="A105" s="1"/>
      <c r="B105" s="5" t="s">
        <v>56</v>
      </c>
      <c r="C105" s="5" t="s">
        <v>481</v>
      </c>
      <c r="D105" s="5" t="s">
        <v>494</v>
      </c>
      <c r="E105" s="4" t="s">
        <v>491</v>
      </c>
      <c r="F105" s="4" t="s">
        <v>495</v>
      </c>
      <c r="G105" s="6" t="s">
        <v>496</v>
      </c>
      <c r="H105" s="8">
        <v>0</v>
      </c>
      <c r="I105" s="5" t="s">
        <v>192</v>
      </c>
      <c r="J105" s="5" t="s">
        <v>211</v>
      </c>
      <c r="K105" s="5" t="s">
        <v>194</v>
      </c>
      <c r="L105" s="5" t="s">
        <v>205</v>
      </c>
      <c r="M105" s="8">
        <v>1011</v>
      </c>
      <c r="N105" s="5" t="s">
        <v>196</v>
      </c>
    </row>
    <row r="106" spans="1:14" ht="66" x14ac:dyDescent="0.3">
      <c r="A106" s="1"/>
      <c r="B106" s="5" t="s">
        <v>56</v>
      </c>
      <c r="C106" s="5" t="s">
        <v>481</v>
      </c>
      <c r="D106" s="5" t="s">
        <v>497</v>
      </c>
      <c r="E106" s="4" t="s">
        <v>498</v>
      </c>
      <c r="F106" s="4" t="s">
        <v>499</v>
      </c>
      <c r="G106" s="6" t="s">
        <v>500</v>
      </c>
      <c r="H106" s="8">
        <v>0</v>
      </c>
      <c r="I106" s="5" t="s">
        <v>192</v>
      </c>
      <c r="J106" s="5" t="s">
        <v>193</v>
      </c>
      <c r="K106" s="5" t="s">
        <v>194</v>
      </c>
      <c r="L106" s="5" t="s">
        <v>267</v>
      </c>
      <c r="M106" s="8">
        <v>828</v>
      </c>
      <c r="N106" s="5" t="s">
        <v>196</v>
      </c>
    </row>
    <row r="107" spans="1:14" ht="66" x14ac:dyDescent="0.3">
      <c r="A107" s="1"/>
      <c r="B107" s="5" t="s">
        <v>56</v>
      </c>
      <c r="C107" s="5" t="s">
        <v>481</v>
      </c>
      <c r="D107" s="5" t="s">
        <v>501</v>
      </c>
      <c r="E107" s="4" t="s">
        <v>498</v>
      </c>
      <c r="F107" s="4" t="s">
        <v>499</v>
      </c>
      <c r="G107" s="6" t="s">
        <v>502</v>
      </c>
      <c r="H107" s="8">
        <v>0</v>
      </c>
      <c r="I107" s="5" t="s">
        <v>192</v>
      </c>
      <c r="J107" s="5" t="s">
        <v>193</v>
      </c>
      <c r="K107" s="5" t="s">
        <v>194</v>
      </c>
      <c r="L107" s="5" t="s">
        <v>267</v>
      </c>
      <c r="M107" s="8">
        <v>829</v>
      </c>
      <c r="N107" s="5" t="s">
        <v>196</v>
      </c>
    </row>
    <row r="108" spans="1:14" ht="39.6" x14ac:dyDescent="0.3">
      <c r="A108" s="1"/>
      <c r="B108" s="5" t="s">
        <v>56</v>
      </c>
      <c r="C108" s="5" t="s">
        <v>481</v>
      </c>
      <c r="D108" s="5" t="s">
        <v>484</v>
      </c>
      <c r="E108" s="4" t="s">
        <v>503</v>
      </c>
      <c r="F108" s="4" t="s">
        <v>495</v>
      </c>
      <c r="G108" s="6" t="s">
        <v>504</v>
      </c>
      <c r="H108" s="8">
        <v>0</v>
      </c>
      <c r="I108" s="5" t="s">
        <v>192</v>
      </c>
      <c r="J108" s="5" t="s">
        <v>211</v>
      </c>
      <c r="K108" s="5" t="s">
        <v>194</v>
      </c>
      <c r="L108" s="5" t="s">
        <v>267</v>
      </c>
      <c r="M108" s="8">
        <v>1601</v>
      </c>
      <c r="N108" s="5" t="s">
        <v>196</v>
      </c>
    </row>
    <row r="109" spans="1:14" ht="39.6" x14ac:dyDescent="0.3">
      <c r="A109" s="1"/>
      <c r="B109" s="5" t="s">
        <v>56</v>
      </c>
      <c r="C109" s="5" t="s">
        <v>505</v>
      </c>
      <c r="D109" s="5" t="s">
        <v>506</v>
      </c>
      <c r="E109" s="4" t="s">
        <v>202</v>
      </c>
      <c r="F109" s="4" t="s">
        <v>203</v>
      </c>
      <c r="G109" s="6" t="s">
        <v>507</v>
      </c>
      <c r="H109" s="8">
        <v>0</v>
      </c>
      <c r="I109" s="5" t="s">
        <v>192</v>
      </c>
      <c r="J109" s="5" t="s">
        <v>193</v>
      </c>
      <c r="K109" s="5" t="s">
        <v>194</v>
      </c>
      <c r="L109" s="5" t="s">
        <v>205</v>
      </c>
      <c r="M109" s="8">
        <v>1987</v>
      </c>
      <c r="N109" s="5" t="s">
        <v>196</v>
      </c>
    </row>
    <row r="110" spans="1:14" ht="52.8" x14ac:dyDescent="0.3">
      <c r="A110" s="1"/>
      <c r="B110" s="5" t="s">
        <v>56</v>
      </c>
      <c r="C110" s="5" t="s">
        <v>508</v>
      </c>
      <c r="D110" s="5" t="s">
        <v>509</v>
      </c>
      <c r="E110" s="4" t="s">
        <v>255</v>
      </c>
      <c r="F110" s="4" t="s">
        <v>510</v>
      </c>
      <c r="G110" s="6" t="s">
        <v>511</v>
      </c>
      <c r="H110" s="8">
        <v>0</v>
      </c>
      <c r="I110" s="5" t="s">
        <v>192</v>
      </c>
      <c r="J110" s="5" t="s">
        <v>193</v>
      </c>
      <c r="K110" s="5" t="s">
        <v>194</v>
      </c>
      <c r="L110" s="5" t="s">
        <v>195</v>
      </c>
      <c r="M110" s="8">
        <v>1561</v>
      </c>
      <c r="N110" s="5" t="s">
        <v>196</v>
      </c>
    </row>
    <row r="111" spans="1:14" ht="39.6" x14ac:dyDescent="0.3">
      <c r="A111" s="1"/>
      <c r="B111" s="5" t="s">
        <v>56</v>
      </c>
      <c r="C111" s="5" t="s">
        <v>331</v>
      </c>
      <c r="D111" s="5" t="s">
        <v>26</v>
      </c>
      <c r="E111" s="4" t="s">
        <v>512</v>
      </c>
      <c r="F111" s="4" t="s">
        <v>453</v>
      </c>
      <c r="G111" s="6" t="s">
        <v>513</v>
      </c>
      <c r="H111" s="8">
        <v>0</v>
      </c>
      <c r="I111" s="5" t="s">
        <v>192</v>
      </c>
      <c r="J111" s="5" t="s">
        <v>193</v>
      </c>
      <c r="K111" s="5" t="s">
        <v>194</v>
      </c>
      <c r="L111" s="5" t="s">
        <v>195</v>
      </c>
      <c r="M111" s="8">
        <v>486</v>
      </c>
      <c r="N111" s="5" t="s">
        <v>196</v>
      </c>
    </row>
    <row r="112" spans="1:14" ht="26.4" x14ac:dyDescent="0.3">
      <c r="A112" s="1"/>
      <c r="B112" s="5" t="s">
        <v>56</v>
      </c>
      <c r="C112" s="5" t="s">
        <v>514</v>
      </c>
      <c r="D112" s="5" t="s">
        <v>515</v>
      </c>
      <c r="E112" s="4" t="s">
        <v>202</v>
      </c>
      <c r="F112" s="4" t="s">
        <v>203</v>
      </c>
      <c r="G112" s="6" t="s">
        <v>516</v>
      </c>
      <c r="H112" s="8">
        <v>0</v>
      </c>
      <c r="I112" s="5" t="s">
        <v>192</v>
      </c>
      <c r="J112" s="5" t="s">
        <v>193</v>
      </c>
      <c r="K112" s="5" t="s">
        <v>194</v>
      </c>
      <c r="L112" s="5" t="s">
        <v>205</v>
      </c>
      <c r="M112" s="8">
        <v>24318</v>
      </c>
      <c r="N112" s="5" t="s">
        <v>196</v>
      </c>
    </row>
    <row r="113" spans="1:14" ht="66" x14ac:dyDescent="0.3">
      <c r="A113" s="1"/>
      <c r="B113" s="5" t="s">
        <v>56</v>
      </c>
      <c r="C113" s="5" t="s">
        <v>517</v>
      </c>
      <c r="D113" s="5" t="s">
        <v>518</v>
      </c>
      <c r="E113" s="4" t="s">
        <v>202</v>
      </c>
      <c r="F113" s="4" t="s">
        <v>203</v>
      </c>
      <c r="G113" s="6" t="s">
        <v>519</v>
      </c>
      <c r="H113" s="8">
        <v>0</v>
      </c>
      <c r="I113" s="5" t="s">
        <v>192</v>
      </c>
      <c r="J113" s="5" t="s">
        <v>211</v>
      </c>
      <c r="K113" s="5" t="s">
        <v>194</v>
      </c>
      <c r="L113" s="5" t="s">
        <v>205</v>
      </c>
      <c r="M113" s="8">
        <v>8680</v>
      </c>
      <c r="N113" s="5" t="s">
        <v>196</v>
      </c>
    </row>
    <row r="114" spans="1:14" ht="39.6" x14ac:dyDescent="0.3">
      <c r="A114" s="1"/>
      <c r="B114" s="5" t="s">
        <v>56</v>
      </c>
      <c r="C114" s="5" t="s">
        <v>520</v>
      </c>
      <c r="D114" s="5" t="s">
        <v>521</v>
      </c>
      <c r="E114" s="4" t="s">
        <v>452</v>
      </c>
      <c r="F114" s="4" t="s">
        <v>522</v>
      </c>
      <c r="G114" s="6" t="s">
        <v>523</v>
      </c>
      <c r="H114" s="8">
        <v>0</v>
      </c>
      <c r="I114" s="5" t="s">
        <v>192</v>
      </c>
      <c r="J114" s="5" t="s">
        <v>193</v>
      </c>
      <c r="K114" s="5" t="s">
        <v>194</v>
      </c>
      <c r="L114" s="5" t="s">
        <v>267</v>
      </c>
      <c r="M114" s="8">
        <v>14994</v>
      </c>
      <c r="N114" s="5" t="s">
        <v>196</v>
      </c>
    </row>
    <row r="115" spans="1:14" ht="39.6" x14ac:dyDescent="0.3">
      <c r="A115" s="1"/>
      <c r="B115" s="5" t="s">
        <v>56</v>
      </c>
      <c r="C115" s="5" t="s">
        <v>524</v>
      </c>
      <c r="D115" s="5" t="s">
        <v>26</v>
      </c>
      <c r="E115" s="4" t="s">
        <v>202</v>
      </c>
      <c r="F115" s="4" t="s">
        <v>203</v>
      </c>
      <c r="G115" s="6" t="s">
        <v>525</v>
      </c>
      <c r="H115" s="8">
        <v>0</v>
      </c>
      <c r="I115" s="5" t="s">
        <v>192</v>
      </c>
      <c r="J115" s="5" t="s">
        <v>193</v>
      </c>
      <c r="K115" s="5" t="s">
        <v>194</v>
      </c>
      <c r="L115" s="5" t="s">
        <v>205</v>
      </c>
      <c r="M115" s="8">
        <v>1422</v>
      </c>
      <c r="N115" s="5" t="s">
        <v>196</v>
      </c>
    </row>
    <row r="116" spans="1:14" ht="26.4" x14ac:dyDescent="0.3">
      <c r="A116" s="1"/>
      <c r="B116" s="5" t="s">
        <v>56</v>
      </c>
      <c r="C116" s="5" t="s">
        <v>524</v>
      </c>
      <c r="D116" s="5" t="s">
        <v>526</v>
      </c>
      <c r="E116" s="4" t="s">
        <v>202</v>
      </c>
      <c r="F116" s="4" t="s">
        <v>203</v>
      </c>
      <c r="G116" s="6" t="s">
        <v>527</v>
      </c>
      <c r="H116" s="8">
        <v>0</v>
      </c>
      <c r="I116" s="5" t="s">
        <v>192</v>
      </c>
      <c r="J116" s="5" t="s">
        <v>193</v>
      </c>
      <c r="K116" s="5" t="s">
        <v>194</v>
      </c>
      <c r="L116" s="5" t="s">
        <v>205</v>
      </c>
      <c r="M116" s="8">
        <v>1941</v>
      </c>
      <c r="N116" s="5" t="s">
        <v>196</v>
      </c>
    </row>
    <row r="117" spans="1:14" x14ac:dyDescent="0.3">
      <c r="A117" s="1"/>
      <c r="B117" s="5" t="s">
        <v>56</v>
      </c>
      <c r="C117" s="5" t="s">
        <v>234</v>
      </c>
      <c r="D117" s="5" t="s">
        <v>528</v>
      </c>
      <c r="E117" s="4" t="s">
        <v>202</v>
      </c>
      <c r="F117" s="4" t="s">
        <v>529</v>
      </c>
      <c r="G117" s="6" t="s">
        <v>530</v>
      </c>
      <c r="H117" s="8">
        <v>0</v>
      </c>
      <c r="I117" s="5" t="s">
        <v>192</v>
      </c>
      <c r="J117" s="5" t="s">
        <v>211</v>
      </c>
      <c r="K117" s="5" t="s">
        <v>194</v>
      </c>
      <c r="L117" s="5" t="s">
        <v>205</v>
      </c>
      <c r="M117" s="8">
        <v>642</v>
      </c>
      <c r="N117" s="5" t="s">
        <v>196</v>
      </c>
    </row>
    <row r="118" spans="1:14" x14ac:dyDescent="0.3">
      <c r="A118" s="1"/>
      <c r="B118" s="5" t="s">
        <v>56</v>
      </c>
      <c r="C118" s="5" t="s">
        <v>234</v>
      </c>
      <c r="D118" s="5" t="s">
        <v>528</v>
      </c>
      <c r="E118" s="4" t="s">
        <v>531</v>
      </c>
      <c r="F118" s="4" t="s">
        <v>529</v>
      </c>
      <c r="G118" s="6" t="s">
        <v>532</v>
      </c>
      <c r="H118" s="8">
        <v>0</v>
      </c>
      <c r="I118" s="5" t="s">
        <v>192</v>
      </c>
      <c r="J118" s="5" t="s">
        <v>211</v>
      </c>
      <c r="K118" s="5" t="s">
        <v>194</v>
      </c>
      <c r="L118" s="5" t="s">
        <v>267</v>
      </c>
      <c r="M118" s="8">
        <v>642</v>
      </c>
      <c r="N118" s="5" t="s">
        <v>196</v>
      </c>
    </row>
    <row r="119" spans="1:14" ht="39.6" x14ac:dyDescent="0.3">
      <c r="A119" s="1"/>
      <c r="B119" s="5" t="s">
        <v>56</v>
      </c>
      <c r="C119" s="5" t="s">
        <v>533</v>
      </c>
      <c r="D119" s="5" t="s">
        <v>534</v>
      </c>
      <c r="E119" s="4" t="s">
        <v>202</v>
      </c>
      <c r="F119" s="4" t="s">
        <v>203</v>
      </c>
      <c r="G119" s="6" t="s">
        <v>535</v>
      </c>
      <c r="H119" s="8">
        <v>0</v>
      </c>
      <c r="I119" s="5" t="s">
        <v>192</v>
      </c>
      <c r="J119" s="5" t="s">
        <v>193</v>
      </c>
      <c r="K119" s="5" t="s">
        <v>194</v>
      </c>
      <c r="L119" s="5" t="s">
        <v>205</v>
      </c>
      <c r="M119" s="8">
        <v>1110</v>
      </c>
      <c r="N119" s="5" t="s">
        <v>196</v>
      </c>
    </row>
    <row r="120" spans="1:14" x14ac:dyDescent="0.3">
      <c r="A120" s="1"/>
      <c r="B120" s="5" t="s">
        <v>56</v>
      </c>
      <c r="C120" s="5" t="s">
        <v>533</v>
      </c>
      <c r="D120" s="5" t="s">
        <v>536</v>
      </c>
      <c r="E120" s="4" t="s">
        <v>202</v>
      </c>
      <c r="F120" s="4" t="s">
        <v>203</v>
      </c>
      <c r="G120" s="6" t="s">
        <v>537</v>
      </c>
      <c r="H120" s="8">
        <v>0</v>
      </c>
      <c r="I120" s="5" t="s">
        <v>192</v>
      </c>
      <c r="J120" s="5" t="s">
        <v>193</v>
      </c>
      <c r="K120" s="5" t="s">
        <v>194</v>
      </c>
      <c r="L120" s="5" t="s">
        <v>205</v>
      </c>
      <c r="M120" s="8">
        <v>19934</v>
      </c>
      <c r="N120" s="5" t="s">
        <v>196</v>
      </c>
    </row>
    <row r="121" spans="1:14" ht="26.4" x14ac:dyDescent="0.3">
      <c r="A121" s="1"/>
      <c r="B121" s="5" t="s">
        <v>160</v>
      </c>
      <c r="C121" s="5" t="s">
        <v>538</v>
      </c>
      <c r="D121" s="5" t="s">
        <v>26</v>
      </c>
      <c r="E121" s="4" t="s">
        <v>539</v>
      </c>
      <c r="F121" s="4" t="s">
        <v>540</v>
      </c>
      <c r="G121" s="6" t="s">
        <v>541</v>
      </c>
      <c r="H121" s="8">
        <v>720</v>
      </c>
      <c r="I121" s="5" t="s">
        <v>192</v>
      </c>
      <c r="J121" s="5" t="s">
        <v>211</v>
      </c>
      <c r="K121" s="5" t="s">
        <v>194</v>
      </c>
      <c r="L121" s="5" t="s">
        <v>252</v>
      </c>
      <c r="M121" s="8">
        <v>15570</v>
      </c>
      <c r="N121" s="5" t="s">
        <v>196</v>
      </c>
    </row>
    <row r="122" spans="1:14" ht="26.4" x14ac:dyDescent="0.3">
      <c r="A122" s="1"/>
      <c r="B122" s="5" t="s">
        <v>61</v>
      </c>
      <c r="C122" s="5" t="s">
        <v>542</v>
      </c>
      <c r="D122" s="5" t="s">
        <v>133</v>
      </c>
      <c r="E122" s="4" t="s">
        <v>543</v>
      </c>
      <c r="F122" s="4" t="s">
        <v>470</v>
      </c>
      <c r="G122" s="6" t="s">
        <v>544</v>
      </c>
      <c r="H122" s="8">
        <v>55</v>
      </c>
      <c r="I122" s="5" t="s">
        <v>192</v>
      </c>
      <c r="J122" s="5" t="s">
        <v>211</v>
      </c>
      <c r="K122" s="5" t="s">
        <v>194</v>
      </c>
      <c r="L122" s="5" t="s">
        <v>252</v>
      </c>
      <c r="M122" s="8">
        <v>191</v>
      </c>
      <c r="N122" s="5" t="s">
        <v>220</v>
      </c>
    </row>
    <row r="123" spans="1:14" ht="26.4" x14ac:dyDescent="0.3">
      <c r="A123" s="1"/>
      <c r="B123" s="5" t="s">
        <v>61</v>
      </c>
      <c r="C123" s="5" t="s">
        <v>542</v>
      </c>
      <c r="D123" s="5" t="s">
        <v>130</v>
      </c>
      <c r="E123" s="4" t="s">
        <v>545</v>
      </c>
      <c r="F123" s="4" t="s">
        <v>546</v>
      </c>
      <c r="G123" s="6" t="s">
        <v>547</v>
      </c>
      <c r="H123" s="8">
        <v>55</v>
      </c>
      <c r="I123" s="5" t="s">
        <v>192</v>
      </c>
      <c r="J123" s="5" t="s">
        <v>211</v>
      </c>
      <c r="K123" s="5" t="s">
        <v>194</v>
      </c>
      <c r="L123" s="5" t="s">
        <v>252</v>
      </c>
      <c r="M123" s="8">
        <v>190</v>
      </c>
      <c r="N123" s="5" t="s">
        <v>220</v>
      </c>
    </row>
    <row r="124" spans="1:14" x14ac:dyDescent="0.3">
      <c r="A124" s="1"/>
      <c r="B124" s="5" t="s">
        <v>548</v>
      </c>
      <c r="C124" s="5" t="s">
        <v>549</v>
      </c>
      <c r="D124" s="5" t="s">
        <v>550</v>
      </c>
      <c r="E124" s="4" t="s">
        <v>551</v>
      </c>
      <c r="F124" s="4" t="s">
        <v>552</v>
      </c>
      <c r="G124" s="6" t="s">
        <v>553</v>
      </c>
      <c r="H124" s="8">
        <v>0</v>
      </c>
      <c r="I124" s="5" t="s">
        <v>192</v>
      </c>
      <c r="J124" s="5" t="s">
        <v>211</v>
      </c>
      <c r="K124" s="5" t="s">
        <v>194</v>
      </c>
      <c r="L124" s="5" t="s">
        <v>195</v>
      </c>
      <c r="M124" s="8">
        <v>18141</v>
      </c>
      <c r="N124" s="5" t="s">
        <v>196</v>
      </c>
    </row>
    <row r="125" spans="1:14" x14ac:dyDescent="0.3">
      <c r="A125" s="1"/>
      <c r="B125" s="5" t="s">
        <v>548</v>
      </c>
      <c r="C125" s="5" t="s">
        <v>549</v>
      </c>
      <c r="D125" s="5" t="s">
        <v>554</v>
      </c>
      <c r="E125" s="4" t="s">
        <v>555</v>
      </c>
      <c r="F125" s="4" t="s">
        <v>295</v>
      </c>
      <c r="G125" s="6" t="s">
        <v>556</v>
      </c>
      <c r="H125" s="8">
        <v>0</v>
      </c>
      <c r="I125" s="5" t="s">
        <v>192</v>
      </c>
      <c r="J125" s="5" t="s">
        <v>211</v>
      </c>
      <c r="K125" s="5" t="s">
        <v>194</v>
      </c>
      <c r="L125" s="5" t="s">
        <v>195</v>
      </c>
      <c r="M125" s="8">
        <v>18138</v>
      </c>
      <c r="N125" s="5" t="s">
        <v>196</v>
      </c>
    </row>
    <row r="126" spans="1:14" x14ac:dyDescent="0.3">
      <c r="A126" s="1"/>
      <c r="B126" s="5" t="s">
        <v>163</v>
      </c>
      <c r="C126" s="5" t="s">
        <v>557</v>
      </c>
      <c r="D126" s="5" t="s">
        <v>558</v>
      </c>
      <c r="E126" s="4" t="s">
        <v>202</v>
      </c>
      <c r="F126" s="4" t="s">
        <v>203</v>
      </c>
      <c r="G126" s="6" t="s">
        <v>559</v>
      </c>
      <c r="H126" s="8">
        <v>0</v>
      </c>
      <c r="I126" s="5" t="s">
        <v>192</v>
      </c>
      <c r="J126" s="5" t="s">
        <v>193</v>
      </c>
      <c r="K126" s="5" t="s">
        <v>194</v>
      </c>
      <c r="L126" s="5" t="s">
        <v>195</v>
      </c>
      <c r="M126" s="8">
        <v>15545</v>
      </c>
      <c r="N126" s="5" t="s">
        <v>196</v>
      </c>
    </row>
    <row r="127" spans="1:14" ht="26.4" x14ac:dyDescent="0.3">
      <c r="A127" s="1"/>
      <c r="B127" s="5" t="s">
        <v>163</v>
      </c>
      <c r="C127" s="5" t="s">
        <v>560</v>
      </c>
      <c r="D127" s="5" t="s">
        <v>138</v>
      </c>
      <c r="E127" s="4" t="s">
        <v>202</v>
      </c>
      <c r="F127" s="4" t="s">
        <v>203</v>
      </c>
      <c r="G127" s="6" t="s">
        <v>561</v>
      </c>
      <c r="H127" s="8">
        <v>12</v>
      </c>
      <c r="I127" s="5" t="s">
        <v>192</v>
      </c>
      <c r="J127" s="5" t="s">
        <v>211</v>
      </c>
      <c r="K127" s="5" t="s">
        <v>194</v>
      </c>
      <c r="L127" s="5" t="s">
        <v>195</v>
      </c>
      <c r="M127" s="8">
        <v>42</v>
      </c>
      <c r="N127" s="5" t="s">
        <v>220</v>
      </c>
    </row>
    <row r="128" spans="1:14" ht="26.4" x14ac:dyDescent="0.3">
      <c r="A128" s="1"/>
      <c r="B128" s="5" t="s">
        <v>163</v>
      </c>
      <c r="C128" s="5" t="s">
        <v>562</v>
      </c>
      <c r="D128" s="5" t="s">
        <v>130</v>
      </c>
      <c r="E128" s="4" t="s">
        <v>202</v>
      </c>
      <c r="F128" s="4" t="s">
        <v>563</v>
      </c>
      <c r="G128" s="6" t="s">
        <v>564</v>
      </c>
      <c r="H128" s="8">
        <v>3</v>
      </c>
      <c r="I128" s="5" t="s">
        <v>192</v>
      </c>
      <c r="J128" s="5" t="s">
        <v>211</v>
      </c>
      <c r="K128" s="5" t="s">
        <v>194</v>
      </c>
      <c r="L128" s="5" t="s">
        <v>195</v>
      </c>
      <c r="M128" s="8">
        <v>46</v>
      </c>
      <c r="N128" s="5" t="s">
        <v>220</v>
      </c>
    </row>
    <row r="129" spans="1:14" ht="26.4" x14ac:dyDescent="0.3">
      <c r="A129" s="1"/>
      <c r="B129" s="5" t="s">
        <v>163</v>
      </c>
      <c r="C129" s="5" t="s">
        <v>565</v>
      </c>
      <c r="D129" s="5" t="s">
        <v>566</v>
      </c>
      <c r="E129" s="4" t="s">
        <v>202</v>
      </c>
      <c r="F129" s="4" t="s">
        <v>203</v>
      </c>
      <c r="G129" s="6" t="s">
        <v>567</v>
      </c>
      <c r="H129" s="8">
        <v>0</v>
      </c>
      <c r="I129" s="5" t="s">
        <v>192</v>
      </c>
      <c r="J129" s="5" t="s">
        <v>211</v>
      </c>
      <c r="K129" s="5" t="s">
        <v>194</v>
      </c>
      <c r="L129" s="5" t="s">
        <v>195</v>
      </c>
      <c r="M129" s="8">
        <v>680</v>
      </c>
      <c r="N129" s="5" t="s">
        <v>196</v>
      </c>
    </row>
    <row r="130" spans="1:14" x14ac:dyDescent="0.3">
      <c r="A130" s="1"/>
      <c r="B130" s="5" t="s">
        <v>169</v>
      </c>
      <c r="C130" s="5" t="s">
        <v>318</v>
      </c>
      <c r="D130" s="5" t="s">
        <v>17</v>
      </c>
      <c r="E130" s="4" t="s">
        <v>202</v>
      </c>
      <c r="F130" s="4" t="s">
        <v>203</v>
      </c>
      <c r="G130" s="6" t="s">
        <v>568</v>
      </c>
      <c r="H130" s="8">
        <v>0</v>
      </c>
      <c r="I130" s="5" t="s">
        <v>192</v>
      </c>
      <c r="J130" s="5" t="s">
        <v>193</v>
      </c>
      <c r="K130" s="5" t="s">
        <v>194</v>
      </c>
      <c r="L130" s="5" t="s">
        <v>205</v>
      </c>
      <c r="M130" s="8">
        <v>258</v>
      </c>
      <c r="N130" s="5" t="s">
        <v>220</v>
      </c>
    </row>
    <row r="131" spans="1:14" ht="26.4" x14ac:dyDescent="0.3">
      <c r="A131" s="1"/>
      <c r="B131" s="5" t="s">
        <v>569</v>
      </c>
      <c r="C131" s="5" t="s">
        <v>570</v>
      </c>
      <c r="D131" s="5" t="s">
        <v>571</v>
      </c>
      <c r="E131" s="4" t="s">
        <v>202</v>
      </c>
      <c r="F131" s="4" t="s">
        <v>203</v>
      </c>
      <c r="G131" s="6" t="s">
        <v>572</v>
      </c>
      <c r="H131" s="8">
        <v>0</v>
      </c>
      <c r="I131" s="5" t="s">
        <v>192</v>
      </c>
      <c r="J131" s="5" t="s">
        <v>193</v>
      </c>
      <c r="K131" s="5" t="s">
        <v>194</v>
      </c>
      <c r="L131" s="5" t="s">
        <v>195</v>
      </c>
      <c r="M131" s="8">
        <v>21644</v>
      </c>
      <c r="N131" s="5" t="s">
        <v>196</v>
      </c>
    </row>
    <row r="132" spans="1:14" ht="39.6" x14ac:dyDescent="0.3">
      <c r="A132" s="1"/>
      <c r="B132" s="5" t="s">
        <v>569</v>
      </c>
      <c r="C132" s="5" t="s">
        <v>570</v>
      </c>
      <c r="D132" s="5" t="s">
        <v>571</v>
      </c>
      <c r="E132" s="4" t="s">
        <v>202</v>
      </c>
      <c r="F132" s="4" t="s">
        <v>203</v>
      </c>
      <c r="G132" s="6" t="s">
        <v>573</v>
      </c>
      <c r="H132" s="8">
        <v>0</v>
      </c>
      <c r="I132" s="5" t="s">
        <v>192</v>
      </c>
      <c r="J132" s="5" t="s">
        <v>193</v>
      </c>
      <c r="K132" s="5" t="s">
        <v>194</v>
      </c>
      <c r="L132" s="5" t="s">
        <v>195</v>
      </c>
      <c r="M132" s="8">
        <v>21644</v>
      </c>
      <c r="N132" s="5" t="s">
        <v>196</v>
      </c>
    </row>
    <row r="133" spans="1:14" ht="39.6" x14ac:dyDescent="0.3">
      <c r="A133" s="1"/>
      <c r="B133" s="5" t="s">
        <v>569</v>
      </c>
      <c r="C133" s="5" t="s">
        <v>570</v>
      </c>
      <c r="D133" s="5" t="s">
        <v>571</v>
      </c>
      <c r="E133" s="4" t="s">
        <v>202</v>
      </c>
      <c r="F133" s="4" t="s">
        <v>203</v>
      </c>
      <c r="G133" s="6" t="s">
        <v>574</v>
      </c>
      <c r="H133" s="8">
        <v>0</v>
      </c>
      <c r="I133" s="5" t="s">
        <v>192</v>
      </c>
      <c r="J133" s="5" t="s">
        <v>193</v>
      </c>
      <c r="K133" s="5" t="s">
        <v>194</v>
      </c>
      <c r="L133" s="5" t="s">
        <v>195</v>
      </c>
      <c r="M133" s="8">
        <v>21644</v>
      </c>
      <c r="N133" s="5" t="s">
        <v>196</v>
      </c>
    </row>
    <row r="134" spans="1:14" ht="39.6" x14ac:dyDescent="0.3">
      <c r="A134" s="1"/>
      <c r="B134" s="5" t="s">
        <v>66</v>
      </c>
      <c r="C134" s="5" t="s">
        <v>575</v>
      </c>
      <c r="D134" s="5" t="s">
        <v>576</v>
      </c>
      <c r="E134" s="4" t="s">
        <v>202</v>
      </c>
      <c r="F134" s="4" t="s">
        <v>203</v>
      </c>
      <c r="G134" s="6" t="s">
        <v>577</v>
      </c>
      <c r="H134" s="8">
        <v>0</v>
      </c>
      <c r="I134" s="5" t="s">
        <v>192</v>
      </c>
      <c r="J134" s="5" t="s">
        <v>193</v>
      </c>
      <c r="K134" s="5" t="s">
        <v>194</v>
      </c>
      <c r="L134" s="5" t="s">
        <v>205</v>
      </c>
      <c r="M134" s="8">
        <v>23022</v>
      </c>
      <c r="N134" s="5" t="s">
        <v>196</v>
      </c>
    </row>
    <row r="135" spans="1:14" ht="52.8" x14ac:dyDescent="0.3">
      <c r="A135" s="1"/>
      <c r="B135" s="5" t="s">
        <v>66</v>
      </c>
      <c r="C135" s="5" t="s">
        <v>578</v>
      </c>
      <c r="D135" s="5" t="s">
        <v>579</v>
      </c>
      <c r="E135" s="4" t="s">
        <v>202</v>
      </c>
      <c r="F135" s="4" t="s">
        <v>203</v>
      </c>
      <c r="G135" s="6" t="s">
        <v>580</v>
      </c>
      <c r="H135" s="8">
        <v>0</v>
      </c>
      <c r="I135" s="5" t="s">
        <v>192</v>
      </c>
      <c r="J135" s="5" t="s">
        <v>193</v>
      </c>
      <c r="K135" s="5" t="s">
        <v>194</v>
      </c>
      <c r="L135" s="5" t="s">
        <v>205</v>
      </c>
      <c r="M135" s="8">
        <v>22626</v>
      </c>
      <c r="N135" s="5" t="s">
        <v>196</v>
      </c>
    </row>
    <row r="136" spans="1:14" ht="26.4" x14ac:dyDescent="0.3">
      <c r="A136" s="1"/>
      <c r="B136" s="5" t="s">
        <v>66</v>
      </c>
      <c r="C136" s="5" t="s">
        <v>578</v>
      </c>
      <c r="D136" s="5" t="s">
        <v>581</v>
      </c>
      <c r="E136" s="4" t="s">
        <v>202</v>
      </c>
      <c r="F136" s="4" t="s">
        <v>203</v>
      </c>
      <c r="G136" s="6" t="s">
        <v>582</v>
      </c>
      <c r="H136" s="8">
        <v>0</v>
      </c>
      <c r="I136" s="5" t="s">
        <v>192</v>
      </c>
      <c r="J136" s="5" t="s">
        <v>211</v>
      </c>
      <c r="K136" s="5" t="s">
        <v>194</v>
      </c>
      <c r="L136" s="5" t="s">
        <v>205</v>
      </c>
      <c r="M136" s="8">
        <v>22636</v>
      </c>
      <c r="N136" s="5" t="s">
        <v>196</v>
      </c>
    </row>
    <row r="137" spans="1:14" ht="66" x14ac:dyDescent="0.3">
      <c r="A137" s="1"/>
      <c r="B137" s="5" t="s">
        <v>66</v>
      </c>
      <c r="C137" s="5" t="s">
        <v>578</v>
      </c>
      <c r="D137" s="5" t="s">
        <v>26</v>
      </c>
      <c r="E137" s="4" t="s">
        <v>255</v>
      </c>
      <c r="F137" s="4" t="s">
        <v>583</v>
      </c>
      <c r="G137" s="6" t="s">
        <v>584</v>
      </c>
      <c r="H137" s="8">
        <v>0</v>
      </c>
      <c r="I137" s="5" t="s">
        <v>192</v>
      </c>
      <c r="J137" s="5" t="s">
        <v>193</v>
      </c>
      <c r="K137" s="5" t="s">
        <v>194</v>
      </c>
      <c r="L137" s="5" t="s">
        <v>195</v>
      </c>
      <c r="M137" s="8">
        <v>22602</v>
      </c>
      <c r="N137" s="5" t="s">
        <v>196</v>
      </c>
    </row>
    <row r="138" spans="1:14" ht="26.4" x14ac:dyDescent="0.3">
      <c r="A138" s="1"/>
      <c r="B138" s="5" t="s">
        <v>66</v>
      </c>
      <c r="C138" s="5" t="s">
        <v>578</v>
      </c>
      <c r="D138" s="5" t="s">
        <v>585</v>
      </c>
      <c r="E138" s="4" t="s">
        <v>255</v>
      </c>
      <c r="F138" s="4" t="s">
        <v>583</v>
      </c>
      <c r="G138" s="6" t="s">
        <v>586</v>
      </c>
      <c r="H138" s="8">
        <v>0</v>
      </c>
      <c r="I138" s="5" t="s">
        <v>192</v>
      </c>
      <c r="J138" s="5" t="s">
        <v>211</v>
      </c>
      <c r="K138" s="5" t="s">
        <v>194</v>
      </c>
      <c r="L138" s="5" t="s">
        <v>205</v>
      </c>
      <c r="M138" s="8">
        <v>22634</v>
      </c>
      <c r="N138" s="5" t="s">
        <v>196</v>
      </c>
    </row>
    <row r="139" spans="1:14" ht="26.4" x14ac:dyDescent="0.3">
      <c r="A139" s="1"/>
      <c r="B139" s="5" t="s">
        <v>66</v>
      </c>
      <c r="C139" s="5" t="s">
        <v>578</v>
      </c>
      <c r="D139" s="5" t="s">
        <v>587</v>
      </c>
      <c r="E139" s="4" t="s">
        <v>588</v>
      </c>
      <c r="F139" s="4" t="s">
        <v>589</v>
      </c>
      <c r="G139" s="6" t="s">
        <v>586</v>
      </c>
      <c r="H139" s="8">
        <v>0</v>
      </c>
      <c r="I139" s="5" t="s">
        <v>192</v>
      </c>
      <c r="J139" s="5" t="s">
        <v>211</v>
      </c>
      <c r="K139" s="5" t="s">
        <v>194</v>
      </c>
      <c r="L139" s="5" t="s">
        <v>205</v>
      </c>
      <c r="M139" s="8">
        <v>22632</v>
      </c>
      <c r="N139" s="5" t="s">
        <v>196</v>
      </c>
    </row>
    <row r="140" spans="1:14" ht="26.4" x14ac:dyDescent="0.3">
      <c r="A140" s="1"/>
      <c r="B140" s="5" t="s">
        <v>66</v>
      </c>
      <c r="C140" s="5" t="s">
        <v>578</v>
      </c>
      <c r="D140" s="5" t="s">
        <v>590</v>
      </c>
      <c r="E140" s="4" t="s">
        <v>591</v>
      </c>
      <c r="F140" s="4" t="s">
        <v>592</v>
      </c>
      <c r="G140" s="6" t="s">
        <v>586</v>
      </c>
      <c r="H140" s="8">
        <v>0</v>
      </c>
      <c r="I140" s="5" t="s">
        <v>192</v>
      </c>
      <c r="J140" s="5" t="s">
        <v>211</v>
      </c>
      <c r="K140" s="5" t="s">
        <v>194</v>
      </c>
      <c r="L140" s="5" t="s">
        <v>205</v>
      </c>
      <c r="M140" s="8">
        <v>22635</v>
      </c>
      <c r="N140" s="5" t="s">
        <v>196</v>
      </c>
    </row>
    <row r="141" spans="1:14" ht="39.6" x14ac:dyDescent="0.3">
      <c r="A141" s="1"/>
      <c r="B141" s="5" t="s">
        <v>66</v>
      </c>
      <c r="C141" s="5" t="s">
        <v>593</v>
      </c>
      <c r="D141" s="5" t="s">
        <v>594</v>
      </c>
      <c r="E141" s="4" t="s">
        <v>202</v>
      </c>
      <c r="F141" s="4" t="s">
        <v>203</v>
      </c>
      <c r="G141" s="6" t="s">
        <v>595</v>
      </c>
      <c r="H141" s="8">
        <v>0</v>
      </c>
      <c r="I141" s="5" t="s">
        <v>192</v>
      </c>
      <c r="J141" s="5" t="s">
        <v>193</v>
      </c>
      <c r="K141" s="5" t="s">
        <v>194</v>
      </c>
      <c r="L141" s="5" t="s">
        <v>205</v>
      </c>
      <c r="M141" s="8">
        <v>13658</v>
      </c>
      <c r="N141" s="5" t="s">
        <v>196</v>
      </c>
    </row>
    <row r="142" spans="1:14" ht="52.8" x14ac:dyDescent="0.3">
      <c r="A142" s="1"/>
      <c r="B142" s="5" t="s">
        <v>66</v>
      </c>
      <c r="C142" s="5" t="s">
        <v>596</v>
      </c>
      <c r="D142" s="5" t="s">
        <v>597</v>
      </c>
      <c r="E142" s="4" t="s">
        <v>202</v>
      </c>
      <c r="F142" s="4" t="s">
        <v>203</v>
      </c>
      <c r="G142" s="6" t="s">
        <v>598</v>
      </c>
      <c r="H142" s="8">
        <v>0</v>
      </c>
      <c r="I142" s="5" t="s">
        <v>192</v>
      </c>
      <c r="J142" s="5" t="s">
        <v>193</v>
      </c>
      <c r="K142" s="5" t="s">
        <v>194</v>
      </c>
      <c r="L142" s="5" t="s">
        <v>205</v>
      </c>
      <c r="M142" s="8">
        <v>17377</v>
      </c>
      <c r="N142" s="5" t="s">
        <v>196</v>
      </c>
    </row>
    <row r="143" spans="1:14" ht="52.8" x14ac:dyDescent="0.3">
      <c r="A143" s="1"/>
      <c r="B143" s="5" t="s">
        <v>66</v>
      </c>
      <c r="C143" s="5" t="s">
        <v>599</v>
      </c>
      <c r="D143" s="5" t="s">
        <v>600</v>
      </c>
      <c r="E143" s="4" t="s">
        <v>202</v>
      </c>
      <c r="F143" s="4" t="s">
        <v>203</v>
      </c>
      <c r="G143" s="6" t="s">
        <v>601</v>
      </c>
      <c r="H143" s="8">
        <v>0</v>
      </c>
      <c r="I143" s="5" t="s">
        <v>192</v>
      </c>
      <c r="J143" s="5" t="s">
        <v>211</v>
      </c>
      <c r="K143" s="5" t="s">
        <v>194</v>
      </c>
      <c r="L143" s="5" t="s">
        <v>267</v>
      </c>
      <c r="M143" s="8">
        <v>1342</v>
      </c>
      <c r="N143" s="5" t="s">
        <v>196</v>
      </c>
    </row>
    <row r="144" spans="1:14" ht="26.4" x14ac:dyDescent="0.3">
      <c r="A144" s="1"/>
      <c r="B144" s="5" t="s">
        <v>66</v>
      </c>
      <c r="C144" s="5" t="s">
        <v>599</v>
      </c>
      <c r="D144" s="5" t="s">
        <v>602</v>
      </c>
      <c r="E144" s="4" t="s">
        <v>202</v>
      </c>
      <c r="F144" s="4" t="s">
        <v>203</v>
      </c>
      <c r="G144" s="6" t="s">
        <v>603</v>
      </c>
      <c r="H144" s="8">
        <v>0</v>
      </c>
      <c r="I144" s="5" t="s">
        <v>192</v>
      </c>
      <c r="J144" s="5" t="s">
        <v>193</v>
      </c>
      <c r="K144" s="5" t="s">
        <v>194</v>
      </c>
      <c r="L144" s="5" t="s">
        <v>205</v>
      </c>
      <c r="M144" s="8">
        <v>1344</v>
      </c>
      <c r="N144" s="5" t="s">
        <v>196</v>
      </c>
    </row>
    <row r="145" spans="1:14" x14ac:dyDescent="0.3">
      <c r="A145" s="1"/>
      <c r="B145" s="5" t="s">
        <v>66</v>
      </c>
      <c r="C145" s="5" t="s">
        <v>604</v>
      </c>
      <c r="D145" s="5" t="s">
        <v>605</v>
      </c>
      <c r="E145" s="4" t="s">
        <v>202</v>
      </c>
      <c r="F145" s="4" t="s">
        <v>203</v>
      </c>
      <c r="G145" s="6" t="s">
        <v>606</v>
      </c>
      <c r="H145" s="8">
        <v>0</v>
      </c>
      <c r="I145" s="5" t="s">
        <v>192</v>
      </c>
      <c r="J145" s="5" t="s">
        <v>211</v>
      </c>
      <c r="K145" s="5" t="s">
        <v>194</v>
      </c>
      <c r="L145" s="5" t="s">
        <v>205</v>
      </c>
      <c r="M145" s="8">
        <v>21426</v>
      </c>
      <c r="N145" s="5" t="s">
        <v>196</v>
      </c>
    </row>
    <row r="146" spans="1:14" ht="52.8" x14ac:dyDescent="0.3">
      <c r="A146" s="1"/>
      <c r="B146" s="5" t="s">
        <v>66</v>
      </c>
      <c r="C146" s="5" t="s">
        <v>607</v>
      </c>
      <c r="D146" s="5" t="s">
        <v>26</v>
      </c>
      <c r="E146" s="4" t="s">
        <v>202</v>
      </c>
      <c r="F146" s="4" t="s">
        <v>203</v>
      </c>
      <c r="G146" s="6" t="s">
        <v>608</v>
      </c>
      <c r="H146" s="8">
        <v>0</v>
      </c>
      <c r="I146" s="5" t="s">
        <v>192</v>
      </c>
      <c r="J146" s="5" t="s">
        <v>193</v>
      </c>
      <c r="K146" s="5" t="s">
        <v>194</v>
      </c>
      <c r="L146" s="5" t="s">
        <v>205</v>
      </c>
      <c r="M146" s="8">
        <v>17650</v>
      </c>
      <c r="N146" s="5" t="s">
        <v>196</v>
      </c>
    </row>
    <row r="147" spans="1:14" ht="39.6" x14ac:dyDescent="0.3">
      <c r="A147" s="1"/>
      <c r="B147" s="5" t="s">
        <v>66</v>
      </c>
      <c r="C147" s="5" t="s">
        <v>609</v>
      </c>
      <c r="D147" s="5" t="s">
        <v>610</v>
      </c>
      <c r="E147" s="4" t="s">
        <v>202</v>
      </c>
      <c r="F147" s="4" t="s">
        <v>203</v>
      </c>
      <c r="G147" s="6" t="s">
        <v>611</v>
      </c>
      <c r="H147" s="8">
        <v>0</v>
      </c>
      <c r="I147" s="5" t="s">
        <v>192</v>
      </c>
      <c r="J147" s="5" t="s">
        <v>193</v>
      </c>
      <c r="K147" s="5" t="s">
        <v>194</v>
      </c>
      <c r="L147" s="5" t="s">
        <v>205</v>
      </c>
      <c r="M147" s="8">
        <v>13179</v>
      </c>
      <c r="N147" s="5" t="s">
        <v>196</v>
      </c>
    </row>
    <row r="148" spans="1:14" ht="26.4" x14ac:dyDescent="0.3">
      <c r="A148" s="1"/>
      <c r="B148" s="5" t="s">
        <v>66</v>
      </c>
      <c r="C148" s="5" t="s">
        <v>612</v>
      </c>
      <c r="D148" s="5" t="s">
        <v>613</v>
      </c>
      <c r="E148" s="4" t="s">
        <v>614</v>
      </c>
      <c r="F148" s="4" t="s">
        <v>615</v>
      </c>
      <c r="G148" s="6" t="s">
        <v>616</v>
      </c>
      <c r="H148" s="8">
        <v>0</v>
      </c>
      <c r="I148" s="5" t="s">
        <v>192</v>
      </c>
      <c r="J148" s="5" t="s">
        <v>211</v>
      </c>
      <c r="K148" s="5" t="s">
        <v>194</v>
      </c>
      <c r="L148" s="5" t="s">
        <v>205</v>
      </c>
      <c r="M148" s="8">
        <v>13689</v>
      </c>
      <c r="N148" s="5" t="s">
        <v>196</v>
      </c>
    </row>
    <row r="149" spans="1:14" ht="26.4" x14ac:dyDescent="0.3">
      <c r="A149" s="1"/>
      <c r="B149" s="5" t="s">
        <v>66</v>
      </c>
      <c r="C149" s="5" t="s">
        <v>612</v>
      </c>
      <c r="D149" s="5" t="s">
        <v>232</v>
      </c>
      <c r="E149" s="4" t="s">
        <v>614</v>
      </c>
      <c r="F149" s="4" t="s">
        <v>617</v>
      </c>
      <c r="G149" s="6" t="s">
        <v>618</v>
      </c>
      <c r="H149" s="8">
        <v>0</v>
      </c>
      <c r="I149" s="5" t="s">
        <v>192</v>
      </c>
      <c r="J149" s="5" t="s">
        <v>193</v>
      </c>
      <c r="K149" s="5" t="s">
        <v>194</v>
      </c>
      <c r="L149" s="5" t="s">
        <v>195</v>
      </c>
      <c r="M149" s="8">
        <v>13447</v>
      </c>
      <c r="N149" s="5" t="s">
        <v>196</v>
      </c>
    </row>
    <row r="150" spans="1:14" ht="26.4" x14ac:dyDescent="0.3">
      <c r="A150" s="1"/>
      <c r="B150" s="5" t="s">
        <v>66</v>
      </c>
      <c r="C150" s="5" t="s">
        <v>612</v>
      </c>
      <c r="D150" s="5" t="s">
        <v>619</v>
      </c>
      <c r="E150" s="4" t="s">
        <v>620</v>
      </c>
      <c r="F150" s="4" t="s">
        <v>621</v>
      </c>
      <c r="G150" s="6" t="s">
        <v>616</v>
      </c>
      <c r="H150" s="8">
        <v>0</v>
      </c>
      <c r="I150" s="5" t="s">
        <v>192</v>
      </c>
      <c r="J150" s="5" t="s">
        <v>211</v>
      </c>
      <c r="K150" s="5" t="s">
        <v>194</v>
      </c>
      <c r="L150" s="5" t="s">
        <v>205</v>
      </c>
      <c r="M150" s="8">
        <v>13454</v>
      </c>
      <c r="N150" s="5" t="s">
        <v>196</v>
      </c>
    </row>
    <row r="151" spans="1:14" ht="52.8" x14ac:dyDescent="0.3">
      <c r="A151" s="1"/>
      <c r="B151" s="5" t="s">
        <v>66</v>
      </c>
      <c r="C151" s="5" t="s">
        <v>622</v>
      </c>
      <c r="D151" s="5" t="s">
        <v>623</v>
      </c>
      <c r="E151" s="4" t="s">
        <v>202</v>
      </c>
      <c r="F151" s="4" t="s">
        <v>203</v>
      </c>
      <c r="G151" s="6" t="s">
        <v>598</v>
      </c>
      <c r="H151" s="8">
        <v>0</v>
      </c>
      <c r="I151" s="5" t="s">
        <v>192</v>
      </c>
      <c r="J151" s="5" t="s">
        <v>193</v>
      </c>
      <c r="K151" s="5" t="s">
        <v>194</v>
      </c>
      <c r="L151" s="5" t="s">
        <v>205</v>
      </c>
      <c r="M151" s="8">
        <v>17433</v>
      </c>
      <c r="N151" s="5" t="s">
        <v>196</v>
      </c>
    </row>
    <row r="152" spans="1:14" ht="39.6" x14ac:dyDescent="0.3">
      <c r="A152" s="1"/>
      <c r="B152" s="5" t="s">
        <v>66</v>
      </c>
      <c r="C152" s="5" t="s">
        <v>622</v>
      </c>
      <c r="D152" s="5" t="s">
        <v>624</v>
      </c>
      <c r="E152" s="4" t="s">
        <v>202</v>
      </c>
      <c r="F152" s="4" t="s">
        <v>203</v>
      </c>
      <c r="G152" s="6" t="s">
        <v>625</v>
      </c>
      <c r="H152" s="8">
        <v>0</v>
      </c>
      <c r="I152" s="5" t="s">
        <v>192</v>
      </c>
      <c r="J152" s="5" t="s">
        <v>193</v>
      </c>
      <c r="K152" s="5" t="s">
        <v>194</v>
      </c>
      <c r="L152" s="5" t="s">
        <v>205</v>
      </c>
      <c r="M152" s="8">
        <v>17424</v>
      </c>
      <c r="N152" s="5" t="s">
        <v>196</v>
      </c>
    </row>
  </sheetData>
  <mergeCells count="1">
    <mergeCell ref="B3:G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6"/>
  <sheetViews>
    <sheetView showGridLines="0" workbookViewId="0">
      <pane ySplit="6" topLeftCell="A7" activePane="bottomLeft" state="frozen"/>
      <selection pane="bottomLeft"/>
    </sheetView>
  </sheetViews>
  <sheetFormatPr baseColWidth="10" defaultColWidth="8.88671875" defaultRowHeight="14.4" x14ac:dyDescent="0.3"/>
  <cols>
    <col min="1" max="1" width="50" customWidth="1"/>
    <col min="2" max="2" width="35" customWidth="1"/>
    <col min="3" max="3" width="36" customWidth="1"/>
    <col min="4" max="5" width="30" customWidth="1"/>
  </cols>
  <sheetData>
    <row r="1" spans="1:6" x14ac:dyDescent="0.3">
      <c r="A1" s="1"/>
      <c r="B1" s="1"/>
      <c r="C1" s="1"/>
      <c r="D1" s="1"/>
      <c r="E1" s="1"/>
    </row>
    <row r="2" spans="1:6" x14ac:dyDescent="0.3">
      <c r="A2" s="1"/>
      <c r="B2" s="1"/>
      <c r="C2" s="1"/>
      <c r="D2" s="1"/>
      <c r="E2" s="1"/>
    </row>
    <row r="3" spans="1:6" ht="69" customHeight="1" x14ac:dyDescent="0.3">
      <c r="A3" s="194" t="s">
        <v>0</v>
      </c>
      <c r="B3" s="195"/>
      <c r="C3" s="195"/>
      <c r="D3" s="195"/>
      <c r="E3" s="195"/>
      <c r="F3" s="197"/>
    </row>
    <row r="4" spans="1:6" ht="0" hidden="1" customHeight="1" x14ac:dyDescent="0.3">
      <c r="A4" s="1"/>
      <c r="B4" s="1"/>
      <c r="C4" s="1"/>
      <c r="D4" s="1"/>
      <c r="E4" s="1"/>
    </row>
    <row r="5" spans="1:6" ht="30" customHeight="1" x14ac:dyDescent="0.3">
      <c r="A5" s="2" t="s">
        <v>626</v>
      </c>
      <c r="B5" s="1"/>
      <c r="C5" s="1"/>
      <c r="D5" s="1"/>
      <c r="E5" s="1"/>
    </row>
    <row r="6" spans="1:6" ht="34.950000000000003" customHeight="1" x14ac:dyDescent="0.3">
      <c r="A6" s="3" t="s">
        <v>3</v>
      </c>
      <c r="B6" s="3" t="s">
        <v>5</v>
      </c>
      <c r="C6" s="3" t="s">
        <v>4</v>
      </c>
      <c r="D6" s="3" t="s">
        <v>6</v>
      </c>
      <c r="E6" s="3" t="s">
        <v>627</v>
      </c>
    </row>
  </sheetData>
  <mergeCells count="1">
    <mergeCell ref="A3:F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U59"/>
  <sheetViews>
    <sheetView showGridLines="0" zoomScale="70" workbookViewId="0">
      <pane xSplit="2" ySplit="10" topLeftCell="FC11" activePane="bottomRight" state="frozen"/>
      <selection pane="topRight" activeCell="C1" sqref="C1"/>
      <selection pane="bottomLeft" activeCell="A11" sqref="A11"/>
      <selection pane="bottomRight"/>
    </sheetView>
  </sheetViews>
  <sheetFormatPr baseColWidth="10" defaultColWidth="8.88671875" defaultRowHeight="14.4" x14ac:dyDescent="0.3"/>
  <cols>
    <col min="1" max="1" width="11" customWidth="1"/>
    <col min="2" max="2" width="9" customWidth="1"/>
    <col min="3" max="177" width="20" customWidth="1"/>
  </cols>
  <sheetData>
    <row r="1" spans="1:177"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row>
    <row r="2" spans="1:177"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row>
    <row r="3" spans="1:177" ht="69" customHeight="1" x14ac:dyDescent="0.3">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row>
    <row r="4" spans="1:177"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row>
    <row r="5" spans="1:177" ht="30" customHeight="1" x14ac:dyDescent="0.3">
      <c r="A5" s="199" t="s">
        <v>628</v>
      </c>
      <c r="B5" s="200"/>
      <c r="C5" s="200"/>
      <c r="D5" s="200"/>
      <c r="E5" s="200"/>
      <c r="F5" s="200"/>
      <c r="G5" s="200"/>
      <c r="H5" s="200"/>
      <c r="I5" s="200"/>
      <c r="J5" s="200"/>
      <c r="K5" s="200"/>
      <c r="L5" s="200"/>
      <c r="M5" s="200"/>
      <c r="N5" s="200"/>
      <c r="O5" s="200"/>
      <c r="P5" s="200"/>
      <c r="Q5" s="200"/>
      <c r="R5" s="200"/>
      <c r="S5" s="200"/>
      <c r="T5" s="200"/>
      <c r="U5" s="200"/>
      <c r="V5" s="200"/>
      <c r="W5" s="200"/>
      <c r="X5" s="200"/>
      <c r="Y5" s="200"/>
      <c r="Z5" s="200"/>
      <c r="AA5" s="200"/>
      <c r="AB5" s="200"/>
      <c r="AC5" s="200"/>
      <c r="AD5" s="200"/>
      <c r="AE5" s="200"/>
      <c r="AF5" s="200"/>
      <c r="AG5" s="200"/>
      <c r="AH5" s="200"/>
      <c r="AI5" s="200"/>
      <c r="AJ5" s="200"/>
      <c r="AK5" s="200"/>
      <c r="AL5" s="200"/>
      <c r="AM5" s="200"/>
      <c r="AN5" s="200"/>
      <c r="AO5" s="200"/>
      <c r="AP5" s="200"/>
      <c r="AQ5" s="200"/>
      <c r="AR5" s="200"/>
      <c r="AS5" s="200"/>
      <c r="AT5" s="200"/>
      <c r="AU5" s="200"/>
      <c r="AV5" s="200"/>
      <c r="AW5" s="200"/>
      <c r="AX5" s="200"/>
      <c r="AY5" s="200"/>
      <c r="AZ5" s="200"/>
      <c r="BA5" s="200"/>
      <c r="BB5" s="200"/>
      <c r="BC5" s="200"/>
      <c r="BD5" s="200"/>
      <c r="BE5" s="200"/>
      <c r="BF5" s="200"/>
      <c r="BG5" s="200"/>
      <c r="BH5" s="200"/>
      <c r="BI5" s="200"/>
      <c r="BJ5" s="200"/>
      <c r="BK5" s="200"/>
      <c r="BL5" s="200"/>
      <c r="BM5" s="200"/>
      <c r="BN5" s="200"/>
      <c r="BO5" s="200"/>
      <c r="BP5" s="200"/>
      <c r="BQ5" s="200"/>
      <c r="BR5" s="200"/>
      <c r="BS5" s="200"/>
      <c r="BT5" s="200"/>
      <c r="BU5" s="200"/>
      <c r="BV5" s="200"/>
      <c r="BW5" s="200"/>
      <c r="BX5" s="200"/>
      <c r="BY5" s="200"/>
      <c r="BZ5" s="200"/>
      <c r="CA5" s="200"/>
      <c r="CB5" s="200"/>
      <c r="CC5" s="200"/>
      <c r="CD5" s="200"/>
      <c r="CE5" s="200"/>
      <c r="CF5" s="200"/>
      <c r="CG5" s="200"/>
      <c r="CH5" s="200"/>
      <c r="CI5" s="200"/>
      <c r="CJ5" s="200"/>
      <c r="CK5" s="200"/>
      <c r="CL5" s="200"/>
      <c r="CM5" s="200"/>
      <c r="CN5" s="200"/>
      <c r="CO5" s="200"/>
      <c r="CP5" s="200"/>
      <c r="CQ5" s="200"/>
      <c r="CR5" s="200"/>
      <c r="CS5" s="200"/>
      <c r="CT5" s="200"/>
      <c r="CU5" s="200"/>
      <c r="CV5" s="200"/>
      <c r="CW5" s="200"/>
      <c r="CX5" s="200"/>
      <c r="CY5" s="200"/>
      <c r="CZ5" s="200"/>
      <c r="DA5" s="200"/>
      <c r="DB5" s="200"/>
      <c r="DC5" s="200"/>
      <c r="DD5" s="200"/>
      <c r="DE5" s="200"/>
      <c r="DF5" s="200"/>
      <c r="DG5" s="200"/>
      <c r="DH5" s="200"/>
      <c r="DI5" s="200"/>
      <c r="DJ5" s="200"/>
      <c r="DK5" s="200"/>
      <c r="DL5" s="200"/>
      <c r="DM5" s="200"/>
      <c r="DN5" s="200"/>
      <c r="DO5" s="200"/>
      <c r="DP5" s="200"/>
      <c r="DQ5" s="200"/>
      <c r="DR5" s="200"/>
      <c r="DS5" s="200"/>
      <c r="DT5" s="200"/>
      <c r="DU5" s="200"/>
      <c r="DV5" s="200"/>
      <c r="DW5" s="200"/>
      <c r="DX5" s="200"/>
      <c r="DY5" s="200"/>
      <c r="DZ5" s="200"/>
      <c r="EA5" s="200"/>
      <c r="EB5" s="200"/>
      <c r="EC5" s="200"/>
      <c r="ED5" s="200"/>
      <c r="EE5" s="200"/>
      <c r="EF5" s="200"/>
      <c r="EG5" s="200"/>
      <c r="EH5" s="200"/>
      <c r="EI5" s="200"/>
      <c r="EJ5" s="200"/>
      <c r="EK5" s="200"/>
      <c r="EL5" s="200"/>
      <c r="EM5" s="200"/>
      <c r="EN5" s="200"/>
      <c r="EO5" s="200"/>
      <c r="EP5" s="200"/>
      <c r="EQ5" s="200"/>
      <c r="ER5" s="200"/>
      <c r="ES5" s="200"/>
      <c r="ET5" s="200"/>
      <c r="EU5" s="200"/>
      <c r="EV5" s="200"/>
      <c r="EW5" s="200"/>
      <c r="EX5" s="200"/>
      <c r="EY5" s="200"/>
      <c r="EZ5" s="200"/>
      <c r="FA5" s="200"/>
      <c r="FB5" s="200"/>
      <c r="FC5" s="200"/>
      <c r="FD5" s="200"/>
      <c r="FE5" s="200"/>
      <c r="FF5" s="200"/>
      <c r="FG5" s="200"/>
      <c r="FH5" s="200"/>
      <c r="FI5" s="200"/>
      <c r="FJ5" s="200"/>
      <c r="FK5" s="200"/>
      <c r="FL5" s="1"/>
      <c r="FM5" s="202" t="s">
        <v>629</v>
      </c>
      <c r="FN5" s="201"/>
      <c r="FO5" s="201"/>
      <c r="FP5" s="201"/>
      <c r="FQ5" s="201"/>
      <c r="FR5" s="201"/>
      <c r="FS5" s="201"/>
      <c r="FT5" s="201"/>
      <c r="FU5" s="201"/>
    </row>
    <row r="6" spans="1:177" ht="22.05" hidden="1" customHeight="1" x14ac:dyDescent="0.3">
      <c r="A6" s="198" t="s">
        <v>79</v>
      </c>
      <c r="B6" s="198" t="s">
        <v>630</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125</v>
      </c>
      <c r="W6" s="9">
        <v>187</v>
      </c>
      <c r="X6" s="9">
        <v>163</v>
      </c>
      <c r="Y6" s="9">
        <v>298</v>
      </c>
      <c r="Z6" s="9">
        <v>299</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267</v>
      </c>
      <c r="BA6" s="9">
        <v>268</v>
      </c>
      <c r="BB6" s="9">
        <v>119</v>
      </c>
      <c r="BC6" s="9">
        <v>120</v>
      </c>
      <c r="BD6" s="9">
        <v>189</v>
      </c>
      <c r="BE6" s="9">
        <v>122</v>
      </c>
      <c r="BF6" s="9">
        <v>266</v>
      </c>
      <c r="BG6" s="9">
        <v>337</v>
      </c>
      <c r="BH6" s="9">
        <v>338</v>
      </c>
      <c r="BI6" s="9">
        <v>251</v>
      </c>
      <c r="BJ6" s="9">
        <v>115</v>
      </c>
      <c r="BK6" s="9">
        <v>239</v>
      </c>
      <c r="BL6" s="9">
        <v>288</v>
      </c>
      <c r="BM6" s="9">
        <v>240</v>
      </c>
      <c r="BN6" s="9">
        <v>241</v>
      </c>
      <c r="BO6" s="9">
        <v>242</v>
      </c>
      <c r="BP6" s="9">
        <v>191</v>
      </c>
      <c r="BQ6" s="9">
        <v>194</v>
      </c>
      <c r="BR6" s="9">
        <v>196</v>
      </c>
      <c r="BS6" s="9">
        <v>207</v>
      </c>
      <c r="BT6" s="9">
        <v>236</v>
      </c>
      <c r="BU6" s="9">
        <v>795</v>
      </c>
      <c r="BV6" s="9">
        <v>285</v>
      </c>
      <c r="BW6" s="9">
        <v>995</v>
      </c>
      <c r="BX6" s="9">
        <v>996</v>
      </c>
      <c r="BY6" s="9">
        <v>997</v>
      </c>
      <c r="BZ6" s="9">
        <v>766</v>
      </c>
      <c r="CA6" s="9">
        <v>926</v>
      </c>
      <c r="CB6" s="9">
        <v>924</v>
      </c>
      <c r="CC6" s="9">
        <v>121</v>
      </c>
      <c r="CD6" s="9">
        <v>103</v>
      </c>
      <c r="CE6" s="9">
        <v>104</v>
      </c>
      <c r="CF6" s="9">
        <v>106</v>
      </c>
      <c r="CG6" s="9">
        <v>105</v>
      </c>
      <c r="CH6" s="9">
        <v>107</v>
      </c>
      <c r="CI6" s="9">
        <v>110</v>
      </c>
      <c r="CJ6" s="9">
        <v>109</v>
      </c>
      <c r="CK6" s="9">
        <v>144</v>
      </c>
      <c r="CL6" s="9">
        <v>113</v>
      </c>
      <c r="CM6" s="9">
        <v>114</v>
      </c>
      <c r="CN6" s="9">
        <v>193</v>
      </c>
      <c r="CO6" s="9">
        <v>208</v>
      </c>
      <c r="CP6" s="9">
        <v>786</v>
      </c>
      <c r="CQ6" s="9">
        <v>787</v>
      </c>
      <c r="CR6" s="9">
        <v>788</v>
      </c>
      <c r="CS6" s="9">
        <v>789</v>
      </c>
      <c r="CT6" s="9">
        <v>248</v>
      </c>
      <c r="CU6" s="9">
        <v>2159</v>
      </c>
      <c r="CV6" s="9">
        <v>303</v>
      </c>
      <c r="CW6" s="9">
        <v>59715</v>
      </c>
      <c r="CX6" s="9">
        <v>62255</v>
      </c>
      <c r="CY6" s="9">
        <v>1263</v>
      </c>
      <c r="CZ6" s="9">
        <v>61800</v>
      </c>
      <c r="DA6" s="9">
        <v>2194</v>
      </c>
      <c r="DB6" s="9">
        <v>69125</v>
      </c>
      <c r="DC6" s="9">
        <v>216</v>
      </c>
      <c r="DD6" s="9">
        <v>198</v>
      </c>
      <c r="DE6" s="9">
        <v>70400</v>
      </c>
      <c r="DF6" s="9">
        <v>49607</v>
      </c>
      <c r="DG6" s="9">
        <v>214</v>
      </c>
      <c r="DH6" s="9">
        <v>260</v>
      </c>
      <c r="DI6" s="9">
        <v>2152</v>
      </c>
      <c r="DJ6" s="9">
        <v>2128</v>
      </c>
      <c r="DK6" s="9">
        <v>247</v>
      </c>
      <c r="DL6" s="9">
        <v>228</v>
      </c>
      <c r="DM6" s="9">
        <v>2135</v>
      </c>
      <c r="DN6" s="9">
        <v>261</v>
      </c>
      <c r="DO6" s="9">
        <v>237</v>
      </c>
      <c r="DP6" s="9">
        <v>253</v>
      </c>
      <c r="DQ6" s="9">
        <v>770</v>
      </c>
      <c r="DR6" s="9">
        <v>235</v>
      </c>
      <c r="DS6" s="9">
        <v>238</v>
      </c>
      <c r="DT6" s="9">
        <v>2184</v>
      </c>
      <c r="DU6" s="9">
        <v>61855</v>
      </c>
      <c r="DV6" s="9">
        <v>223</v>
      </c>
      <c r="DW6" s="9">
        <v>226</v>
      </c>
      <c r="DX6" s="9">
        <v>201</v>
      </c>
      <c r="DY6" s="9">
        <v>258</v>
      </c>
      <c r="DZ6" s="9">
        <v>259</v>
      </c>
      <c r="EA6" s="9">
        <v>920</v>
      </c>
      <c r="EB6" s="9">
        <v>257</v>
      </c>
      <c r="EC6" s="9">
        <v>256</v>
      </c>
      <c r="ED6" s="9">
        <v>2148</v>
      </c>
      <c r="EE6" s="9">
        <v>58288</v>
      </c>
      <c r="EF6" s="9">
        <v>58289</v>
      </c>
      <c r="EG6" s="9">
        <v>58839</v>
      </c>
      <c r="EH6" s="9">
        <v>58840</v>
      </c>
      <c r="EI6" s="9">
        <v>296</v>
      </c>
      <c r="EJ6" s="9">
        <v>297</v>
      </c>
      <c r="EK6" s="9">
        <v>211</v>
      </c>
      <c r="EL6" s="9">
        <v>2175</v>
      </c>
      <c r="EM6" s="9">
        <v>2178</v>
      </c>
      <c r="EN6" s="9">
        <v>2181</v>
      </c>
      <c r="EO6" s="9">
        <v>1262</v>
      </c>
      <c r="EP6" s="9">
        <v>63425</v>
      </c>
      <c r="EQ6" s="9">
        <v>233</v>
      </c>
      <c r="ER6" s="9">
        <v>2150</v>
      </c>
      <c r="ES6" s="9">
        <v>2165</v>
      </c>
      <c r="ET6" s="9">
        <v>2161</v>
      </c>
      <c r="EU6" s="9">
        <v>61197</v>
      </c>
      <c r="EV6" s="9">
        <v>58851</v>
      </c>
      <c r="EW6" s="9">
        <v>225</v>
      </c>
      <c r="EX6" s="9">
        <v>2201</v>
      </c>
      <c r="EY6" s="9">
        <v>2171</v>
      </c>
      <c r="EZ6" s="9">
        <v>760</v>
      </c>
      <c r="FA6" s="9">
        <v>234</v>
      </c>
      <c r="FB6" s="9">
        <v>215</v>
      </c>
      <c r="FC6" s="9">
        <v>917</v>
      </c>
      <c r="FD6" s="9">
        <v>289</v>
      </c>
      <c r="FE6" s="9">
        <v>58333</v>
      </c>
      <c r="FF6" s="9">
        <v>58336</v>
      </c>
      <c r="FG6" s="9">
        <v>213</v>
      </c>
      <c r="FH6" s="9">
        <v>232</v>
      </c>
      <c r="FI6" s="9">
        <v>2190</v>
      </c>
      <c r="FJ6" s="9">
        <v>69867</v>
      </c>
      <c r="FK6" s="198" t="s">
        <v>631</v>
      </c>
      <c r="FL6" s="1"/>
      <c r="FM6" s="10">
        <v>221</v>
      </c>
      <c r="FN6" s="10">
        <v>222</v>
      </c>
      <c r="FO6" s="10">
        <v>224</v>
      </c>
      <c r="FP6" s="10">
        <v>2187</v>
      </c>
      <c r="FQ6" s="10">
        <v>227</v>
      </c>
      <c r="FR6" s="10">
        <v>49400</v>
      </c>
      <c r="FS6" s="10">
        <v>199</v>
      </c>
      <c r="FT6" s="10">
        <v>200</v>
      </c>
      <c r="FU6" s="201" t="s">
        <v>632</v>
      </c>
    </row>
    <row r="7" spans="1:177" ht="15" hidden="1" customHeight="1" x14ac:dyDescent="0.3">
      <c r="A7" s="198"/>
      <c r="B7" s="198"/>
      <c r="C7" s="9" t="s">
        <v>633</v>
      </c>
      <c r="D7" s="9" t="s">
        <v>634</v>
      </c>
      <c r="E7" s="9" t="s">
        <v>634</v>
      </c>
      <c r="F7" s="9" t="s">
        <v>635</v>
      </c>
      <c r="G7" s="9" t="s">
        <v>635</v>
      </c>
      <c r="H7" s="9" t="s">
        <v>635</v>
      </c>
      <c r="I7" s="9" t="s">
        <v>635</v>
      </c>
      <c r="J7" s="9" t="s">
        <v>634</v>
      </c>
      <c r="K7" s="9" t="s">
        <v>634</v>
      </c>
      <c r="L7" s="9" t="s">
        <v>634</v>
      </c>
      <c r="M7" s="9" t="s">
        <v>634</v>
      </c>
      <c r="N7" s="9" t="s">
        <v>634</v>
      </c>
      <c r="O7" s="9" t="s">
        <v>634</v>
      </c>
      <c r="P7" s="9" t="s">
        <v>634</v>
      </c>
      <c r="Q7" s="9" t="s">
        <v>634</v>
      </c>
      <c r="R7" s="9" t="s">
        <v>634</v>
      </c>
      <c r="S7" s="9" t="s">
        <v>634</v>
      </c>
      <c r="T7" s="9" t="s">
        <v>634</v>
      </c>
      <c r="U7" s="9" t="s">
        <v>634</v>
      </c>
      <c r="V7" s="9" t="s">
        <v>634</v>
      </c>
      <c r="W7" s="9" t="s">
        <v>634</v>
      </c>
      <c r="X7" s="9" t="s">
        <v>633</v>
      </c>
      <c r="Y7" s="9" t="s">
        <v>633</v>
      </c>
      <c r="Z7" s="9" t="s">
        <v>633</v>
      </c>
      <c r="AA7" s="9" t="s">
        <v>634</v>
      </c>
      <c r="AB7" s="9" t="s">
        <v>633</v>
      </c>
      <c r="AC7" s="9" t="s">
        <v>633</v>
      </c>
      <c r="AD7" s="9" t="s">
        <v>633</v>
      </c>
      <c r="AE7" s="9" t="s">
        <v>633</v>
      </c>
      <c r="AF7" s="9" t="s">
        <v>633</v>
      </c>
      <c r="AG7" s="9" t="s">
        <v>633</v>
      </c>
      <c r="AH7" s="9" t="s">
        <v>633</v>
      </c>
      <c r="AI7" s="9" t="s">
        <v>633</v>
      </c>
      <c r="AJ7" s="9" t="s">
        <v>634</v>
      </c>
      <c r="AK7" s="9" t="s">
        <v>635</v>
      </c>
      <c r="AL7" s="9" t="s">
        <v>635</v>
      </c>
      <c r="AM7" s="9" t="s">
        <v>635</v>
      </c>
      <c r="AN7" s="9" t="s">
        <v>634</v>
      </c>
      <c r="AO7" s="9" t="s">
        <v>634</v>
      </c>
      <c r="AP7" s="9" t="s">
        <v>634</v>
      </c>
      <c r="AQ7" s="9" t="s">
        <v>634</v>
      </c>
      <c r="AR7" s="9" t="s">
        <v>634</v>
      </c>
      <c r="AS7" s="9" t="s">
        <v>634</v>
      </c>
      <c r="AT7" s="9" t="s">
        <v>634</v>
      </c>
      <c r="AU7" s="9" t="s">
        <v>633</v>
      </c>
      <c r="AV7" s="9" t="s">
        <v>634</v>
      </c>
      <c r="AW7" s="9" t="s">
        <v>634</v>
      </c>
      <c r="AX7" s="9" t="s">
        <v>634</v>
      </c>
      <c r="AY7" s="9" t="s">
        <v>634</v>
      </c>
      <c r="AZ7" s="9" t="s">
        <v>634</v>
      </c>
      <c r="BA7" s="9" t="s">
        <v>634</v>
      </c>
      <c r="BB7" s="9" t="s">
        <v>634</v>
      </c>
      <c r="BC7" s="9" t="s">
        <v>634</v>
      </c>
      <c r="BD7" s="9" t="s">
        <v>633</v>
      </c>
      <c r="BE7" s="9" t="s">
        <v>635</v>
      </c>
      <c r="BF7" s="9" t="s">
        <v>634</v>
      </c>
      <c r="BG7" s="9" t="s">
        <v>634</v>
      </c>
      <c r="BH7" s="9" t="s">
        <v>634</v>
      </c>
      <c r="BI7" s="9" t="s">
        <v>634</v>
      </c>
      <c r="BJ7" s="9" t="s">
        <v>635</v>
      </c>
      <c r="BK7" s="9" t="s">
        <v>635</v>
      </c>
      <c r="BL7" s="9" t="s">
        <v>635</v>
      </c>
      <c r="BM7" s="9" t="s">
        <v>633</v>
      </c>
      <c r="BN7" s="9" t="s">
        <v>633</v>
      </c>
      <c r="BO7" s="9" t="s">
        <v>633</v>
      </c>
      <c r="BP7" s="9" t="s">
        <v>634</v>
      </c>
      <c r="BQ7" s="9" t="s">
        <v>634</v>
      </c>
      <c r="BR7" s="9" t="s">
        <v>634</v>
      </c>
      <c r="BS7" s="9" t="s">
        <v>634</v>
      </c>
      <c r="BT7" s="9" t="s">
        <v>634</v>
      </c>
      <c r="BU7" s="9" t="s">
        <v>634</v>
      </c>
      <c r="BV7" s="9" t="s">
        <v>634</v>
      </c>
      <c r="BW7" s="9" t="s">
        <v>633</v>
      </c>
      <c r="BX7" s="9" t="s">
        <v>633</v>
      </c>
      <c r="BY7" s="9" t="s">
        <v>633</v>
      </c>
      <c r="BZ7" s="9" t="s">
        <v>635</v>
      </c>
      <c r="CA7" s="9" t="s">
        <v>633</v>
      </c>
      <c r="CB7" s="9" t="s">
        <v>634</v>
      </c>
      <c r="CC7" s="9" t="s">
        <v>635</v>
      </c>
      <c r="CD7" s="9" t="s">
        <v>634</v>
      </c>
      <c r="CE7" s="9" t="s">
        <v>634</v>
      </c>
      <c r="CF7" s="9" t="s">
        <v>634</v>
      </c>
      <c r="CG7" s="9" t="s">
        <v>634</v>
      </c>
      <c r="CH7" s="9" t="s">
        <v>634</v>
      </c>
      <c r="CI7" s="9" t="s">
        <v>634</v>
      </c>
      <c r="CJ7" s="9" t="s">
        <v>634</v>
      </c>
      <c r="CK7" s="9" t="s">
        <v>634</v>
      </c>
      <c r="CL7" s="9" t="s">
        <v>634</v>
      </c>
      <c r="CM7" s="9" t="s">
        <v>634</v>
      </c>
      <c r="CN7" s="9" t="s">
        <v>634</v>
      </c>
      <c r="CO7" s="9" t="s">
        <v>634</v>
      </c>
      <c r="CP7" s="9" t="s">
        <v>633</v>
      </c>
      <c r="CQ7" s="9" t="s">
        <v>633</v>
      </c>
      <c r="CR7" s="9" t="s">
        <v>633</v>
      </c>
      <c r="CS7" s="9" t="s">
        <v>633</v>
      </c>
      <c r="CT7" s="9" t="s">
        <v>634</v>
      </c>
      <c r="CU7" s="9" t="s">
        <v>634</v>
      </c>
      <c r="CV7" s="9" t="s">
        <v>634</v>
      </c>
      <c r="CW7" s="9" t="s">
        <v>634</v>
      </c>
      <c r="CX7" s="9" t="s">
        <v>633</v>
      </c>
      <c r="CY7" s="9" t="s">
        <v>635</v>
      </c>
      <c r="CZ7" s="9" t="s">
        <v>635</v>
      </c>
      <c r="DA7" s="9" t="s">
        <v>635</v>
      </c>
      <c r="DB7" s="9" t="s">
        <v>634</v>
      </c>
      <c r="DC7" s="9" t="s">
        <v>635</v>
      </c>
      <c r="DD7" s="9" t="s">
        <v>635</v>
      </c>
      <c r="DE7" s="9" t="s">
        <v>633</v>
      </c>
      <c r="DF7" s="9" t="s">
        <v>633</v>
      </c>
      <c r="DG7" s="9" t="s">
        <v>634</v>
      </c>
      <c r="DH7" s="9" t="s">
        <v>634</v>
      </c>
      <c r="DI7" s="9" t="s">
        <v>634</v>
      </c>
      <c r="DJ7" s="9" t="s">
        <v>635</v>
      </c>
      <c r="DK7" s="9" t="s">
        <v>635</v>
      </c>
      <c r="DL7" s="9" t="s">
        <v>634</v>
      </c>
      <c r="DM7" s="9" t="s">
        <v>634</v>
      </c>
      <c r="DN7" s="9" t="s">
        <v>633</v>
      </c>
      <c r="DO7" s="9" t="s">
        <v>633</v>
      </c>
      <c r="DP7" s="9" t="s">
        <v>634</v>
      </c>
      <c r="DQ7" s="9" t="s">
        <v>634</v>
      </c>
      <c r="DR7" s="9" t="s">
        <v>633</v>
      </c>
      <c r="DS7" s="9" t="s">
        <v>634</v>
      </c>
      <c r="DT7" s="9" t="s">
        <v>634</v>
      </c>
      <c r="DU7" s="9" t="s">
        <v>635</v>
      </c>
      <c r="DV7" s="9" t="s">
        <v>634</v>
      </c>
      <c r="DW7" s="9" t="s">
        <v>634</v>
      </c>
      <c r="DX7" s="9" t="s">
        <v>635</v>
      </c>
      <c r="DY7" s="9" t="s">
        <v>634</v>
      </c>
      <c r="DZ7" s="9" t="s">
        <v>634</v>
      </c>
      <c r="EA7" s="9" t="s">
        <v>634</v>
      </c>
      <c r="EB7" s="9" t="s">
        <v>635</v>
      </c>
      <c r="EC7" s="9" t="s">
        <v>635</v>
      </c>
      <c r="ED7" s="9" t="s">
        <v>633</v>
      </c>
      <c r="EE7" s="9" t="s">
        <v>634</v>
      </c>
      <c r="EF7" s="9" t="s">
        <v>634</v>
      </c>
      <c r="EG7" s="9" t="s">
        <v>634</v>
      </c>
      <c r="EH7" s="9" t="s">
        <v>634</v>
      </c>
      <c r="EI7" s="9" t="s">
        <v>634</v>
      </c>
      <c r="EJ7" s="9" t="s">
        <v>634</v>
      </c>
      <c r="EK7" s="9" t="s">
        <v>633</v>
      </c>
      <c r="EL7" s="9" t="s">
        <v>633</v>
      </c>
      <c r="EM7" s="9" t="s">
        <v>633</v>
      </c>
      <c r="EN7" s="9" t="s">
        <v>633</v>
      </c>
      <c r="EO7" s="9" t="s">
        <v>635</v>
      </c>
      <c r="EP7" s="9" t="s">
        <v>633</v>
      </c>
      <c r="EQ7" s="9" t="s">
        <v>633</v>
      </c>
      <c r="ER7" s="9" t="s">
        <v>633</v>
      </c>
      <c r="ES7" s="9" t="s">
        <v>634</v>
      </c>
      <c r="ET7" s="9" t="s">
        <v>634</v>
      </c>
      <c r="EU7" s="9" t="s">
        <v>634</v>
      </c>
      <c r="EV7" s="9" t="s">
        <v>633</v>
      </c>
      <c r="EW7" s="9" t="s">
        <v>634</v>
      </c>
      <c r="EX7" s="9" t="s">
        <v>634</v>
      </c>
      <c r="EY7" s="9" t="s">
        <v>634</v>
      </c>
      <c r="EZ7" s="9" t="s">
        <v>634</v>
      </c>
      <c r="FA7" s="9" t="s">
        <v>633</v>
      </c>
      <c r="FB7" s="9" t="s">
        <v>635</v>
      </c>
      <c r="FC7" s="9" t="s">
        <v>634</v>
      </c>
      <c r="FD7" s="9" t="s">
        <v>635</v>
      </c>
      <c r="FE7" s="9" t="s">
        <v>635</v>
      </c>
      <c r="FF7" s="9" t="s">
        <v>635</v>
      </c>
      <c r="FG7" s="9" t="s">
        <v>634</v>
      </c>
      <c r="FH7" s="9" t="s">
        <v>635</v>
      </c>
      <c r="FI7" s="9" t="s">
        <v>635</v>
      </c>
      <c r="FJ7" s="9" t="s">
        <v>635</v>
      </c>
      <c r="FK7" s="198"/>
      <c r="FL7" s="1"/>
      <c r="FM7" s="10" t="s">
        <v>635</v>
      </c>
      <c r="FN7" s="10" t="s">
        <v>634</v>
      </c>
      <c r="FO7" s="10" t="s">
        <v>635</v>
      </c>
      <c r="FP7" s="10" t="s">
        <v>635</v>
      </c>
      <c r="FQ7" s="10" t="s">
        <v>635</v>
      </c>
      <c r="FR7" s="10" t="s">
        <v>635</v>
      </c>
      <c r="FS7" s="10" t="s">
        <v>635</v>
      </c>
      <c r="FT7" s="10" t="s">
        <v>635</v>
      </c>
      <c r="FU7" s="201"/>
    </row>
    <row r="8" spans="1:177" ht="15" hidden="1" customHeight="1" x14ac:dyDescent="0.3">
      <c r="A8" s="198"/>
      <c r="B8" s="198"/>
      <c r="C8" s="9" t="s">
        <v>636</v>
      </c>
      <c r="D8" s="9" t="s">
        <v>636</v>
      </c>
      <c r="E8" s="9" t="s">
        <v>636</v>
      </c>
      <c r="F8" s="9" t="s">
        <v>637</v>
      </c>
      <c r="G8" s="9" t="s">
        <v>637</v>
      </c>
      <c r="H8" s="9" t="s">
        <v>636</v>
      </c>
      <c r="I8" s="9" t="s">
        <v>636</v>
      </c>
      <c r="J8" s="9" t="s">
        <v>637</v>
      </c>
      <c r="K8" s="9" t="s">
        <v>637</v>
      </c>
      <c r="L8" s="9" t="s">
        <v>637</v>
      </c>
      <c r="M8" s="9" t="s">
        <v>637</v>
      </c>
      <c r="N8" s="9" t="s">
        <v>637</v>
      </c>
      <c r="O8" s="9" t="s">
        <v>637</v>
      </c>
      <c r="P8" s="9" t="s">
        <v>637</v>
      </c>
      <c r="Q8" s="9" t="s">
        <v>637</v>
      </c>
      <c r="R8" s="9" t="s">
        <v>636</v>
      </c>
      <c r="S8" s="9" t="s">
        <v>636</v>
      </c>
      <c r="T8" s="9" t="s">
        <v>637</v>
      </c>
      <c r="U8" s="9" t="s">
        <v>637</v>
      </c>
      <c r="V8" s="9" t="s">
        <v>637</v>
      </c>
      <c r="W8" s="9" t="s">
        <v>637</v>
      </c>
      <c r="X8" s="9" t="s">
        <v>636</v>
      </c>
      <c r="Y8" s="9" t="s">
        <v>636</v>
      </c>
      <c r="Z8" s="9" t="s">
        <v>636</v>
      </c>
      <c r="AA8" s="9" t="s">
        <v>637</v>
      </c>
      <c r="AB8" s="9" t="s">
        <v>636</v>
      </c>
      <c r="AC8" s="9" t="s">
        <v>636</v>
      </c>
      <c r="AD8" s="9" t="s">
        <v>636</v>
      </c>
      <c r="AE8" s="9" t="s">
        <v>636</v>
      </c>
      <c r="AF8" s="9" t="s">
        <v>637</v>
      </c>
      <c r="AG8" s="9" t="s">
        <v>637</v>
      </c>
      <c r="AH8" s="9" t="s">
        <v>637</v>
      </c>
      <c r="AI8" s="9" t="s">
        <v>636</v>
      </c>
      <c r="AJ8" s="9" t="s">
        <v>636</v>
      </c>
      <c r="AK8" s="9" t="s">
        <v>637</v>
      </c>
      <c r="AL8" s="9" t="s">
        <v>637</v>
      </c>
      <c r="AM8" s="9" t="s">
        <v>637</v>
      </c>
      <c r="AN8" s="9" t="s">
        <v>636</v>
      </c>
      <c r="AO8" s="9" t="s">
        <v>636</v>
      </c>
      <c r="AP8" s="9" t="s">
        <v>636</v>
      </c>
      <c r="AQ8" s="9" t="s">
        <v>636</v>
      </c>
      <c r="AR8" s="9" t="s">
        <v>636</v>
      </c>
      <c r="AS8" s="9" t="s">
        <v>636</v>
      </c>
      <c r="AT8" s="9" t="s">
        <v>636</v>
      </c>
      <c r="AU8" s="9" t="s">
        <v>636</v>
      </c>
      <c r="AV8" s="9" t="s">
        <v>637</v>
      </c>
      <c r="AW8" s="9" t="s">
        <v>637</v>
      </c>
      <c r="AX8" s="9" t="s">
        <v>637</v>
      </c>
      <c r="AY8" s="9" t="s">
        <v>636</v>
      </c>
      <c r="AZ8" s="9" t="s">
        <v>636</v>
      </c>
      <c r="BA8" s="9" t="s">
        <v>636</v>
      </c>
      <c r="BB8" s="9" t="s">
        <v>636</v>
      </c>
      <c r="BC8" s="9" t="s">
        <v>636</v>
      </c>
      <c r="BD8" s="9" t="s">
        <v>636</v>
      </c>
      <c r="BE8" s="9" t="s">
        <v>636</v>
      </c>
      <c r="BF8" s="9" t="s">
        <v>636</v>
      </c>
      <c r="BG8" s="9" t="s">
        <v>636</v>
      </c>
      <c r="BH8" s="9" t="s">
        <v>636</v>
      </c>
      <c r="BI8" s="9" t="s">
        <v>636</v>
      </c>
      <c r="BJ8" s="9" t="s">
        <v>637</v>
      </c>
      <c r="BK8" s="9" t="s">
        <v>637</v>
      </c>
      <c r="BL8" s="9" t="s">
        <v>637</v>
      </c>
      <c r="BM8" s="9" t="s">
        <v>637</v>
      </c>
      <c r="BN8" s="9" t="s">
        <v>637</v>
      </c>
      <c r="BO8" s="9" t="s">
        <v>637</v>
      </c>
      <c r="BP8" s="9" t="s">
        <v>636</v>
      </c>
      <c r="BQ8" s="9" t="s">
        <v>637</v>
      </c>
      <c r="BR8" s="9" t="s">
        <v>637</v>
      </c>
      <c r="BS8" s="9" t="s">
        <v>637</v>
      </c>
      <c r="BT8" s="9" t="s">
        <v>637</v>
      </c>
      <c r="BU8" s="9" t="s">
        <v>637</v>
      </c>
      <c r="BV8" s="9" t="s">
        <v>637</v>
      </c>
      <c r="BW8" s="9" t="s">
        <v>637</v>
      </c>
      <c r="BX8" s="9" t="s">
        <v>637</v>
      </c>
      <c r="BY8" s="9" t="s">
        <v>637</v>
      </c>
      <c r="BZ8" s="9" t="s">
        <v>636</v>
      </c>
      <c r="CA8" s="9" t="s">
        <v>637</v>
      </c>
      <c r="CB8" s="9" t="s">
        <v>637</v>
      </c>
      <c r="CC8" s="9" t="s">
        <v>636</v>
      </c>
      <c r="CD8" s="9" t="s">
        <v>636</v>
      </c>
      <c r="CE8" s="9" t="s">
        <v>636</v>
      </c>
      <c r="CF8" s="9" t="s">
        <v>636</v>
      </c>
      <c r="CG8" s="9" t="s">
        <v>636</v>
      </c>
      <c r="CH8" s="9" t="s">
        <v>636</v>
      </c>
      <c r="CI8" s="9" t="s">
        <v>637</v>
      </c>
      <c r="CJ8" s="9" t="s">
        <v>637</v>
      </c>
      <c r="CK8" s="9" t="s">
        <v>637</v>
      </c>
      <c r="CL8" s="9" t="s">
        <v>637</v>
      </c>
      <c r="CM8" s="9" t="s">
        <v>637</v>
      </c>
      <c r="CN8" s="9" t="s">
        <v>637</v>
      </c>
      <c r="CO8" s="9" t="s">
        <v>637</v>
      </c>
      <c r="CP8" s="9" t="s">
        <v>637</v>
      </c>
      <c r="CQ8" s="9" t="s">
        <v>637</v>
      </c>
      <c r="CR8" s="9" t="s">
        <v>637</v>
      </c>
      <c r="CS8" s="9" t="s">
        <v>637</v>
      </c>
      <c r="CT8" s="9" t="s">
        <v>637</v>
      </c>
      <c r="CU8" s="9" t="s">
        <v>637</v>
      </c>
      <c r="CV8" s="9" t="s">
        <v>638</v>
      </c>
      <c r="CW8" s="9" t="s">
        <v>639</v>
      </c>
      <c r="CX8" s="9" t="s">
        <v>638</v>
      </c>
      <c r="CY8" s="9" t="s">
        <v>639</v>
      </c>
      <c r="CZ8" s="9" t="s">
        <v>638</v>
      </c>
      <c r="DA8" s="9" t="s">
        <v>636</v>
      </c>
      <c r="DB8" s="9" t="s">
        <v>636</v>
      </c>
      <c r="DC8" s="9" t="s">
        <v>636</v>
      </c>
      <c r="DD8" s="9" t="s">
        <v>636</v>
      </c>
      <c r="DE8" s="9" t="s">
        <v>638</v>
      </c>
      <c r="DF8" s="9" t="s">
        <v>636</v>
      </c>
      <c r="DG8" s="9" t="s">
        <v>636</v>
      </c>
      <c r="DH8" s="9" t="s">
        <v>636</v>
      </c>
      <c r="DI8" s="9" t="s">
        <v>636</v>
      </c>
      <c r="DJ8" s="9" t="s">
        <v>636</v>
      </c>
      <c r="DK8" s="9" t="s">
        <v>636</v>
      </c>
      <c r="DL8" s="9" t="s">
        <v>636</v>
      </c>
      <c r="DM8" s="9" t="s">
        <v>636</v>
      </c>
      <c r="DN8" s="9" t="s">
        <v>638</v>
      </c>
      <c r="DO8" s="9" t="s">
        <v>638</v>
      </c>
      <c r="DP8" s="9" t="s">
        <v>639</v>
      </c>
      <c r="DQ8" s="9" t="s">
        <v>639</v>
      </c>
      <c r="DR8" s="9" t="s">
        <v>638</v>
      </c>
      <c r="DS8" s="9" t="s">
        <v>636</v>
      </c>
      <c r="DT8" s="9" t="s">
        <v>636</v>
      </c>
      <c r="DU8" s="9" t="s">
        <v>636</v>
      </c>
      <c r="DV8" s="9" t="s">
        <v>636</v>
      </c>
      <c r="DW8" s="9" t="s">
        <v>636</v>
      </c>
      <c r="DX8" s="9" t="s">
        <v>636</v>
      </c>
      <c r="DY8" s="9" t="s">
        <v>636</v>
      </c>
      <c r="DZ8" s="9" t="s">
        <v>636</v>
      </c>
      <c r="EA8" s="9" t="s">
        <v>636</v>
      </c>
      <c r="EB8" s="9" t="s">
        <v>639</v>
      </c>
      <c r="EC8" s="9" t="s">
        <v>639</v>
      </c>
      <c r="ED8" s="9" t="s">
        <v>638</v>
      </c>
      <c r="EE8" s="9" t="s">
        <v>639</v>
      </c>
      <c r="EF8" s="9" t="s">
        <v>639</v>
      </c>
      <c r="EG8" s="9" t="s">
        <v>639</v>
      </c>
      <c r="EH8" s="9" t="s">
        <v>639</v>
      </c>
      <c r="EI8" s="9" t="s">
        <v>636</v>
      </c>
      <c r="EJ8" s="9" t="s">
        <v>636</v>
      </c>
      <c r="EK8" s="9" t="s">
        <v>636</v>
      </c>
      <c r="EL8" s="9" t="s">
        <v>636</v>
      </c>
      <c r="EM8" s="9" t="s">
        <v>636</v>
      </c>
      <c r="EN8" s="9" t="s">
        <v>636</v>
      </c>
      <c r="EO8" s="9" t="s">
        <v>639</v>
      </c>
      <c r="EP8" s="9" t="s">
        <v>638</v>
      </c>
      <c r="EQ8" s="9" t="s">
        <v>638</v>
      </c>
      <c r="ER8" s="9" t="s">
        <v>638</v>
      </c>
      <c r="ES8" s="9" t="s">
        <v>636</v>
      </c>
      <c r="ET8" s="9" t="s">
        <v>639</v>
      </c>
      <c r="EU8" s="9" t="s">
        <v>639</v>
      </c>
      <c r="EV8" s="9" t="s">
        <v>638</v>
      </c>
      <c r="EW8" s="9" t="s">
        <v>637</v>
      </c>
      <c r="EX8" s="9" t="s">
        <v>637</v>
      </c>
      <c r="EY8" s="9" t="s">
        <v>637</v>
      </c>
      <c r="EZ8" s="9" t="s">
        <v>637</v>
      </c>
      <c r="FA8" s="9" t="s">
        <v>638</v>
      </c>
      <c r="FB8" s="9" t="s">
        <v>636</v>
      </c>
      <c r="FC8" s="9" t="s">
        <v>636</v>
      </c>
      <c r="FD8" s="9" t="s">
        <v>637</v>
      </c>
      <c r="FE8" s="9" t="s">
        <v>637</v>
      </c>
      <c r="FF8" s="9" t="s">
        <v>637</v>
      </c>
      <c r="FG8" s="9" t="s">
        <v>637</v>
      </c>
      <c r="FH8" s="9" t="s">
        <v>637</v>
      </c>
      <c r="FI8" s="9" t="s">
        <v>637</v>
      </c>
      <c r="FJ8" s="9" t="s">
        <v>637</v>
      </c>
      <c r="FK8" s="198"/>
      <c r="FL8" s="1"/>
      <c r="FM8" s="10" t="s">
        <v>636</v>
      </c>
      <c r="FN8" s="10" t="s">
        <v>636</v>
      </c>
      <c r="FO8" s="10" t="s">
        <v>636</v>
      </c>
      <c r="FP8" s="10" t="s">
        <v>636</v>
      </c>
      <c r="FQ8" s="10" t="s">
        <v>637</v>
      </c>
      <c r="FR8" s="10" t="s">
        <v>637</v>
      </c>
      <c r="FS8" s="10" t="s">
        <v>636</v>
      </c>
      <c r="FT8" s="10" t="s">
        <v>636</v>
      </c>
      <c r="FU8" s="201"/>
    </row>
    <row r="9" spans="1:177" ht="40.049999999999997" customHeight="1" x14ac:dyDescent="0.3">
      <c r="A9" s="198"/>
      <c r="B9" s="198"/>
      <c r="C9" s="11" t="s">
        <v>640</v>
      </c>
      <c r="D9" s="11" t="s">
        <v>95</v>
      </c>
      <c r="E9" s="11" t="s">
        <v>95</v>
      </c>
      <c r="F9" s="11" t="s">
        <v>95</v>
      </c>
      <c r="G9" s="11" t="s">
        <v>95</v>
      </c>
      <c r="H9" s="11" t="s">
        <v>127</v>
      </c>
      <c r="I9" s="11" t="s">
        <v>127</v>
      </c>
      <c r="J9" s="11" t="s">
        <v>169</v>
      </c>
      <c r="K9" s="11" t="s">
        <v>169</v>
      </c>
      <c r="L9" s="11" t="s">
        <v>117</v>
      </c>
      <c r="M9" s="11" t="s">
        <v>117</v>
      </c>
      <c r="N9" s="11" t="s">
        <v>117</v>
      </c>
      <c r="O9" s="11" t="s">
        <v>117</v>
      </c>
      <c r="P9" s="11" t="s">
        <v>117</v>
      </c>
      <c r="Q9" s="11" t="s">
        <v>117</v>
      </c>
      <c r="R9" s="11" t="s">
        <v>117</v>
      </c>
      <c r="S9" s="11" t="s">
        <v>117</v>
      </c>
      <c r="T9" s="11" t="s">
        <v>641</v>
      </c>
      <c r="U9" s="11" t="s">
        <v>641</v>
      </c>
      <c r="V9" s="11" t="s">
        <v>641</v>
      </c>
      <c r="W9" s="11" t="s">
        <v>641</v>
      </c>
      <c r="X9" s="11" t="s">
        <v>642</v>
      </c>
      <c r="Y9" s="11" t="s">
        <v>260</v>
      </c>
      <c r="Z9" s="11" t="s">
        <v>260</v>
      </c>
      <c r="AA9" s="11" t="s">
        <v>260</v>
      </c>
      <c r="AB9" s="11" t="s">
        <v>90</v>
      </c>
      <c r="AC9" s="11" t="s">
        <v>90</v>
      </c>
      <c r="AD9" s="11" t="s">
        <v>90</v>
      </c>
      <c r="AE9" s="11" t="s">
        <v>90</v>
      </c>
      <c r="AF9" s="11" t="s">
        <v>90</v>
      </c>
      <c r="AG9" s="11" t="s">
        <v>90</v>
      </c>
      <c r="AH9" s="11" t="s">
        <v>90</v>
      </c>
      <c r="AI9" s="11" t="s">
        <v>61</v>
      </c>
      <c r="AJ9" s="11" t="s">
        <v>86</v>
      </c>
      <c r="AK9" s="11" t="s">
        <v>371</v>
      </c>
      <c r="AL9" s="11" t="s">
        <v>440</v>
      </c>
      <c r="AM9" s="11" t="s">
        <v>440</v>
      </c>
      <c r="AN9" s="11" t="s">
        <v>643</v>
      </c>
      <c r="AO9" s="11" t="s">
        <v>643</v>
      </c>
      <c r="AP9" s="11" t="s">
        <v>644</v>
      </c>
      <c r="AQ9" s="11" t="s">
        <v>14</v>
      </c>
      <c r="AR9" s="11" t="s">
        <v>14</v>
      </c>
      <c r="AS9" s="11" t="s">
        <v>645</v>
      </c>
      <c r="AT9" s="11" t="s">
        <v>646</v>
      </c>
      <c r="AU9" s="11" t="s">
        <v>647</v>
      </c>
      <c r="AV9" s="11" t="s">
        <v>114</v>
      </c>
      <c r="AW9" s="11" t="s">
        <v>114</v>
      </c>
      <c r="AX9" s="11" t="s">
        <v>114</v>
      </c>
      <c r="AY9" s="11" t="s">
        <v>163</v>
      </c>
      <c r="AZ9" s="11" t="s">
        <v>163</v>
      </c>
      <c r="BA9" s="11" t="s">
        <v>163</v>
      </c>
      <c r="BB9" s="11" t="s">
        <v>163</v>
      </c>
      <c r="BC9" s="11" t="s">
        <v>163</v>
      </c>
      <c r="BD9" s="11" t="s">
        <v>163</v>
      </c>
      <c r="BE9" s="11" t="s">
        <v>163</v>
      </c>
      <c r="BF9" s="11" t="s">
        <v>163</v>
      </c>
      <c r="BG9" s="11" t="s">
        <v>648</v>
      </c>
      <c r="BH9" s="11" t="s">
        <v>648</v>
      </c>
      <c r="BI9" s="11" t="s">
        <v>649</v>
      </c>
      <c r="BJ9" s="11" t="s">
        <v>98</v>
      </c>
      <c r="BK9" s="11" t="s">
        <v>98</v>
      </c>
      <c r="BL9" s="11" t="s">
        <v>98</v>
      </c>
      <c r="BM9" s="11" t="s">
        <v>105</v>
      </c>
      <c r="BN9" s="11" t="s">
        <v>105</v>
      </c>
      <c r="BO9" s="11" t="s">
        <v>105</v>
      </c>
      <c r="BP9" s="11" t="s">
        <v>105</v>
      </c>
      <c r="BQ9" s="11" t="s">
        <v>105</v>
      </c>
      <c r="BR9" s="11" t="s">
        <v>105</v>
      </c>
      <c r="BS9" s="11" t="s">
        <v>105</v>
      </c>
      <c r="BT9" s="11" t="s">
        <v>105</v>
      </c>
      <c r="BU9" s="11" t="s">
        <v>105</v>
      </c>
      <c r="BV9" s="11" t="s">
        <v>105</v>
      </c>
      <c r="BW9" s="11" t="s">
        <v>105</v>
      </c>
      <c r="BX9" s="11" t="s">
        <v>105</v>
      </c>
      <c r="BY9" s="11" t="s">
        <v>105</v>
      </c>
      <c r="BZ9" s="11" t="s">
        <v>105</v>
      </c>
      <c r="CA9" s="11" t="s">
        <v>650</v>
      </c>
      <c r="CB9" s="11" t="s">
        <v>650</v>
      </c>
      <c r="CC9" s="11" t="s">
        <v>651</v>
      </c>
      <c r="CD9" s="11" t="s">
        <v>149</v>
      </c>
      <c r="CE9" s="11" t="s">
        <v>149</v>
      </c>
      <c r="CF9" s="11" t="s">
        <v>149</v>
      </c>
      <c r="CG9" s="11" t="s">
        <v>149</v>
      </c>
      <c r="CH9" s="11" t="s">
        <v>149</v>
      </c>
      <c r="CI9" s="11" t="s">
        <v>149</v>
      </c>
      <c r="CJ9" s="11" t="s">
        <v>149</v>
      </c>
      <c r="CK9" s="11" t="s">
        <v>149</v>
      </c>
      <c r="CL9" s="11" t="s">
        <v>149</v>
      </c>
      <c r="CM9" s="11" t="s">
        <v>149</v>
      </c>
      <c r="CN9" s="11" t="s">
        <v>149</v>
      </c>
      <c r="CO9" s="11" t="s">
        <v>149</v>
      </c>
      <c r="CP9" s="11" t="s">
        <v>160</v>
      </c>
      <c r="CQ9" s="11" t="s">
        <v>160</v>
      </c>
      <c r="CR9" s="11" t="s">
        <v>160</v>
      </c>
      <c r="CS9" s="11" t="s">
        <v>160</v>
      </c>
      <c r="CT9" s="11" t="s">
        <v>166</v>
      </c>
      <c r="CU9" s="11" t="s">
        <v>166</v>
      </c>
      <c r="CV9" s="11" t="s">
        <v>652</v>
      </c>
      <c r="CW9" s="11" t="s">
        <v>653</v>
      </c>
      <c r="CX9" s="11" t="s">
        <v>654</v>
      </c>
      <c r="CY9" s="11" t="s">
        <v>655</v>
      </c>
      <c r="CZ9" s="11" t="s">
        <v>354</v>
      </c>
      <c r="DA9" s="11" t="s">
        <v>423</v>
      </c>
      <c r="DB9" s="11" t="s">
        <v>656</v>
      </c>
      <c r="DC9" s="11" t="s">
        <v>127</v>
      </c>
      <c r="DD9" s="11" t="s">
        <v>127</v>
      </c>
      <c r="DE9" s="11" t="s">
        <v>117</v>
      </c>
      <c r="DF9" s="11" t="s">
        <v>61</v>
      </c>
      <c r="DG9" s="11" t="s">
        <v>657</v>
      </c>
      <c r="DH9" s="11" t="s">
        <v>658</v>
      </c>
      <c r="DI9" s="11" t="s">
        <v>270</v>
      </c>
      <c r="DJ9" s="11" t="s">
        <v>273</v>
      </c>
      <c r="DK9" s="11" t="s">
        <v>659</v>
      </c>
      <c r="DL9" s="11" t="s">
        <v>660</v>
      </c>
      <c r="DM9" s="11" t="s">
        <v>661</v>
      </c>
      <c r="DN9" s="11" t="s">
        <v>662</v>
      </c>
      <c r="DO9" s="11" t="s">
        <v>663</v>
      </c>
      <c r="DP9" s="11" t="s">
        <v>664</v>
      </c>
      <c r="DQ9" s="11" t="s">
        <v>665</v>
      </c>
      <c r="DR9" s="11" t="s">
        <v>666</v>
      </c>
      <c r="DS9" s="11" t="s">
        <v>667</v>
      </c>
      <c r="DT9" s="11" t="s">
        <v>668</v>
      </c>
      <c r="DU9" s="11" t="s">
        <v>669</v>
      </c>
      <c r="DV9" s="11" t="s">
        <v>216</v>
      </c>
      <c r="DW9" s="11" t="s">
        <v>670</v>
      </c>
      <c r="DX9" s="11" t="s">
        <v>670</v>
      </c>
      <c r="DY9" s="11" t="s">
        <v>670</v>
      </c>
      <c r="DZ9" s="11" t="s">
        <v>670</v>
      </c>
      <c r="EA9" s="11" t="s">
        <v>671</v>
      </c>
      <c r="EB9" s="11" t="s">
        <v>672</v>
      </c>
      <c r="EC9" s="11" t="s">
        <v>672</v>
      </c>
      <c r="ED9" s="11" t="s">
        <v>105</v>
      </c>
      <c r="EE9" s="11" t="s">
        <v>105</v>
      </c>
      <c r="EF9" s="11" t="s">
        <v>105</v>
      </c>
      <c r="EG9" s="11" t="s">
        <v>105</v>
      </c>
      <c r="EH9" s="11" t="s">
        <v>105</v>
      </c>
      <c r="EI9" s="11" t="s">
        <v>37</v>
      </c>
      <c r="EJ9" s="11" t="s">
        <v>37</v>
      </c>
      <c r="EK9" s="11" t="s">
        <v>42</v>
      </c>
      <c r="EL9" s="11" t="s">
        <v>42</v>
      </c>
      <c r="EM9" s="11" t="s">
        <v>42</v>
      </c>
      <c r="EN9" s="11" t="s">
        <v>42</v>
      </c>
      <c r="EO9" s="11" t="s">
        <v>303</v>
      </c>
      <c r="EP9" s="11" t="s">
        <v>335</v>
      </c>
      <c r="EQ9" s="11" t="s">
        <v>673</v>
      </c>
      <c r="ER9" s="11" t="s">
        <v>149</v>
      </c>
      <c r="ES9" s="11" t="s">
        <v>149</v>
      </c>
      <c r="ET9" s="11" t="s">
        <v>149</v>
      </c>
      <c r="EU9" s="11" t="s">
        <v>149</v>
      </c>
      <c r="EV9" s="11" t="s">
        <v>149</v>
      </c>
      <c r="EW9" s="11" t="s">
        <v>427</v>
      </c>
      <c r="EX9" s="11" t="s">
        <v>427</v>
      </c>
      <c r="EY9" s="11" t="s">
        <v>427</v>
      </c>
      <c r="EZ9" s="11" t="s">
        <v>427</v>
      </c>
      <c r="FA9" s="11" t="s">
        <v>674</v>
      </c>
      <c r="FB9" s="11" t="s">
        <v>675</v>
      </c>
      <c r="FC9" s="11" t="s">
        <v>675</v>
      </c>
      <c r="FD9" s="11" t="s">
        <v>676</v>
      </c>
      <c r="FE9" s="11" t="s">
        <v>677</v>
      </c>
      <c r="FF9" s="11" t="s">
        <v>677</v>
      </c>
      <c r="FG9" s="11" t="s">
        <v>678</v>
      </c>
      <c r="FH9" s="11" t="s">
        <v>679</v>
      </c>
      <c r="FI9" s="11" t="s">
        <v>680</v>
      </c>
      <c r="FJ9" s="11" t="s">
        <v>681</v>
      </c>
      <c r="FK9" s="198"/>
      <c r="FL9" s="1"/>
      <c r="FM9" s="12" t="s">
        <v>682</v>
      </c>
      <c r="FN9" s="12" t="s">
        <v>30</v>
      </c>
      <c r="FO9" s="12" t="s">
        <v>683</v>
      </c>
      <c r="FP9" s="12" t="s">
        <v>684</v>
      </c>
      <c r="FQ9" s="12" t="s">
        <v>685</v>
      </c>
      <c r="FR9" s="12" t="s">
        <v>686</v>
      </c>
      <c r="FS9" s="12" t="s">
        <v>675</v>
      </c>
      <c r="FT9" s="12" t="s">
        <v>675</v>
      </c>
      <c r="FU9" s="201"/>
    </row>
    <row r="10" spans="1:177" ht="40.049999999999997" customHeight="1" x14ac:dyDescent="0.3">
      <c r="A10" s="198"/>
      <c r="B10" s="198"/>
      <c r="C10" s="9" t="s">
        <v>687</v>
      </c>
      <c r="D10" s="9" t="s">
        <v>688</v>
      </c>
      <c r="E10" s="9" t="s">
        <v>689</v>
      </c>
      <c r="F10" s="9" t="s">
        <v>690</v>
      </c>
      <c r="G10" s="9" t="s">
        <v>691</v>
      </c>
      <c r="H10" s="9" t="s">
        <v>406</v>
      </c>
      <c r="I10" s="9" t="s">
        <v>692</v>
      </c>
      <c r="J10" s="9" t="s">
        <v>693</v>
      </c>
      <c r="K10" s="9" t="s">
        <v>694</v>
      </c>
      <c r="L10" s="9" t="s">
        <v>695</v>
      </c>
      <c r="M10" s="9" t="s">
        <v>696</v>
      </c>
      <c r="N10" s="9" t="s">
        <v>697</v>
      </c>
      <c r="O10" s="9" t="s">
        <v>698</v>
      </c>
      <c r="P10" s="9" t="s">
        <v>699</v>
      </c>
      <c r="Q10" s="9" t="s">
        <v>700</v>
      </c>
      <c r="R10" s="9" t="s">
        <v>338</v>
      </c>
      <c r="S10" s="9" t="s">
        <v>701</v>
      </c>
      <c r="T10" s="9" t="s">
        <v>702</v>
      </c>
      <c r="U10" s="9" t="s">
        <v>703</v>
      </c>
      <c r="V10" s="9" t="s">
        <v>704</v>
      </c>
      <c r="W10" s="9" t="s">
        <v>705</v>
      </c>
      <c r="X10" s="9" t="s">
        <v>706</v>
      </c>
      <c r="Y10" s="9" t="s">
        <v>707</v>
      </c>
      <c r="Z10" s="9" t="s">
        <v>708</v>
      </c>
      <c r="AA10" s="9" t="s">
        <v>264</v>
      </c>
      <c r="AB10" s="9" t="s">
        <v>709</v>
      </c>
      <c r="AC10" s="9" t="s">
        <v>710</v>
      </c>
      <c r="AD10" s="9" t="s">
        <v>248</v>
      </c>
      <c r="AE10" s="9" t="s">
        <v>711</v>
      </c>
      <c r="AF10" s="9" t="s">
        <v>712</v>
      </c>
      <c r="AG10" s="9" t="s">
        <v>713</v>
      </c>
      <c r="AH10" s="9" t="s">
        <v>714</v>
      </c>
      <c r="AI10" s="9" t="s">
        <v>542</v>
      </c>
      <c r="AJ10" s="9" t="s">
        <v>715</v>
      </c>
      <c r="AK10" s="9" t="s">
        <v>716</v>
      </c>
      <c r="AL10" s="9" t="s">
        <v>717</v>
      </c>
      <c r="AM10" s="9" t="s">
        <v>718</v>
      </c>
      <c r="AN10" s="9" t="s">
        <v>719</v>
      </c>
      <c r="AO10" s="9" t="s">
        <v>720</v>
      </c>
      <c r="AP10" s="9" t="s">
        <v>644</v>
      </c>
      <c r="AQ10" s="9" t="s">
        <v>721</v>
      </c>
      <c r="AR10" s="9" t="s">
        <v>15</v>
      </c>
      <c r="AS10" s="9" t="s">
        <v>722</v>
      </c>
      <c r="AT10" s="9" t="s">
        <v>723</v>
      </c>
      <c r="AU10" s="9" t="s">
        <v>724</v>
      </c>
      <c r="AV10" s="9" t="s">
        <v>725</v>
      </c>
      <c r="AW10" s="9" t="s">
        <v>726</v>
      </c>
      <c r="AX10" s="9" t="s">
        <v>727</v>
      </c>
      <c r="AY10" s="9" t="s">
        <v>728</v>
      </c>
      <c r="AZ10" s="9" t="s">
        <v>729</v>
      </c>
      <c r="BA10" s="9" t="s">
        <v>562</v>
      </c>
      <c r="BB10" s="9" t="s">
        <v>560</v>
      </c>
      <c r="BC10" s="9" t="s">
        <v>730</v>
      </c>
      <c r="BD10" s="9" t="s">
        <v>731</v>
      </c>
      <c r="BE10" s="9" t="s">
        <v>732</v>
      </c>
      <c r="BF10" s="9" t="s">
        <v>557</v>
      </c>
      <c r="BG10" s="9" t="s">
        <v>733</v>
      </c>
      <c r="BH10" s="9" t="s">
        <v>734</v>
      </c>
      <c r="BI10" s="9" t="s">
        <v>735</v>
      </c>
      <c r="BJ10" s="9" t="s">
        <v>736</v>
      </c>
      <c r="BK10" s="9" t="s">
        <v>737</v>
      </c>
      <c r="BL10" s="9" t="s">
        <v>738</v>
      </c>
      <c r="BM10" s="9" t="s">
        <v>739</v>
      </c>
      <c r="BN10" s="9" t="s">
        <v>740</v>
      </c>
      <c r="BO10" s="9" t="s">
        <v>741</v>
      </c>
      <c r="BP10" s="9" t="s">
        <v>742</v>
      </c>
      <c r="BQ10" s="9" t="s">
        <v>743</v>
      </c>
      <c r="BR10" s="9" t="s">
        <v>744</v>
      </c>
      <c r="BS10" s="9" t="s">
        <v>745</v>
      </c>
      <c r="BT10" s="9" t="s">
        <v>746</v>
      </c>
      <c r="BU10" s="9" t="s">
        <v>747</v>
      </c>
      <c r="BV10" s="9" t="s">
        <v>748</v>
      </c>
      <c r="BW10" s="9" t="s">
        <v>749</v>
      </c>
      <c r="BX10" s="9" t="s">
        <v>750</v>
      </c>
      <c r="BY10" s="9" t="s">
        <v>751</v>
      </c>
      <c r="BZ10" s="9" t="s">
        <v>752</v>
      </c>
      <c r="CA10" s="9" t="s">
        <v>753</v>
      </c>
      <c r="CB10" s="9" t="s">
        <v>754</v>
      </c>
      <c r="CC10" s="9" t="s">
        <v>755</v>
      </c>
      <c r="CD10" s="9" t="s">
        <v>756</v>
      </c>
      <c r="CE10" s="9" t="s">
        <v>757</v>
      </c>
      <c r="CF10" s="9" t="s">
        <v>417</v>
      </c>
      <c r="CG10" s="9" t="s">
        <v>415</v>
      </c>
      <c r="CH10" s="9" t="s">
        <v>758</v>
      </c>
      <c r="CI10" s="9" t="s">
        <v>759</v>
      </c>
      <c r="CJ10" s="9" t="s">
        <v>760</v>
      </c>
      <c r="CK10" s="9" t="s">
        <v>761</v>
      </c>
      <c r="CL10" s="9" t="s">
        <v>762</v>
      </c>
      <c r="CM10" s="9" t="s">
        <v>763</v>
      </c>
      <c r="CN10" s="9" t="s">
        <v>764</v>
      </c>
      <c r="CO10" s="9" t="s">
        <v>765</v>
      </c>
      <c r="CP10" s="9" t="s">
        <v>766</v>
      </c>
      <c r="CQ10" s="9" t="s">
        <v>767</v>
      </c>
      <c r="CR10" s="9" t="s">
        <v>768</v>
      </c>
      <c r="CS10" s="9" t="s">
        <v>769</v>
      </c>
      <c r="CT10" s="9" t="s">
        <v>770</v>
      </c>
      <c r="CU10" s="9" t="s">
        <v>771</v>
      </c>
      <c r="CV10" s="9" t="s">
        <v>772</v>
      </c>
      <c r="CW10" s="9" t="s">
        <v>773</v>
      </c>
      <c r="CX10" s="9" t="s">
        <v>774</v>
      </c>
      <c r="CY10" s="9" t="s">
        <v>775</v>
      </c>
      <c r="CZ10" s="9" t="s">
        <v>776</v>
      </c>
      <c r="DA10" s="9" t="s">
        <v>424</v>
      </c>
      <c r="DB10" s="9" t="s">
        <v>777</v>
      </c>
      <c r="DC10" s="9" t="s">
        <v>778</v>
      </c>
      <c r="DD10" s="9" t="s">
        <v>779</v>
      </c>
      <c r="DE10" s="9" t="s">
        <v>352</v>
      </c>
      <c r="DF10" s="9" t="s">
        <v>780</v>
      </c>
      <c r="DG10" s="9" t="s">
        <v>781</v>
      </c>
      <c r="DH10" s="9" t="s">
        <v>782</v>
      </c>
      <c r="DI10" s="9" t="s">
        <v>783</v>
      </c>
      <c r="DJ10" s="9" t="s">
        <v>274</v>
      </c>
      <c r="DK10" s="9" t="s">
        <v>784</v>
      </c>
      <c r="DL10" s="9" t="s">
        <v>785</v>
      </c>
      <c r="DM10" s="9" t="s">
        <v>786</v>
      </c>
      <c r="DN10" s="9" t="s">
        <v>787</v>
      </c>
      <c r="DO10" s="9" t="s">
        <v>788</v>
      </c>
      <c r="DP10" s="9" t="s">
        <v>789</v>
      </c>
      <c r="DQ10" s="9" t="s">
        <v>790</v>
      </c>
      <c r="DR10" s="9" t="s">
        <v>791</v>
      </c>
      <c r="DS10" s="9" t="s">
        <v>792</v>
      </c>
      <c r="DT10" s="9" t="s">
        <v>793</v>
      </c>
      <c r="DU10" s="9" t="s">
        <v>794</v>
      </c>
      <c r="DV10" s="9" t="s">
        <v>217</v>
      </c>
      <c r="DW10" s="9" t="s">
        <v>795</v>
      </c>
      <c r="DX10" s="9" t="s">
        <v>796</v>
      </c>
      <c r="DY10" s="9" t="s">
        <v>797</v>
      </c>
      <c r="DZ10" s="9" t="s">
        <v>798</v>
      </c>
      <c r="EA10" s="9" t="s">
        <v>799</v>
      </c>
      <c r="EB10" s="9" t="s">
        <v>800</v>
      </c>
      <c r="EC10" s="9" t="s">
        <v>801</v>
      </c>
      <c r="ED10" s="9" t="s">
        <v>277</v>
      </c>
      <c r="EE10" s="9" t="s">
        <v>802</v>
      </c>
      <c r="EF10" s="9" t="s">
        <v>803</v>
      </c>
      <c r="EG10" s="9" t="s">
        <v>804</v>
      </c>
      <c r="EH10" s="9" t="s">
        <v>805</v>
      </c>
      <c r="EI10" s="9" t="s">
        <v>806</v>
      </c>
      <c r="EJ10" s="9" t="s">
        <v>807</v>
      </c>
      <c r="EK10" s="9" t="s">
        <v>808</v>
      </c>
      <c r="EL10" s="9" t="s">
        <v>809</v>
      </c>
      <c r="EM10" s="9" t="s">
        <v>810</v>
      </c>
      <c r="EN10" s="9" t="s">
        <v>811</v>
      </c>
      <c r="EO10" s="9" t="s">
        <v>812</v>
      </c>
      <c r="EP10" s="9" t="s">
        <v>336</v>
      </c>
      <c r="EQ10" s="9" t="s">
        <v>813</v>
      </c>
      <c r="ER10" s="9" t="s">
        <v>814</v>
      </c>
      <c r="ES10" s="9" t="s">
        <v>815</v>
      </c>
      <c r="ET10" s="9" t="s">
        <v>816</v>
      </c>
      <c r="EU10" s="9" t="s">
        <v>817</v>
      </c>
      <c r="EV10" s="9" t="s">
        <v>818</v>
      </c>
      <c r="EW10" s="9" t="s">
        <v>434</v>
      </c>
      <c r="EX10" s="9" t="s">
        <v>819</v>
      </c>
      <c r="EY10" s="9" t="s">
        <v>820</v>
      </c>
      <c r="EZ10" s="9" t="s">
        <v>821</v>
      </c>
      <c r="FA10" s="9" t="s">
        <v>822</v>
      </c>
      <c r="FB10" s="9" t="s">
        <v>823</v>
      </c>
      <c r="FC10" s="9" t="s">
        <v>824</v>
      </c>
      <c r="FD10" s="9" t="s">
        <v>825</v>
      </c>
      <c r="FE10" s="9" t="s">
        <v>826</v>
      </c>
      <c r="FF10" s="9" t="s">
        <v>827</v>
      </c>
      <c r="FG10" s="9" t="s">
        <v>828</v>
      </c>
      <c r="FH10" s="9" t="s">
        <v>829</v>
      </c>
      <c r="FI10" s="9" t="s">
        <v>830</v>
      </c>
      <c r="FJ10" s="9" t="s">
        <v>831</v>
      </c>
      <c r="FK10" s="198" t="s">
        <v>832</v>
      </c>
      <c r="FL10" s="1"/>
      <c r="FM10" s="10" t="s">
        <v>833</v>
      </c>
      <c r="FN10" s="10" t="s">
        <v>834</v>
      </c>
      <c r="FO10" s="10" t="s">
        <v>835</v>
      </c>
      <c r="FP10" s="10" t="s">
        <v>836</v>
      </c>
      <c r="FQ10" s="10" t="s">
        <v>837</v>
      </c>
      <c r="FR10" s="10" t="s">
        <v>838</v>
      </c>
      <c r="FS10" s="10" t="s">
        <v>839</v>
      </c>
      <c r="FT10" s="10" t="s">
        <v>840</v>
      </c>
      <c r="FU10" s="201" t="s">
        <v>832</v>
      </c>
    </row>
    <row r="11" spans="1:177" ht="24" customHeight="1" x14ac:dyDescent="0.3">
      <c r="A11" s="13" t="s">
        <v>83</v>
      </c>
      <c r="B11" s="13" t="s">
        <v>841</v>
      </c>
      <c r="C11" s="14">
        <v>179.6</v>
      </c>
      <c r="D11" s="14">
        <v>626.6</v>
      </c>
      <c r="E11" s="14">
        <v>215.6</v>
      </c>
      <c r="F11" s="14"/>
      <c r="G11" s="14"/>
      <c r="H11" s="14">
        <v>30</v>
      </c>
      <c r="I11" s="14">
        <v>195.6</v>
      </c>
      <c r="J11" s="14"/>
      <c r="K11" s="14"/>
      <c r="L11" s="14">
        <v>137.9</v>
      </c>
      <c r="M11" s="14">
        <v>137.69999999999999</v>
      </c>
      <c r="N11" s="14">
        <v>137.69999999999999</v>
      </c>
      <c r="O11" s="14">
        <v>237.3</v>
      </c>
      <c r="P11" s="14">
        <v>84.9</v>
      </c>
      <c r="Q11" s="14"/>
      <c r="R11" s="14">
        <v>294.8</v>
      </c>
      <c r="S11" s="14">
        <v>0</v>
      </c>
      <c r="T11" s="14"/>
      <c r="U11" s="14"/>
      <c r="V11" s="14"/>
      <c r="W11" s="14"/>
      <c r="X11" s="14">
        <v>143.1</v>
      </c>
      <c r="Y11" s="14">
        <v>7.4</v>
      </c>
      <c r="Z11" s="14">
        <v>5.8</v>
      </c>
      <c r="AA11" s="14">
        <v>0</v>
      </c>
      <c r="AB11" s="14">
        <v>6.9</v>
      </c>
      <c r="AC11" s="14">
        <v>13.39</v>
      </c>
      <c r="AD11" s="14">
        <v>84.9</v>
      </c>
      <c r="AE11" s="14"/>
      <c r="AF11" s="14"/>
      <c r="AG11" s="14"/>
      <c r="AH11" s="14"/>
      <c r="AI11" s="14">
        <v>110.3</v>
      </c>
      <c r="AJ11" s="14">
        <v>61.1</v>
      </c>
      <c r="AK11" s="14"/>
      <c r="AL11" s="14"/>
      <c r="AM11" s="14"/>
      <c r="AN11" s="14">
        <v>6.4</v>
      </c>
      <c r="AO11" s="14">
        <v>146.4</v>
      </c>
      <c r="AP11" s="14">
        <v>45.8</v>
      </c>
      <c r="AQ11" s="14">
        <v>119.4</v>
      </c>
      <c r="AR11" s="14">
        <v>25</v>
      </c>
      <c r="AS11" s="14">
        <v>18.2</v>
      </c>
      <c r="AT11" s="14">
        <v>18.8</v>
      </c>
      <c r="AU11" s="14">
        <v>70.3</v>
      </c>
      <c r="AV11" s="14"/>
      <c r="AW11" s="14"/>
      <c r="AX11" s="14"/>
      <c r="AY11" s="14">
        <v>108.7</v>
      </c>
      <c r="AZ11" s="14">
        <v>7.5</v>
      </c>
      <c r="BA11" s="14">
        <v>5.9</v>
      </c>
      <c r="BB11" s="14">
        <v>12.2</v>
      </c>
      <c r="BC11" s="14">
        <v>44.7</v>
      </c>
      <c r="BD11" s="14">
        <v>2</v>
      </c>
      <c r="BE11" s="14">
        <v>12</v>
      </c>
      <c r="BF11" s="14">
        <v>70</v>
      </c>
      <c r="BG11" s="14"/>
      <c r="BH11" s="14"/>
      <c r="BI11" s="14">
        <v>35.5</v>
      </c>
      <c r="BJ11" s="14"/>
      <c r="BK11" s="14"/>
      <c r="BL11" s="14">
        <v>0</v>
      </c>
      <c r="BM11" s="14"/>
      <c r="BN11" s="14"/>
      <c r="BO11" s="14"/>
      <c r="BP11" s="14">
        <v>107</v>
      </c>
      <c r="BQ11" s="14">
        <v>145.1</v>
      </c>
      <c r="BR11" s="14">
        <v>144.9</v>
      </c>
      <c r="BS11" s="14">
        <v>144.9</v>
      </c>
      <c r="BT11" s="14">
        <v>238.3</v>
      </c>
      <c r="BU11" s="14">
        <v>0</v>
      </c>
      <c r="BV11" s="14"/>
      <c r="BW11" s="14"/>
      <c r="BX11" s="14"/>
      <c r="BY11" s="14"/>
      <c r="BZ11" s="14"/>
      <c r="CA11" s="14"/>
      <c r="CB11" s="14"/>
      <c r="CC11" s="14">
        <v>3.6</v>
      </c>
      <c r="CD11" s="14">
        <v>115.1</v>
      </c>
      <c r="CE11" s="14">
        <v>80.900000000000006</v>
      </c>
      <c r="CF11" s="14">
        <v>69</v>
      </c>
      <c r="CG11" s="14">
        <v>46.6</v>
      </c>
      <c r="CH11" s="14">
        <v>30</v>
      </c>
      <c r="CI11" s="14"/>
      <c r="CJ11" s="14"/>
      <c r="CK11" s="14"/>
      <c r="CL11" s="14">
        <v>146.19999999999999</v>
      </c>
      <c r="CM11" s="14">
        <v>147.6</v>
      </c>
      <c r="CN11" s="14">
        <v>149.6</v>
      </c>
      <c r="CO11" s="14"/>
      <c r="CP11" s="14"/>
      <c r="CQ11" s="14"/>
      <c r="CR11" s="14"/>
      <c r="CS11" s="14"/>
      <c r="CT11" s="14">
        <v>216.1</v>
      </c>
      <c r="CU11" s="14">
        <v>103.7</v>
      </c>
      <c r="CV11" s="14">
        <v>0</v>
      </c>
      <c r="CW11" s="14">
        <v>110.3</v>
      </c>
      <c r="CX11" s="14">
        <v>0</v>
      </c>
      <c r="CY11" s="14">
        <v>0</v>
      </c>
      <c r="CZ11" s="14">
        <v>0</v>
      </c>
      <c r="DA11" s="14">
        <v>0</v>
      </c>
      <c r="DB11" s="14">
        <v>20.8</v>
      </c>
      <c r="DC11" s="14"/>
      <c r="DD11" s="14"/>
      <c r="DE11" s="14">
        <v>0</v>
      </c>
      <c r="DF11" s="14">
        <v>0.8</v>
      </c>
      <c r="DG11" s="14">
        <v>3.5</v>
      </c>
      <c r="DH11" s="14">
        <v>2.6</v>
      </c>
      <c r="DI11" s="14"/>
      <c r="DJ11" s="14">
        <v>20</v>
      </c>
      <c r="DK11" s="14">
        <v>18.600000000000001</v>
      </c>
      <c r="DL11" s="14">
        <v>3.4</v>
      </c>
      <c r="DM11" s="14">
        <v>18.600000000000001</v>
      </c>
      <c r="DN11" s="14">
        <v>0</v>
      </c>
      <c r="DO11" s="14">
        <v>0</v>
      </c>
      <c r="DP11" s="14">
        <v>29.8</v>
      </c>
      <c r="DQ11" s="14">
        <v>85</v>
      </c>
      <c r="DR11" s="14">
        <v>0</v>
      </c>
      <c r="DS11" s="14">
        <v>3.4</v>
      </c>
      <c r="DT11" s="14">
        <v>13.9</v>
      </c>
      <c r="DU11" s="14">
        <v>2.5</v>
      </c>
      <c r="DV11" s="14">
        <v>0</v>
      </c>
      <c r="DW11" s="14">
        <v>9.6</v>
      </c>
      <c r="DX11" s="14">
        <v>9.6999999999999993</v>
      </c>
      <c r="DY11" s="14">
        <v>9.6999999999999993</v>
      </c>
      <c r="DZ11" s="14">
        <v>12.9</v>
      </c>
      <c r="EA11" s="14">
        <v>16.5</v>
      </c>
      <c r="EB11" s="14">
        <v>16</v>
      </c>
      <c r="EC11" s="14">
        <v>45.5</v>
      </c>
      <c r="ED11" s="14">
        <v>0</v>
      </c>
      <c r="EE11" s="14">
        <v>61.7</v>
      </c>
      <c r="EF11" s="14">
        <v>88.2</v>
      </c>
      <c r="EG11" s="14">
        <v>5</v>
      </c>
      <c r="EH11" s="14">
        <v>4.5</v>
      </c>
      <c r="EI11" s="14">
        <v>19.3</v>
      </c>
      <c r="EJ11" s="14">
        <v>6.7</v>
      </c>
      <c r="EK11" s="14">
        <v>8.1</v>
      </c>
      <c r="EL11" s="14">
        <v>16</v>
      </c>
      <c r="EM11" s="14">
        <v>17</v>
      </c>
      <c r="EN11" s="14">
        <v>16.7</v>
      </c>
      <c r="EO11" s="14">
        <v>0</v>
      </c>
      <c r="EP11" s="14">
        <v>0</v>
      </c>
      <c r="EQ11" s="14">
        <v>0</v>
      </c>
      <c r="ER11" s="14">
        <v>0</v>
      </c>
      <c r="ES11" s="14">
        <v>0.6</v>
      </c>
      <c r="ET11" s="14">
        <v>61.2</v>
      </c>
      <c r="EU11" s="14">
        <v>67</v>
      </c>
      <c r="EV11" s="14">
        <v>0</v>
      </c>
      <c r="EW11" s="14">
        <v>1.1000000000000001</v>
      </c>
      <c r="EX11" s="14">
        <v>0</v>
      </c>
      <c r="EY11" s="14">
        <v>2.4</v>
      </c>
      <c r="EZ11" s="14">
        <v>1.2</v>
      </c>
      <c r="FA11" s="14">
        <v>0</v>
      </c>
      <c r="FB11" s="14">
        <v>6.2</v>
      </c>
      <c r="FC11" s="14">
        <v>19</v>
      </c>
      <c r="FD11" s="14">
        <v>8.8000000000000007</v>
      </c>
      <c r="FE11" s="14">
        <v>26.1</v>
      </c>
      <c r="FF11" s="14">
        <v>33</v>
      </c>
      <c r="FG11" s="14">
        <v>15.1</v>
      </c>
      <c r="FH11" s="14">
        <v>20.3</v>
      </c>
      <c r="FI11" s="14">
        <v>5.7</v>
      </c>
      <c r="FJ11" s="14">
        <v>11</v>
      </c>
      <c r="FK11" s="14">
        <v>6322.99</v>
      </c>
      <c r="FL11" s="15"/>
      <c r="FM11" s="14">
        <v>10.899179999999999</v>
      </c>
      <c r="FN11" s="14">
        <v>7.9889999999999999</v>
      </c>
      <c r="FO11" s="14">
        <v>6.0830000000000002</v>
      </c>
      <c r="FP11" s="14">
        <v>13.2</v>
      </c>
      <c r="FQ11" s="14">
        <v>27.030529999999999</v>
      </c>
      <c r="FR11" s="14">
        <v>0.22659000000000001</v>
      </c>
      <c r="FS11" s="14">
        <v>4</v>
      </c>
      <c r="FT11" s="14">
        <v>7.9</v>
      </c>
      <c r="FU11" s="14">
        <v>77.328299999999999</v>
      </c>
    </row>
    <row r="12" spans="1:177" ht="24" customHeight="1" x14ac:dyDescent="0.3">
      <c r="A12" s="16" t="s">
        <v>83</v>
      </c>
      <c r="B12" s="16" t="s">
        <v>842</v>
      </c>
      <c r="C12" s="17">
        <v>175</v>
      </c>
      <c r="D12" s="17">
        <v>626.9</v>
      </c>
      <c r="E12" s="17">
        <v>215.5</v>
      </c>
      <c r="F12" s="17"/>
      <c r="G12" s="17"/>
      <c r="H12" s="17">
        <v>39.799999999999997</v>
      </c>
      <c r="I12" s="17">
        <v>194.6</v>
      </c>
      <c r="J12" s="17"/>
      <c r="K12" s="17"/>
      <c r="L12" s="17">
        <v>149.19999999999999</v>
      </c>
      <c r="M12" s="17">
        <v>149.80000000000001</v>
      </c>
      <c r="N12" s="17">
        <v>149.19999999999999</v>
      </c>
      <c r="O12" s="17">
        <v>246.1</v>
      </c>
      <c r="P12" s="17">
        <v>85.1</v>
      </c>
      <c r="Q12" s="17"/>
      <c r="R12" s="17">
        <v>99.8</v>
      </c>
      <c r="S12" s="17">
        <v>5.7</v>
      </c>
      <c r="T12" s="17"/>
      <c r="U12" s="17"/>
      <c r="V12" s="17"/>
      <c r="W12" s="17"/>
      <c r="X12" s="17">
        <v>135.69999999999999</v>
      </c>
      <c r="Y12" s="17">
        <v>7</v>
      </c>
      <c r="Z12" s="17">
        <v>5.7</v>
      </c>
      <c r="AA12" s="17">
        <v>0</v>
      </c>
      <c r="AB12" s="17">
        <v>6.89</v>
      </c>
      <c r="AC12" s="17">
        <v>13.41</v>
      </c>
      <c r="AD12" s="17">
        <v>85.23</v>
      </c>
      <c r="AE12" s="17"/>
      <c r="AF12" s="17"/>
      <c r="AG12" s="17"/>
      <c r="AH12" s="17"/>
      <c r="AI12" s="17">
        <v>109.7</v>
      </c>
      <c r="AJ12" s="17">
        <v>60.7</v>
      </c>
      <c r="AK12" s="17"/>
      <c r="AL12" s="17"/>
      <c r="AM12" s="17"/>
      <c r="AN12" s="17">
        <v>6.4</v>
      </c>
      <c r="AO12" s="17">
        <v>148</v>
      </c>
      <c r="AP12" s="17">
        <v>46.3</v>
      </c>
      <c r="AQ12" s="17">
        <v>133.1</v>
      </c>
      <c r="AR12" s="17">
        <v>24.3</v>
      </c>
      <c r="AS12" s="17">
        <v>18.399999999999999</v>
      </c>
      <c r="AT12" s="17">
        <v>18.8</v>
      </c>
      <c r="AU12" s="17">
        <v>72.8</v>
      </c>
      <c r="AV12" s="17"/>
      <c r="AW12" s="17"/>
      <c r="AX12" s="17"/>
      <c r="AY12" s="17">
        <v>108.2</v>
      </c>
      <c r="AZ12" s="17">
        <v>7.5</v>
      </c>
      <c r="BA12" s="17">
        <v>5.9</v>
      </c>
      <c r="BB12" s="17">
        <v>17.3</v>
      </c>
      <c r="BC12" s="17">
        <v>44</v>
      </c>
      <c r="BD12" s="17">
        <v>2</v>
      </c>
      <c r="BE12" s="17">
        <v>11.6</v>
      </c>
      <c r="BF12" s="17">
        <v>68.7</v>
      </c>
      <c r="BG12" s="17"/>
      <c r="BH12" s="17"/>
      <c r="BI12" s="17">
        <v>35.5</v>
      </c>
      <c r="BJ12" s="17"/>
      <c r="BK12" s="17"/>
      <c r="BL12" s="17">
        <v>0</v>
      </c>
      <c r="BM12" s="17"/>
      <c r="BN12" s="17"/>
      <c r="BO12" s="17"/>
      <c r="BP12" s="17">
        <v>91.7</v>
      </c>
      <c r="BQ12" s="17">
        <v>147.5</v>
      </c>
      <c r="BR12" s="17">
        <v>147.5</v>
      </c>
      <c r="BS12" s="17">
        <v>147.80000000000001</v>
      </c>
      <c r="BT12" s="17">
        <v>235.1</v>
      </c>
      <c r="BU12" s="17">
        <v>0</v>
      </c>
      <c r="BV12" s="17"/>
      <c r="BW12" s="17"/>
      <c r="BX12" s="17"/>
      <c r="BY12" s="17"/>
      <c r="BZ12" s="17"/>
      <c r="CA12" s="17"/>
      <c r="CB12" s="17"/>
      <c r="CC12" s="17">
        <v>3.6</v>
      </c>
      <c r="CD12" s="17">
        <v>129.19999999999999</v>
      </c>
      <c r="CE12" s="17">
        <v>119.2</v>
      </c>
      <c r="CF12" s="17">
        <v>68.8</v>
      </c>
      <c r="CG12" s="17">
        <v>46.4</v>
      </c>
      <c r="CH12" s="17">
        <v>29.7</v>
      </c>
      <c r="CI12" s="17"/>
      <c r="CJ12" s="17"/>
      <c r="CK12" s="17"/>
      <c r="CL12" s="17">
        <v>146.4</v>
      </c>
      <c r="CM12" s="17">
        <v>148</v>
      </c>
      <c r="CN12" s="17">
        <v>149.4</v>
      </c>
      <c r="CO12" s="17"/>
      <c r="CP12" s="17"/>
      <c r="CQ12" s="17"/>
      <c r="CR12" s="17"/>
      <c r="CS12" s="17"/>
      <c r="CT12" s="17">
        <v>216.2</v>
      </c>
      <c r="CU12" s="17">
        <v>103.7</v>
      </c>
      <c r="CV12" s="17">
        <v>0</v>
      </c>
      <c r="CW12" s="17">
        <v>105.5</v>
      </c>
      <c r="CX12" s="17">
        <v>0</v>
      </c>
      <c r="CY12" s="17">
        <v>0</v>
      </c>
      <c r="CZ12" s="17">
        <v>0</v>
      </c>
      <c r="DA12" s="17">
        <v>0</v>
      </c>
      <c r="DB12" s="17">
        <v>20.6</v>
      </c>
      <c r="DC12" s="17"/>
      <c r="DD12" s="17"/>
      <c r="DE12" s="17">
        <v>0</v>
      </c>
      <c r="DF12" s="17">
        <v>0.8</v>
      </c>
      <c r="DG12" s="17">
        <v>3.5</v>
      </c>
      <c r="DH12" s="17">
        <v>2.9</v>
      </c>
      <c r="DI12" s="17"/>
      <c r="DJ12" s="17">
        <v>20</v>
      </c>
      <c r="DK12" s="17">
        <v>18.399999999999999</v>
      </c>
      <c r="DL12" s="17">
        <v>3.4</v>
      </c>
      <c r="DM12" s="17">
        <v>18.600000000000001</v>
      </c>
      <c r="DN12" s="17">
        <v>0</v>
      </c>
      <c r="DO12" s="17">
        <v>0</v>
      </c>
      <c r="DP12" s="17">
        <v>29.9</v>
      </c>
      <c r="DQ12" s="17">
        <v>83.9</v>
      </c>
      <c r="DR12" s="17">
        <v>0</v>
      </c>
      <c r="DS12" s="17">
        <v>3.5</v>
      </c>
      <c r="DT12" s="17">
        <v>9.5</v>
      </c>
      <c r="DU12" s="17">
        <v>2.5</v>
      </c>
      <c r="DV12" s="17">
        <v>0</v>
      </c>
      <c r="DW12" s="17">
        <v>9.6</v>
      </c>
      <c r="DX12" s="17">
        <v>9.6999999999999993</v>
      </c>
      <c r="DY12" s="17">
        <v>9.6999999999999993</v>
      </c>
      <c r="DZ12" s="17">
        <v>13.2</v>
      </c>
      <c r="EA12" s="17">
        <v>16.399999999999999</v>
      </c>
      <c r="EB12" s="17">
        <v>18.3</v>
      </c>
      <c r="EC12" s="17">
        <v>43.8</v>
      </c>
      <c r="ED12" s="17">
        <v>0</v>
      </c>
      <c r="EE12" s="17">
        <v>54.7</v>
      </c>
      <c r="EF12" s="17">
        <v>86.5</v>
      </c>
      <c r="EG12" s="17">
        <v>3.9</v>
      </c>
      <c r="EH12" s="17">
        <v>4.7</v>
      </c>
      <c r="EI12" s="17">
        <v>19</v>
      </c>
      <c r="EJ12" s="17">
        <v>6.7</v>
      </c>
      <c r="EK12" s="17">
        <v>8.1</v>
      </c>
      <c r="EL12" s="17">
        <v>16</v>
      </c>
      <c r="EM12" s="17">
        <v>17</v>
      </c>
      <c r="EN12" s="17">
        <v>16.7</v>
      </c>
      <c r="EO12" s="17">
        <v>0</v>
      </c>
      <c r="EP12" s="17">
        <v>0</v>
      </c>
      <c r="EQ12" s="17">
        <v>0</v>
      </c>
      <c r="ER12" s="17">
        <v>0</v>
      </c>
      <c r="ES12" s="17">
        <v>0.6</v>
      </c>
      <c r="ET12" s="17">
        <v>41.7</v>
      </c>
      <c r="EU12" s="17">
        <v>36.200000000000003</v>
      </c>
      <c r="EV12" s="17">
        <v>0</v>
      </c>
      <c r="EW12" s="17">
        <v>1.1000000000000001</v>
      </c>
      <c r="EX12" s="17">
        <v>0</v>
      </c>
      <c r="EY12" s="17">
        <v>2.4</v>
      </c>
      <c r="EZ12" s="17">
        <v>1.2</v>
      </c>
      <c r="FA12" s="17">
        <v>0</v>
      </c>
      <c r="FB12" s="17">
        <v>6.2</v>
      </c>
      <c r="FC12" s="17">
        <v>18.899999999999999</v>
      </c>
      <c r="FD12" s="17">
        <v>8.8000000000000007</v>
      </c>
      <c r="FE12" s="17">
        <v>26.3</v>
      </c>
      <c r="FF12" s="17">
        <v>33.200000000000003</v>
      </c>
      <c r="FG12" s="17">
        <v>15.5</v>
      </c>
      <c r="FH12" s="17">
        <v>18.399999999999999</v>
      </c>
      <c r="FI12" s="17">
        <v>6.9</v>
      </c>
      <c r="FJ12" s="17">
        <v>11</v>
      </c>
      <c r="FK12" s="17">
        <v>6165.43</v>
      </c>
      <c r="FL12" s="15"/>
      <c r="FM12" s="17">
        <v>10.84976</v>
      </c>
      <c r="FN12" s="17">
        <v>7.9340000000000002</v>
      </c>
      <c r="FO12" s="17">
        <v>6.0819999999999999</v>
      </c>
      <c r="FP12" s="17">
        <v>13.2</v>
      </c>
      <c r="FQ12" s="17">
        <v>26.988389999999999</v>
      </c>
      <c r="FR12" s="17">
        <v>0.18892</v>
      </c>
      <c r="FS12" s="17">
        <v>4.0999999999999996</v>
      </c>
      <c r="FT12" s="17">
        <v>7.9</v>
      </c>
      <c r="FU12" s="17">
        <v>77.243070000000003</v>
      </c>
    </row>
    <row r="13" spans="1:177" ht="24" customHeight="1" x14ac:dyDescent="0.3">
      <c r="A13" s="16" t="s">
        <v>83</v>
      </c>
      <c r="B13" s="16" t="s">
        <v>843</v>
      </c>
      <c r="C13" s="17">
        <v>139.69999999999999</v>
      </c>
      <c r="D13" s="17">
        <v>628.5</v>
      </c>
      <c r="E13" s="17">
        <v>215.8</v>
      </c>
      <c r="F13" s="17"/>
      <c r="G13" s="17"/>
      <c r="H13" s="17">
        <v>30</v>
      </c>
      <c r="I13" s="17">
        <v>195.8</v>
      </c>
      <c r="J13" s="17"/>
      <c r="K13" s="17"/>
      <c r="L13" s="17">
        <v>150.4</v>
      </c>
      <c r="M13" s="17">
        <v>151.1</v>
      </c>
      <c r="N13" s="17">
        <v>150.5</v>
      </c>
      <c r="O13" s="17">
        <v>244.4</v>
      </c>
      <c r="P13" s="17">
        <v>85.7</v>
      </c>
      <c r="Q13" s="17"/>
      <c r="R13" s="17">
        <v>195.8</v>
      </c>
      <c r="S13" s="17">
        <v>5.8</v>
      </c>
      <c r="T13" s="17"/>
      <c r="U13" s="17"/>
      <c r="V13" s="17"/>
      <c r="W13" s="17"/>
      <c r="X13" s="17">
        <v>142.80000000000001</v>
      </c>
      <c r="Y13" s="17">
        <v>7.6</v>
      </c>
      <c r="Z13" s="17">
        <v>5.8</v>
      </c>
      <c r="AA13" s="17">
        <v>0</v>
      </c>
      <c r="AB13" s="17">
        <v>6.92</v>
      </c>
      <c r="AC13" s="17">
        <v>13.42</v>
      </c>
      <c r="AD13" s="17">
        <v>50.07</v>
      </c>
      <c r="AE13" s="17"/>
      <c r="AF13" s="17"/>
      <c r="AG13" s="17"/>
      <c r="AH13" s="17"/>
      <c r="AI13" s="17">
        <v>110.3</v>
      </c>
      <c r="AJ13" s="17">
        <v>61</v>
      </c>
      <c r="AK13" s="17"/>
      <c r="AL13" s="17"/>
      <c r="AM13" s="17"/>
      <c r="AN13" s="17">
        <v>6.4</v>
      </c>
      <c r="AO13" s="17">
        <v>228.8</v>
      </c>
      <c r="AP13" s="17">
        <v>46.4</v>
      </c>
      <c r="AQ13" s="17">
        <v>67.7</v>
      </c>
      <c r="AR13" s="17">
        <v>24.3</v>
      </c>
      <c r="AS13" s="17">
        <v>18.2</v>
      </c>
      <c r="AT13" s="17">
        <v>18.8</v>
      </c>
      <c r="AU13" s="17">
        <v>76.599999999999994</v>
      </c>
      <c r="AV13" s="17"/>
      <c r="AW13" s="17"/>
      <c r="AX13" s="17"/>
      <c r="AY13" s="17">
        <v>109</v>
      </c>
      <c r="AZ13" s="17">
        <v>7.5</v>
      </c>
      <c r="BA13" s="17">
        <v>5.9</v>
      </c>
      <c r="BB13" s="17">
        <v>4.2</v>
      </c>
      <c r="BC13" s="17">
        <v>44.8</v>
      </c>
      <c r="BD13" s="17">
        <v>2</v>
      </c>
      <c r="BE13" s="17">
        <v>12.1</v>
      </c>
      <c r="BF13" s="17">
        <v>70.5</v>
      </c>
      <c r="BG13" s="17"/>
      <c r="BH13" s="17"/>
      <c r="BI13" s="17">
        <v>36.200000000000003</v>
      </c>
      <c r="BJ13" s="17"/>
      <c r="BK13" s="17"/>
      <c r="BL13" s="17">
        <v>0</v>
      </c>
      <c r="BM13" s="17"/>
      <c r="BN13" s="17"/>
      <c r="BO13" s="17"/>
      <c r="BP13" s="17">
        <v>92</v>
      </c>
      <c r="BQ13" s="17">
        <v>168</v>
      </c>
      <c r="BR13" s="17">
        <v>168.1</v>
      </c>
      <c r="BS13" s="17">
        <v>168.1</v>
      </c>
      <c r="BT13" s="17">
        <v>253.2</v>
      </c>
      <c r="BU13" s="17">
        <v>0</v>
      </c>
      <c r="BV13" s="17"/>
      <c r="BW13" s="17"/>
      <c r="BX13" s="17"/>
      <c r="BY13" s="17"/>
      <c r="BZ13" s="17"/>
      <c r="CA13" s="17"/>
      <c r="CB13" s="17"/>
      <c r="CC13" s="17">
        <v>3.6</v>
      </c>
      <c r="CD13" s="17">
        <v>137.1</v>
      </c>
      <c r="CE13" s="17">
        <v>86.7</v>
      </c>
      <c r="CF13" s="17">
        <v>66.099999999999994</v>
      </c>
      <c r="CG13" s="17">
        <v>46.5</v>
      </c>
      <c r="CH13" s="17">
        <v>30</v>
      </c>
      <c r="CI13" s="17"/>
      <c r="CJ13" s="17"/>
      <c r="CK13" s="17"/>
      <c r="CL13" s="17">
        <v>146.30000000000001</v>
      </c>
      <c r="CM13" s="17">
        <v>147.5</v>
      </c>
      <c r="CN13" s="17">
        <v>149.19999999999999</v>
      </c>
      <c r="CO13" s="17"/>
      <c r="CP13" s="17"/>
      <c r="CQ13" s="17"/>
      <c r="CR13" s="17"/>
      <c r="CS13" s="17"/>
      <c r="CT13" s="17">
        <v>215.9</v>
      </c>
      <c r="CU13" s="17">
        <v>103.6</v>
      </c>
      <c r="CV13" s="17">
        <v>0</v>
      </c>
      <c r="CW13" s="17">
        <v>111.8</v>
      </c>
      <c r="CX13" s="17">
        <v>0</v>
      </c>
      <c r="CY13" s="17">
        <v>0</v>
      </c>
      <c r="CZ13" s="17">
        <v>0</v>
      </c>
      <c r="DA13" s="17">
        <v>0</v>
      </c>
      <c r="DB13" s="17">
        <v>20.7</v>
      </c>
      <c r="DC13" s="17"/>
      <c r="DD13" s="17"/>
      <c r="DE13" s="17">
        <v>0</v>
      </c>
      <c r="DF13" s="17">
        <v>0.8</v>
      </c>
      <c r="DG13" s="17">
        <v>3.5</v>
      </c>
      <c r="DH13" s="17">
        <v>2.9</v>
      </c>
      <c r="DI13" s="17"/>
      <c r="DJ13" s="17">
        <v>20</v>
      </c>
      <c r="DK13" s="17">
        <v>18.399999999999999</v>
      </c>
      <c r="DL13" s="17">
        <v>3.4</v>
      </c>
      <c r="DM13" s="17">
        <v>18.600000000000001</v>
      </c>
      <c r="DN13" s="17">
        <v>0</v>
      </c>
      <c r="DO13" s="17">
        <v>0</v>
      </c>
      <c r="DP13" s="17">
        <v>30.2</v>
      </c>
      <c r="DQ13" s="17">
        <v>81.900000000000006</v>
      </c>
      <c r="DR13" s="17">
        <v>0</v>
      </c>
      <c r="DS13" s="17">
        <v>3.4</v>
      </c>
      <c r="DT13" s="17">
        <v>9.6</v>
      </c>
      <c r="DU13" s="17">
        <v>2.4</v>
      </c>
      <c r="DV13" s="17">
        <v>0</v>
      </c>
      <c r="DW13" s="17">
        <v>9.6</v>
      </c>
      <c r="DX13" s="17">
        <v>9.6999999999999993</v>
      </c>
      <c r="DY13" s="17">
        <v>9.8000000000000007</v>
      </c>
      <c r="DZ13" s="17">
        <v>13.2</v>
      </c>
      <c r="EA13" s="17">
        <v>16.399999999999999</v>
      </c>
      <c r="EB13" s="17">
        <v>20.7</v>
      </c>
      <c r="EC13" s="17">
        <v>41.9</v>
      </c>
      <c r="ED13" s="17">
        <v>0</v>
      </c>
      <c r="EE13" s="17">
        <v>47.5</v>
      </c>
      <c r="EF13" s="17">
        <v>80.3</v>
      </c>
      <c r="EG13" s="17">
        <v>1.9</v>
      </c>
      <c r="EH13" s="17">
        <v>0.8</v>
      </c>
      <c r="EI13" s="17">
        <v>19</v>
      </c>
      <c r="EJ13" s="17">
        <v>6.7</v>
      </c>
      <c r="EK13" s="17">
        <v>8</v>
      </c>
      <c r="EL13" s="17">
        <v>16</v>
      </c>
      <c r="EM13" s="17">
        <v>17</v>
      </c>
      <c r="EN13" s="17">
        <v>16.7</v>
      </c>
      <c r="EO13" s="17">
        <v>0</v>
      </c>
      <c r="EP13" s="17">
        <v>0</v>
      </c>
      <c r="EQ13" s="17">
        <v>0</v>
      </c>
      <c r="ER13" s="17">
        <v>0</v>
      </c>
      <c r="ES13" s="17">
        <v>0.6</v>
      </c>
      <c r="ET13" s="17">
        <v>36.1</v>
      </c>
      <c r="EU13" s="17">
        <v>34.9</v>
      </c>
      <c r="EV13" s="17">
        <v>0</v>
      </c>
      <c r="EW13" s="17">
        <v>1.1000000000000001</v>
      </c>
      <c r="EX13" s="17">
        <v>0</v>
      </c>
      <c r="EY13" s="17">
        <v>2.4</v>
      </c>
      <c r="EZ13" s="17">
        <v>1.2</v>
      </c>
      <c r="FA13" s="17">
        <v>0</v>
      </c>
      <c r="FB13" s="17">
        <v>6.2</v>
      </c>
      <c r="FC13" s="17">
        <v>18.899999999999999</v>
      </c>
      <c r="FD13" s="17">
        <v>8</v>
      </c>
      <c r="FE13" s="17">
        <v>26</v>
      </c>
      <c r="FF13" s="17">
        <v>32.9</v>
      </c>
      <c r="FG13" s="17">
        <v>15.6</v>
      </c>
      <c r="FH13" s="17">
        <v>20.3</v>
      </c>
      <c r="FI13" s="17">
        <v>6.7</v>
      </c>
      <c r="FJ13" s="17">
        <v>11</v>
      </c>
      <c r="FK13" s="17">
        <v>6237.41</v>
      </c>
      <c r="FL13" s="15"/>
      <c r="FM13" s="17">
        <v>10.88012</v>
      </c>
      <c r="FN13" s="17">
        <v>7.9619999999999997</v>
      </c>
      <c r="FO13" s="17">
        <v>6.0890000000000004</v>
      </c>
      <c r="FP13" s="17">
        <v>13.2</v>
      </c>
      <c r="FQ13" s="17">
        <v>26.994869999999999</v>
      </c>
      <c r="FR13" s="17">
        <v>0.24506</v>
      </c>
      <c r="FS13" s="17">
        <v>4.0999999999999996</v>
      </c>
      <c r="FT13" s="17">
        <v>7.9</v>
      </c>
      <c r="FU13" s="17">
        <v>77.371049999999997</v>
      </c>
    </row>
    <row r="14" spans="1:177" ht="24" customHeight="1" x14ac:dyDescent="0.3">
      <c r="A14" s="16" t="s">
        <v>83</v>
      </c>
      <c r="B14" s="16" t="s">
        <v>844</v>
      </c>
      <c r="C14" s="17">
        <v>145.4</v>
      </c>
      <c r="D14" s="17">
        <v>629.6</v>
      </c>
      <c r="E14" s="17">
        <v>215.2</v>
      </c>
      <c r="F14" s="17"/>
      <c r="G14" s="17"/>
      <c r="H14" s="17">
        <v>30.8</v>
      </c>
      <c r="I14" s="17">
        <v>196</v>
      </c>
      <c r="J14" s="17"/>
      <c r="K14" s="17"/>
      <c r="L14" s="17">
        <v>145.69999999999999</v>
      </c>
      <c r="M14" s="17">
        <v>145.9</v>
      </c>
      <c r="N14" s="17">
        <v>146</v>
      </c>
      <c r="O14" s="17">
        <v>240.9</v>
      </c>
      <c r="P14" s="17">
        <v>0</v>
      </c>
      <c r="Q14" s="17"/>
      <c r="R14" s="17">
        <v>249</v>
      </c>
      <c r="S14" s="17">
        <v>5.8</v>
      </c>
      <c r="T14" s="17"/>
      <c r="U14" s="17"/>
      <c r="V14" s="17"/>
      <c r="W14" s="17"/>
      <c r="X14" s="17">
        <v>140.80000000000001</v>
      </c>
      <c r="Y14" s="17">
        <v>7.8</v>
      </c>
      <c r="Z14" s="17">
        <v>5.9</v>
      </c>
      <c r="AA14" s="17">
        <v>0</v>
      </c>
      <c r="AB14" s="17">
        <v>6.87</v>
      </c>
      <c r="AC14" s="17">
        <v>11.97</v>
      </c>
      <c r="AD14" s="17">
        <v>50.22</v>
      </c>
      <c r="AE14" s="17"/>
      <c r="AF14" s="17"/>
      <c r="AG14" s="17"/>
      <c r="AH14" s="17"/>
      <c r="AI14" s="17">
        <v>110.1</v>
      </c>
      <c r="AJ14" s="17">
        <v>61.1</v>
      </c>
      <c r="AK14" s="17"/>
      <c r="AL14" s="17"/>
      <c r="AM14" s="17"/>
      <c r="AN14" s="17">
        <v>6.4</v>
      </c>
      <c r="AO14" s="17">
        <v>228.6</v>
      </c>
      <c r="AP14" s="17">
        <v>45.8</v>
      </c>
      <c r="AQ14" s="17">
        <v>68.8</v>
      </c>
      <c r="AR14" s="17">
        <v>23.7</v>
      </c>
      <c r="AS14" s="17">
        <v>18.399999999999999</v>
      </c>
      <c r="AT14" s="17">
        <v>18.8</v>
      </c>
      <c r="AU14" s="17">
        <v>74.8</v>
      </c>
      <c r="AV14" s="17"/>
      <c r="AW14" s="17"/>
      <c r="AX14" s="17"/>
      <c r="AY14" s="17">
        <v>110.4</v>
      </c>
      <c r="AZ14" s="17">
        <v>7.5</v>
      </c>
      <c r="BA14" s="17">
        <v>5.8</v>
      </c>
      <c r="BB14" s="17">
        <v>10.9</v>
      </c>
      <c r="BC14" s="17">
        <v>44.4</v>
      </c>
      <c r="BD14" s="17">
        <v>2</v>
      </c>
      <c r="BE14" s="17">
        <v>12.2</v>
      </c>
      <c r="BF14" s="17">
        <v>71.8</v>
      </c>
      <c r="BG14" s="17"/>
      <c r="BH14" s="17"/>
      <c r="BI14" s="17">
        <v>37.1</v>
      </c>
      <c r="BJ14" s="17"/>
      <c r="BK14" s="17"/>
      <c r="BL14" s="17">
        <v>0</v>
      </c>
      <c r="BM14" s="17"/>
      <c r="BN14" s="17"/>
      <c r="BO14" s="17"/>
      <c r="BP14" s="17">
        <v>92.4</v>
      </c>
      <c r="BQ14" s="17">
        <v>163.69999999999999</v>
      </c>
      <c r="BR14" s="17">
        <v>163.5</v>
      </c>
      <c r="BS14" s="17">
        <v>163.4</v>
      </c>
      <c r="BT14" s="17">
        <v>247</v>
      </c>
      <c r="BU14" s="17">
        <v>0</v>
      </c>
      <c r="BV14" s="17"/>
      <c r="BW14" s="17"/>
      <c r="BX14" s="17"/>
      <c r="BY14" s="17"/>
      <c r="BZ14" s="17"/>
      <c r="CA14" s="17"/>
      <c r="CB14" s="17"/>
      <c r="CC14" s="17">
        <v>3.6</v>
      </c>
      <c r="CD14" s="17">
        <v>149.19999999999999</v>
      </c>
      <c r="CE14" s="17">
        <v>81.2</v>
      </c>
      <c r="CF14" s="17">
        <v>66.3</v>
      </c>
      <c r="CG14" s="17">
        <v>46.6</v>
      </c>
      <c r="CH14" s="17">
        <v>30.2</v>
      </c>
      <c r="CI14" s="17"/>
      <c r="CJ14" s="17"/>
      <c r="CK14" s="17"/>
      <c r="CL14" s="17">
        <v>146.4</v>
      </c>
      <c r="CM14" s="17">
        <v>147.5</v>
      </c>
      <c r="CN14" s="17">
        <v>149.4</v>
      </c>
      <c r="CO14" s="17"/>
      <c r="CP14" s="17"/>
      <c r="CQ14" s="17"/>
      <c r="CR14" s="17"/>
      <c r="CS14" s="17"/>
      <c r="CT14" s="17">
        <v>215.9</v>
      </c>
      <c r="CU14" s="17">
        <v>103.5</v>
      </c>
      <c r="CV14" s="17">
        <v>0</v>
      </c>
      <c r="CW14" s="17">
        <v>115.7</v>
      </c>
      <c r="CX14" s="17">
        <v>0</v>
      </c>
      <c r="CY14" s="17">
        <v>0</v>
      </c>
      <c r="CZ14" s="17">
        <v>0</v>
      </c>
      <c r="DA14" s="17">
        <v>0</v>
      </c>
      <c r="DB14" s="17">
        <v>20.8</v>
      </c>
      <c r="DC14" s="17"/>
      <c r="DD14" s="17"/>
      <c r="DE14" s="17">
        <v>0</v>
      </c>
      <c r="DF14" s="17">
        <v>0.8</v>
      </c>
      <c r="DG14" s="17">
        <v>3.5</v>
      </c>
      <c r="DH14" s="17">
        <v>2.8</v>
      </c>
      <c r="DI14" s="17"/>
      <c r="DJ14" s="17">
        <v>20</v>
      </c>
      <c r="DK14" s="17">
        <v>18.399999999999999</v>
      </c>
      <c r="DL14" s="17">
        <v>3.4</v>
      </c>
      <c r="DM14" s="17">
        <v>18.600000000000001</v>
      </c>
      <c r="DN14" s="17">
        <v>0</v>
      </c>
      <c r="DO14" s="17">
        <v>0</v>
      </c>
      <c r="DP14" s="17">
        <v>30.1</v>
      </c>
      <c r="DQ14" s="17">
        <v>75.2</v>
      </c>
      <c r="DR14" s="17">
        <v>0</v>
      </c>
      <c r="DS14" s="17">
        <v>3.5</v>
      </c>
      <c r="DT14" s="17">
        <v>9.5</v>
      </c>
      <c r="DU14" s="17">
        <v>2.4</v>
      </c>
      <c r="DV14" s="17">
        <v>0</v>
      </c>
      <c r="DW14" s="17">
        <v>9.6</v>
      </c>
      <c r="DX14" s="17">
        <v>9.6999999999999993</v>
      </c>
      <c r="DY14" s="17">
        <v>9.9</v>
      </c>
      <c r="DZ14" s="17">
        <v>13.4</v>
      </c>
      <c r="EA14" s="17">
        <v>16.3</v>
      </c>
      <c r="EB14" s="17">
        <v>18.2</v>
      </c>
      <c r="EC14" s="17">
        <v>40.299999999999997</v>
      </c>
      <c r="ED14" s="17">
        <v>0</v>
      </c>
      <c r="EE14" s="17">
        <v>42.9</v>
      </c>
      <c r="EF14" s="17">
        <v>84</v>
      </c>
      <c r="EG14" s="17">
        <v>1.8</v>
      </c>
      <c r="EH14" s="17">
        <v>3.7</v>
      </c>
      <c r="EI14" s="17">
        <v>19</v>
      </c>
      <c r="EJ14" s="17">
        <v>6.7</v>
      </c>
      <c r="EK14" s="17">
        <v>7.8</v>
      </c>
      <c r="EL14" s="17">
        <v>16</v>
      </c>
      <c r="EM14" s="17">
        <v>17</v>
      </c>
      <c r="EN14" s="17">
        <v>16.7</v>
      </c>
      <c r="EO14" s="17">
        <v>0</v>
      </c>
      <c r="EP14" s="17">
        <v>0</v>
      </c>
      <c r="EQ14" s="17">
        <v>0</v>
      </c>
      <c r="ER14" s="17">
        <v>0</v>
      </c>
      <c r="ES14" s="17">
        <v>0.6</v>
      </c>
      <c r="ET14" s="17">
        <v>23</v>
      </c>
      <c r="EU14" s="17">
        <v>26.8</v>
      </c>
      <c r="EV14" s="17">
        <v>0</v>
      </c>
      <c r="EW14" s="17">
        <v>1.1000000000000001</v>
      </c>
      <c r="EX14" s="17">
        <v>0</v>
      </c>
      <c r="EY14" s="17">
        <v>2.4</v>
      </c>
      <c r="EZ14" s="17">
        <v>1.2</v>
      </c>
      <c r="FA14" s="17">
        <v>0</v>
      </c>
      <c r="FB14" s="17">
        <v>6.1</v>
      </c>
      <c r="FC14" s="17">
        <v>18.8</v>
      </c>
      <c r="FD14" s="17">
        <v>8.1</v>
      </c>
      <c r="FE14" s="17">
        <v>26</v>
      </c>
      <c r="FF14" s="17">
        <v>32.700000000000003</v>
      </c>
      <c r="FG14" s="17">
        <v>15.9</v>
      </c>
      <c r="FH14" s="17">
        <v>20.399999999999999</v>
      </c>
      <c r="FI14" s="17">
        <v>6.6</v>
      </c>
      <c r="FJ14" s="17">
        <v>11</v>
      </c>
      <c r="FK14" s="17">
        <v>6160.66</v>
      </c>
      <c r="FL14" s="15"/>
      <c r="FM14" s="17">
        <v>10.91011</v>
      </c>
      <c r="FN14" s="17">
        <v>7.9589999999999996</v>
      </c>
      <c r="FO14" s="17">
        <v>6.0819999999999999</v>
      </c>
      <c r="FP14" s="17">
        <v>13.2</v>
      </c>
      <c r="FQ14" s="17">
        <v>26.975860000000001</v>
      </c>
      <c r="FR14" s="17">
        <v>0.25418000000000002</v>
      </c>
      <c r="FS14" s="17">
        <v>4.0999999999999996</v>
      </c>
      <c r="FT14" s="17">
        <v>7.8</v>
      </c>
      <c r="FU14" s="17">
        <v>77.281149999999997</v>
      </c>
    </row>
    <row r="15" spans="1:177" ht="24" customHeight="1" x14ac:dyDescent="0.3">
      <c r="A15" s="16" t="s">
        <v>83</v>
      </c>
      <c r="B15" s="16" t="s">
        <v>845</v>
      </c>
      <c r="C15" s="17">
        <v>140.1</v>
      </c>
      <c r="D15" s="17">
        <v>627.29999999999995</v>
      </c>
      <c r="E15" s="17">
        <v>215.3</v>
      </c>
      <c r="F15" s="17"/>
      <c r="G15" s="17"/>
      <c r="H15" s="17">
        <v>30</v>
      </c>
      <c r="I15" s="17">
        <v>196.1</v>
      </c>
      <c r="J15" s="17"/>
      <c r="K15" s="17"/>
      <c r="L15" s="17">
        <v>145</v>
      </c>
      <c r="M15" s="17">
        <v>145.69999999999999</v>
      </c>
      <c r="N15" s="17">
        <v>145.19999999999999</v>
      </c>
      <c r="O15" s="17">
        <v>245.4</v>
      </c>
      <c r="P15" s="17">
        <v>0</v>
      </c>
      <c r="Q15" s="17"/>
      <c r="R15" s="17">
        <v>246.5</v>
      </c>
      <c r="S15" s="17">
        <v>5.8</v>
      </c>
      <c r="T15" s="17"/>
      <c r="U15" s="17"/>
      <c r="V15" s="17"/>
      <c r="W15" s="17"/>
      <c r="X15" s="17">
        <v>140.69999999999999</v>
      </c>
      <c r="Y15" s="17">
        <v>7.4</v>
      </c>
      <c r="Z15" s="17">
        <v>5.8</v>
      </c>
      <c r="AA15" s="17">
        <v>0</v>
      </c>
      <c r="AB15" s="17">
        <v>6.88</v>
      </c>
      <c r="AC15" s="17">
        <v>11.76</v>
      </c>
      <c r="AD15" s="17">
        <v>50.06</v>
      </c>
      <c r="AE15" s="17"/>
      <c r="AF15" s="17"/>
      <c r="AG15" s="17"/>
      <c r="AH15" s="17"/>
      <c r="AI15" s="17">
        <v>110.2</v>
      </c>
      <c r="AJ15" s="17">
        <v>60.9</v>
      </c>
      <c r="AK15" s="17"/>
      <c r="AL15" s="17"/>
      <c r="AM15" s="17"/>
      <c r="AN15" s="17">
        <v>6.4</v>
      </c>
      <c r="AO15" s="17">
        <v>229.1</v>
      </c>
      <c r="AP15" s="17">
        <v>45.9</v>
      </c>
      <c r="AQ15" s="17">
        <v>67.7</v>
      </c>
      <c r="AR15" s="17">
        <v>24.4</v>
      </c>
      <c r="AS15" s="17">
        <v>18.399999999999999</v>
      </c>
      <c r="AT15" s="17">
        <v>18.8</v>
      </c>
      <c r="AU15" s="17">
        <v>72.7</v>
      </c>
      <c r="AV15" s="17"/>
      <c r="AW15" s="17"/>
      <c r="AX15" s="17"/>
      <c r="AY15" s="17">
        <v>108.8</v>
      </c>
      <c r="AZ15" s="17">
        <v>7.5</v>
      </c>
      <c r="BA15" s="17">
        <v>5.8</v>
      </c>
      <c r="BB15" s="17">
        <v>10.1</v>
      </c>
      <c r="BC15" s="17">
        <v>43.9</v>
      </c>
      <c r="BD15" s="17">
        <v>2</v>
      </c>
      <c r="BE15" s="17">
        <v>12</v>
      </c>
      <c r="BF15" s="17">
        <v>70.3</v>
      </c>
      <c r="BG15" s="17"/>
      <c r="BH15" s="17"/>
      <c r="BI15" s="17">
        <v>36.1</v>
      </c>
      <c r="BJ15" s="17"/>
      <c r="BK15" s="17"/>
      <c r="BL15" s="17">
        <v>0</v>
      </c>
      <c r="BM15" s="17"/>
      <c r="BN15" s="17"/>
      <c r="BO15" s="17"/>
      <c r="BP15" s="17">
        <v>92</v>
      </c>
      <c r="BQ15" s="17">
        <v>170.3</v>
      </c>
      <c r="BR15" s="17">
        <v>170.1</v>
      </c>
      <c r="BS15" s="17">
        <v>170.2</v>
      </c>
      <c r="BT15" s="17">
        <v>258.5</v>
      </c>
      <c r="BU15" s="17">
        <v>0</v>
      </c>
      <c r="BV15" s="17"/>
      <c r="BW15" s="17"/>
      <c r="BX15" s="17"/>
      <c r="BY15" s="17"/>
      <c r="BZ15" s="17"/>
      <c r="CA15" s="17"/>
      <c r="CB15" s="17"/>
      <c r="CC15" s="17">
        <v>3.6</v>
      </c>
      <c r="CD15" s="17">
        <v>24.7</v>
      </c>
      <c r="CE15" s="17">
        <v>90.3</v>
      </c>
      <c r="CF15" s="17">
        <v>66</v>
      </c>
      <c r="CG15" s="17">
        <v>46.6</v>
      </c>
      <c r="CH15" s="17">
        <v>30</v>
      </c>
      <c r="CI15" s="17"/>
      <c r="CJ15" s="17"/>
      <c r="CK15" s="17"/>
      <c r="CL15" s="17">
        <v>146</v>
      </c>
      <c r="CM15" s="17">
        <v>147.30000000000001</v>
      </c>
      <c r="CN15" s="17">
        <v>148.80000000000001</v>
      </c>
      <c r="CO15" s="17"/>
      <c r="CP15" s="17"/>
      <c r="CQ15" s="17"/>
      <c r="CR15" s="17"/>
      <c r="CS15" s="17"/>
      <c r="CT15" s="17">
        <v>216</v>
      </c>
      <c r="CU15" s="17">
        <v>103.6</v>
      </c>
      <c r="CV15" s="17">
        <v>0</v>
      </c>
      <c r="CW15" s="17">
        <v>117.8</v>
      </c>
      <c r="CX15" s="17">
        <v>0</v>
      </c>
      <c r="CY15" s="17">
        <v>0.1</v>
      </c>
      <c r="CZ15" s="17">
        <v>0</v>
      </c>
      <c r="DA15" s="17">
        <v>0</v>
      </c>
      <c r="DB15" s="17">
        <v>20.7</v>
      </c>
      <c r="DC15" s="17"/>
      <c r="DD15" s="17"/>
      <c r="DE15" s="17">
        <v>0</v>
      </c>
      <c r="DF15" s="17">
        <v>0.8</v>
      </c>
      <c r="DG15" s="17">
        <v>3.5</v>
      </c>
      <c r="DH15" s="17">
        <v>2.9</v>
      </c>
      <c r="DI15" s="17"/>
      <c r="DJ15" s="17">
        <v>20</v>
      </c>
      <c r="DK15" s="17">
        <v>18.5</v>
      </c>
      <c r="DL15" s="17">
        <v>3.4</v>
      </c>
      <c r="DM15" s="17">
        <v>18.600000000000001</v>
      </c>
      <c r="DN15" s="17">
        <v>0</v>
      </c>
      <c r="DO15" s="17">
        <v>0</v>
      </c>
      <c r="DP15" s="17">
        <v>30.5</v>
      </c>
      <c r="DQ15" s="17">
        <v>60.4</v>
      </c>
      <c r="DR15" s="17">
        <v>0</v>
      </c>
      <c r="DS15" s="17">
        <v>3.5</v>
      </c>
      <c r="DT15" s="17">
        <v>9.5</v>
      </c>
      <c r="DU15" s="17">
        <v>2.4</v>
      </c>
      <c r="DV15" s="17">
        <v>0</v>
      </c>
      <c r="DW15" s="17">
        <v>9.6</v>
      </c>
      <c r="DX15" s="17">
        <v>9.6999999999999993</v>
      </c>
      <c r="DY15" s="17">
        <v>9.6999999999999993</v>
      </c>
      <c r="DZ15" s="17">
        <v>13.3</v>
      </c>
      <c r="EA15" s="17">
        <v>16.2</v>
      </c>
      <c r="EB15" s="17">
        <v>13</v>
      </c>
      <c r="EC15" s="17">
        <v>50.3</v>
      </c>
      <c r="ED15" s="17">
        <v>0</v>
      </c>
      <c r="EE15" s="17">
        <v>51.9</v>
      </c>
      <c r="EF15" s="17">
        <v>74.099999999999994</v>
      </c>
      <c r="EG15" s="17">
        <v>3.9</v>
      </c>
      <c r="EH15" s="17">
        <v>4.4000000000000004</v>
      </c>
      <c r="EI15" s="17">
        <v>19</v>
      </c>
      <c r="EJ15" s="17">
        <v>6.7</v>
      </c>
      <c r="EK15" s="17">
        <v>7.8</v>
      </c>
      <c r="EL15" s="17">
        <v>16.2</v>
      </c>
      <c r="EM15" s="17">
        <v>17</v>
      </c>
      <c r="EN15" s="17">
        <v>16.7</v>
      </c>
      <c r="EO15" s="17">
        <v>0</v>
      </c>
      <c r="EP15" s="17">
        <v>0</v>
      </c>
      <c r="EQ15" s="17">
        <v>0</v>
      </c>
      <c r="ER15" s="17">
        <v>0</v>
      </c>
      <c r="ES15" s="17">
        <v>0.6</v>
      </c>
      <c r="ET15" s="17">
        <v>16.899999999999999</v>
      </c>
      <c r="EU15" s="17">
        <v>11.5</v>
      </c>
      <c r="EV15" s="17">
        <v>0</v>
      </c>
      <c r="EW15" s="17">
        <v>1.1000000000000001</v>
      </c>
      <c r="EX15" s="17">
        <v>0</v>
      </c>
      <c r="EY15" s="17">
        <v>2.4</v>
      </c>
      <c r="EZ15" s="17">
        <v>1.2</v>
      </c>
      <c r="FA15" s="17">
        <v>0</v>
      </c>
      <c r="FB15" s="17">
        <v>6.1</v>
      </c>
      <c r="FC15" s="17">
        <v>18.8</v>
      </c>
      <c r="FD15" s="17">
        <v>7.3</v>
      </c>
      <c r="FE15" s="17">
        <v>26.1</v>
      </c>
      <c r="FF15" s="17">
        <v>33.299999999999997</v>
      </c>
      <c r="FG15" s="17">
        <v>15.3</v>
      </c>
      <c r="FH15" s="17">
        <v>20.3</v>
      </c>
      <c r="FI15" s="17">
        <v>8.1</v>
      </c>
      <c r="FJ15" s="17">
        <v>11</v>
      </c>
      <c r="FK15" s="17">
        <v>6032.1</v>
      </c>
      <c r="FL15" s="15"/>
      <c r="FM15" s="17">
        <v>10.885429999999999</v>
      </c>
      <c r="FN15" s="17">
        <v>7.9589999999999996</v>
      </c>
      <c r="FO15" s="17">
        <v>6.08</v>
      </c>
      <c r="FP15" s="17">
        <v>13.2</v>
      </c>
      <c r="FQ15" s="17">
        <v>26.962109999999999</v>
      </c>
      <c r="FR15" s="17">
        <v>0.27317000000000002</v>
      </c>
      <c r="FS15" s="17">
        <v>4</v>
      </c>
      <c r="FT15" s="17">
        <v>7.9</v>
      </c>
      <c r="FU15" s="17">
        <v>77.259709999999998</v>
      </c>
    </row>
    <row r="16" spans="1:177" ht="24" customHeight="1" x14ac:dyDescent="0.3">
      <c r="A16" s="16" t="s">
        <v>83</v>
      </c>
      <c r="B16" s="16" t="s">
        <v>846</v>
      </c>
      <c r="C16" s="17">
        <v>138.5</v>
      </c>
      <c r="D16" s="17">
        <v>626.4</v>
      </c>
      <c r="E16" s="17">
        <v>214.9</v>
      </c>
      <c r="F16" s="17"/>
      <c r="G16" s="17"/>
      <c r="H16" s="17">
        <v>30.2</v>
      </c>
      <c r="I16" s="17">
        <v>195.7</v>
      </c>
      <c r="J16" s="17"/>
      <c r="K16" s="17"/>
      <c r="L16" s="17">
        <v>163.80000000000001</v>
      </c>
      <c r="M16" s="17">
        <v>164.2</v>
      </c>
      <c r="N16" s="17">
        <v>164.2</v>
      </c>
      <c r="O16" s="17">
        <v>255.7</v>
      </c>
      <c r="P16" s="17">
        <v>0</v>
      </c>
      <c r="Q16" s="17"/>
      <c r="R16" s="17">
        <v>246.6</v>
      </c>
      <c r="S16" s="17">
        <v>5.8</v>
      </c>
      <c r="T16" s="17"/>
      <c r="U16" s="17"/>
      <c r="V16" s="17"/>
      <c r="W16" s="17"/>
      <c r="X16" s="17">
        <v>141.80000000000001</v>
      </c>
      <c r="Y16" s="17">
        <v>7.4</v>
      </c>
      <c r="Z16" s="17">
        <v>5.8</v>
      </c>
      <c r="AA16" s="17">
        <v>0</v>
      </c>
      <c r="AB16" s="17">
        <v>6.87</v>
      </c>
      <c r="AC16" s="17">
        <v>11.75</v>
      </c>
      <c r="AD16" s="17">
        <v>50.41</v>
      </c>
      <c r="AE16" s="17"/>
      <c r="AF16" s="17"/>
      <c r="AG16" s="17"/>
      <c r="AH16" s="17"/>
      <c r="AI16" s="17">
        <v>109.7</v>
      </c>
      <c r="AJ16" s="17">
        <v>60.8</v>
      </c>
      <c r="AK16" s="17"/>
      <c r="AL16" s="17"/>
      <c r="AM16" s="17"/>
      <c r="AN16" s="17">
        <v>6.4</v>
      </c>
      <c r="AO16" s="17">
        <v>227.8</v>
      </c>
      <c r="AP16" s="17">
        <v>45.5</v>
      </c>
      <c r="AQ16" s="17">
        <v>67.5</v>
      </c>
      <c r="AR16" s="17">
        <v>23</v>
      </c>
      <c r="AS16" s="17">
        <v>18.399999999999999</v>
      </c>
      <c r="AT16" s="17">
        <v>18.8</v>
      </c>
      <c r="AU16" s="17">
        <v>72.3</v>
      </c>
      <c r="AV16" s="17"/>
      <c r="AW16" s="17"/>
      <c r="AX16" s="17"/>
      <c r="AY16" s="17">
        <v>108.5</v>
      </c>
      <c r="AZ16" s="17">
        <v>7.5</v>
      </c>
      <c r="BA16" s="17">
        <v>5.9</v>
      </c>
      <c r="BB16" s="17">
        <v>33.6</v>
      </c>
      <c r="BC16" s="17">
        <v>43.4</v>
      </c>
      <c r="BD16" s="17">
        <v>2</v>
      </c>
      <c r="BE16" s="17">
        <v>12.2</v>
      </c>
      <c r="BF16" s="17">
        <v>69.5</v>
      </c>
      <c r="BG16" s="17"/>
      <c r="BH16" s="17"/>
      <c r="BI16" s="17">
        <v>36</v>
      </c>
      <c r="BJ16" s="17"/>
      <c r="BK16" s="17"/>
      <c r="BL16" s="17">
        <v>0</v>
      </c>
      <c r="BM16" s="17"/>
      <c r="BN16" s="17"/>
      <c r="BO16" s="17"/>
      <c r="BP16" s="17">
        <v>91.7</v>
      </c>
      <c r="BQ16" s="17">
        <v>170.5</v>
      </c>
      <c r="BR16" s="17">
        <v>170.5</v>
      </c>
      <c r="BS16" s="17">
        <v>171.3</v>
      </c>
      <c r="BT16" s="17">
        <v>255.6</v>
      </c>
      <c r="BU16" s="17">
        <v>0</v>
      </c>
      <c r="BV16" s="17"/>
      <c r="BW16" s="17"/>
      <c r="BX16" s="17"/>
      <c r="BY16" s="17"/>
      <c r="BZ16" s="17"/>
      <c r="CA16" s="17"/>
      <c r="CB16" s="17"/>
      <c r="CC16" s="17">
        <v>3.6</v>
      </c>
      <c r="CD16" s="17">
        <v>24.4</v>
      </c>
      <c r="CE16" s="17">
        <v>90.3</v>
      </c>
      <c r="CF16" s="17">
        <v>64.599999999999994</v>
      </c>
      <c r="CG16" s="17">
        <v>46.5</v>
      </c>
      <c r="CH16" s="17">
        <v>29.8</v>
      </c>
      <c r="CI16" s="17"/>
      <c r="CJ16" s="17"/>
      <c r="CK16" s="17"/>
      <c r="CL16" s="17">
        <v>146.6</v>
      </c>
      <c r="CM16" s="17">
        <v>147.69999999999999</v>
      </c>
      <c r="CN16" s="17">
        <v>149.19999999999999</v>
      </c>
      <c r="CO16" s="17"/>
      <c r="CP16" s="17"/>
      <c r="CQ16" s="17"/>
      <c r="CR16" s="17"/>
      <c r="CS16" s="17"/>
      <c r="CT16" s="17">
        <v>215.9</v>
      </c>
      <c r="CU16" s="17">
        <v>103.5</v>
      </c>
      <c r="CV16" s="17">
        <v>0</v>
      </c>
      <c r="CW16" s="17">
        <v>117.7</v>
      </c>
      <c r="CX16" s="17">
        <v>0</v>
      </c>
      <c r="CY16" s="17">
        <v>0.5</v>
      </c>
      <c r="CZ16" s="17">
        <v>0</v>
      </c>
      <c r="DA16" s="17">
        <v>0</v>
      </c>
      <c r="DB16" s="17">
        <v>20.5</v>
      </c>
      <c r="DC16" s="17"/>
      <c r="DD16" s="17"/>
      <c r="DE16" s="17">
        <v>0</v>
      </c>
      <c r="DF16" s="17">
        <v>0.8</v>
      </c>
      <c r="DG16" s="17">
        <v>3.5</v>
      </c>
      <c r="DH16" s="17">
        <v>2.9</v>
      </c>
      <c r="DI16" s="17"/>
      <c r="DJ16" s="17">
        <v>20</v>
      </c>
      <c r="DK16" s="17">
        <v>18.5</v>
      </c>
      <c r="DL16" s="17">
        <v>3.5</v>
      </c>
      <c r="DM16" s="17">
        <v>18.600000000000001</v>
      </c>
      <c r="DN16" s="17">
        <v>0</v>
      </c>
      <c r="DO16" s="17">
        <v>0</v>
      </c>
      <c r="DP16" s="17">
        <v>29.5</v>
      </c>
      <c r="DQ16" s="17">
        <v>57.4</v>
      </c>
      <c r="DR16" s="17">
        <v>0</v>
      </c>
      <c r="DS16" s="17">
        <v>3.5</v>
      </c>
      <c r="DT16" s="17">
        <v>9.5</v>
      </c>
      <c r="DU16" s="17">
        <v>2.4</v>
      </c>
      <c r="DV16" s="17">
        <v>0</v>
      </c>
      <c r="DW16" s="17">
        <v>9.6</v>
      </c>
      <c r="DX16" s="17">
        <v>9.6999999999999993</v>
      </c>
      <c r="DY16" s="17">
        <v>9.6999999999999993</v>
      </c>
      <c r="DZ16" s="17">
        <v>14.3</v>
      </c>
      <c r="EA16" s="17">
        <v>16.3</v>
      </c>
      <c r="EB16" s="17">
        <v>12.1</v>
      </c>
      <c r="EC16" s="17">
        <v>51.5</v>
      </c>
      <c r="ED16" s="17">
        <v>0</v>
      </c>
      <c r="EE16" s="17">
        <v>53.2</v>
      </c>
      <c r="EF16" s="17">
        <v>60.7</v>
      </c>
      <c r="EG16" s="17">
        <v>4.4000000000000004</v>
      </c>
      <c r="EH16" s="17">
        <v>3.6</v>
      </c>
      <c r="EI16" s="17">
        <v>18.8</v>
      </c>
      <c r="EJ16" s="17">
        <v>6.7</v>
      </c>
      <c r="EK16" s="17">
        <v>7.9</v>
      </c>
      <c r="EL16" s="17">
        <v>16.2</v>
      </c>
      <c r="EM16" s="17">
        <v>17</v>
      </c>
      <c r="EN16" s="17">
        <v>16.7</v>
      </c>
      <c r="EO16" s="17">
        <v>0.1</v>
      </c>
      <c r="EP16" s="17">
        <v>0</v>
      </c>
      <c r="EQ16" s="17">
        <v>0</v>
      </c>
      <c r="ER16" s="17">
        <v>0</v>
      </c>
      <c r="ES16" s="17">
        <v>0.6</v>
      </c>
      <c r="ET16" s="17">
        <v>12.7</v>
      </c>
      <c r="EU16" s="17">
        <v>7.2</v>
      </c>
      <c r="EV16" s="17">
        <v>0</v>
      </c>
      <c r="EW16" s="17">
        <v>1.1000000000000001</v>
      </c>
      <c r="EX16" s="17">
        <v>0</v>
      </c>
      <c r="EY16" s="17">
        <v>2.4</v>
      </c>
      <c r="EZ16" s="17">
        <v>1.2</v>
      </c>
      <c r="FA16" s="17">
        <v>0</v>
      </c>
      <c r="FB16" s="17">
        <v>6.2</v>
      </c>
      <c r="FC16" s="17">
        <v>18.899999999999999</v>
      </c>
      <c r="FD16" s="17">
        <v>7.5</v>
      </c>
      <c r="FE16" s="17">
        <v>26.5</v>
      </c>
      <c r="FF16" s="17">
        <v>32.799999999999997</v>
      </c>
      <c r="FG16" s="17">
        <v>15.4</v>
      </c>
      <c r="FH16" s="17">
        <v>19.100000000000001</v>
      </c>
      <c r="FI16" s="17">
        <v>8.3000000000000007</v>
      </c>
      <c r="FJ16" s="17">
        <v>9.8000000000000007</v>
      </c>
      <c r="FK16" s="17">
        <v>6087.53</v>
      </c>
      <c r="FL16" s="15"/>
      <c r="FM16" s="17">
        <v>11.38761</v>
      </c>
      <c r="FN16" s="17">
        <v>7.9560000000000004</v>
      </c>
      <c r="FO16" s="17">
        <v>6.0780000000000003</v>
      </c>
      <c r="FP16" s="17">
        <v>13.2</v>
      </c>
      <c r="FQ16" s="17">
        <v>26.926659999999998</v>
      </c>
      <c r="FR16" s="17">
        <v>0.27073999999999998</v>
      </c>
      <c r="FS16" s="17">
        <v>4</v>
      </c>
      <c r="FT16" s="17">
        <v>7.8</v>
      </c>
      <c r="FU16" s="17">
        <v>77.619010000000003</v>
      </c>
    </row>
    <row r="17" spans="1:177" ht="24" customHeight="1" x14ac:dyDescent="0.3">
      <c r="A17" s="16" t="s">
        <v>83</v>
      </c>
      <c r="B17" s="16" t="s">
        <v>847</v>
      </c>
      <c r="C17" s="17">
        <v>138.6</v>
      </c>
      <c r="D17" s="17">
        <v>626.4</v>
      </c>
      <c r="E17" s="17">
        <v>215.8</v>
      </c>
      <c r="F17" s="17"/>
      <c r="G17" s="17"/>
      <c r="H17" s="17">
        <v>30.3</v>
      </c>
      <c r="I17" s="17">
        <v>196.5</v>
      </c>
      <c r="J17" s="17"/>
      <c r="K17" s="17"/>
      <c r="L17" s="17">
        <v>157.80000000000001</v>
      </c>
      <c r="M17" s="17">
        <v>157.69999999999999</v>
      </c>
      <c r="N17" s="17">
        <v>156.5</v>
      </c>
      <c r="O17" s="17">
        <v>259.5</v>
      </c>
      <c r="P17" s="17">
        <v>0</v>
      </c>
      <c r="Q17" s="17"/>
      <c r="R17" s="17">
        <v>242.9</v>
      </c>
      <c r="S17" s="17">
        <v>5.7</v>
      </c>
      <c r="T17" s="17"/>
      <c r="U17" s="17"/>
      <c r="V17" s="17"/>
      <c r="W17" s="17"/>
      <c r="X17" s="17">
        <v>135.80000000000001</v>
      </c>
      <c r="Y17" s="17">
        <v>7.6</v>
      </c>
      <c r="Z17" s="17">
        <v>5.7</v>
      </c>
      <c r="AA17" s="17">
        <v>0</v>
      </c>
      <c r="AB17" s="17">
        <v>6.88</v>
      </c>
      <c r="AC17" s="17">
        <v>11.75</v>
      </c>
      <c r="AD17" s="17">
        <v>50.1</v>
      </c>
      <c r="AE17" s="17"/>
      <c r="AF17" s="17"/>
      <c r="AG17" s="17"/>
      <c r="AH17" s="17"/>
      <c r="AI17" s="17">
        <v>110.2</v>
      </c>
      <c r="AJ17" s="17">
        <v>61.2</v>
      </c>
      <c r="AK17" s="17"/>
      <c r="AL17" s="17"/>
      <c r="AM17" s="17"/>
      <c r="AN17" s="17">
        <v>6.4</v>
      </c>
      <c r="AO17" s="17">
        <v>229.3</v>
      </c>
      <c r="AP17" s="17">
        <v>45.7</v>
      </c>
      <c r="AQ17" s="17">
        <v>67.599999999999994</v>
      </c>
      <c r="AR17" s="17">
        <v>24.9</v>
      </c>
      <c r="AS17" s="17">
        <v>18.600000000000001</v>
      </c>
      <c r="AT17" s="17">
        <v>18.8</v>
      </c>
      <c r="AU17" s="17">
        <v>70.5</v>
      </c>
      <c r="AV17" s="17"/>
      <c r="AW17" s="17"/>
      <c r="AX17" s="17"/>
      <c r="AY17" s="17">
        <v>108.4</v>
      </c>
      <c r="AZ17" s="17">
        <v>7.5</v>
      </c>
      <c r="BA17" s="17">
        <v>5.9</v>
      </c>
      <c r="BB17" s="17">
        <v>25.5</v>
      </c>
      <c r="BC17" s="17">
        <v>43.9</v>
      </c>
      <c r="BD17" s="17">
        <v>2</v>
      </c>
      <c r="BE17" s="17">
        <v>12</v>
      </c>
      <c r="BF17" s="17">
        <v>72.099999999999994</v>
      </c>
      <c r="BG17" s="17"/>
      <c r="BH17" s="17"/>
      <c r="BI17" s="17">
        <v>36.200000000000003</v>
      </c>
      <c r="BJ17" s="17"/>
      <c r="BK17" s="17"/>
      <c r="BL17" s="17">
        <v>0</v>
      </c>
      <c r="BM17" s="17"/>
      <c r="BN17" s="17"/>
      <c r="BO17" s="17"/>
      <c r="BP17" s="17">
        <v>92.1</v>
      </c>
      <c r="BQ17" s="17">
        <v>170.5</v>
      </c>
      <c r="BR17" s="17">
        <v>170.3</v>
      </c>
      <c r="BS17" s="17">
        <v>171.1</v>
      </c>
      <c r="BT17" s="17">
        <v>256.7</v>
      </c>
      <c r="BU17" s="17">
        <v>0</v>
      </c>
      <c r="BV17" s="17"/>
      <c r="BW17" s="17"/>
      <c r="BX17" s="17"/>
      <c r="BY17" s="17"/>
      <c r="BZ17" s="17"/>
      <c r="CA17" s="17"/>
      <c r="CB17" s="17"/>
      <c r="CC17" s="17">
        <v>3.6</v>
      </c>
      <c r="CD17" s="17">
        <v>29.3</v>
      </c>
      <c r="CE17" s="17">
        <v>66.8</v>
      </c>
      <c r="CF17" s="17">
        <v>65</v>
      </c>
      <c r="CG17" s="17">
        <v>46.6</v>
      </c>
      <c r="CH17" s="17">
        <v>30</v>
      </c>
      <c r="CI17" s="17"/>
      <c r="CJ17" s="17"/>
      <c r="CK17" s="17"/>
      <c r="CL17" s="17">
        <v>146.30000000000001</v>
      </c>
      <c r="CM17" s="17">
        <v>147.6</v>
      </c>
      <c r="CN17" s="17">
        <v>149.4</v>
      </c>
      <c r="CO17" s="17"/>
      <c r="CP17" s="17"/>
      <c r="CQ17" s="17"/>
      <c r="CR17" s="17"/>
      <c r="CS17" s="17"/>
      <c r="CT17" s="17">
        <v>215.8</v>
      </c>
      <c r="CU17" s="17">
        <v>103.6</v>
      </c>
      <c r="CV17" s="17">
        <v>0</v>
      </c>
      <c r="CW17" s="17">
        <v>120.9</v>
      </c>
      <c r="CX17" s="17">
        <v>0</v>
      </c>
      <c r="CY17" s="17">
        <v>0.7</v>
      </c>
      <c r="CZ17" s="17">
        <v>0</v>
      </c>
      <c r="DA17" s="17">
        <v>0</v>
      </c>
      <c r="DB17" s="17">
        <v>20.7</v>
      </c>
      <c r="DC17" s="17"/>
      <c r="DD17" s="17"/>
      <c r="DE17" s="17">
        <v>0</v>
      </c>
      <c r="DF17" s="17">
        <v>0.8</v>
      </c>
      <c r="DG17" s="17">
        <v>3.5</v>
      </c>
      <c r="DH17" s="17">
        <v>2.8</v>
      </c>
      <c r="DI17" s="17"/>
      <c r="DJ17" s="17">
        <v>20</v>
      </c>
      <c r="DK17" s="17">
        <v>18.399999999999999</v>
      </c>
      <c r="DL17" s="17">
        <v>3.4</v>
      </c>
      <c r="DM17" s="17">
        <v>18.600000000000001</v>
      </c>
      <c r="DN17" s="17">
        <v>0</v>
      </c>
      <c r="DO17" s="17">
        <v>0</v>
      </c>
      <c r="DP17" s="17">
        <v>28.5</v>
      </c>
      <c r="DQ17" s="17">
        <v>67.3</v>
      </c>
      <c r="DR17" s="17">
        <v>0</v>
      </c>
      <c r="DS17" s="17">
        <v>3.4</v>
      </c>
      <c r="DT17" s="17">
        <v>9.6</v>
      </c>
      <c r="DU17" s="17">
        <v>2.2999999999999998</v>
      </c>
      <c r="DV17" s="17">
        <v>0</v>
      </c>
      <c r="DW17" s="17">
        <v>9.5</v>
      </c>
      <c r="DX17" s="17">
        <v>9.6999999999999993</v>
      </c>
      <c r="DY17" s="17">
        <v>9.8000000000000007</v>
      </c>
      <c r="DZ17" s="17">
        <v>14.3</v>
      </c>
      <c r="EA17" s="17">
        <v>16.2</v>
      </c>
      <c r="EB17" s="17">
        <v>11.4</v>
      </c>
      <c r="EC17" s="17">
        <v>53.1</v>
      </c>
      <c r="ED17" s="17">
        <v>0</v>
      </c>
      <c r="EE17" s="17">
        <v>31</v>
      </c>
      <c r="EF17" s="17">
        <v>41.7</v>
      </c>
      <c r="EG17" s="17">
        <v>3</v>
      </c>
      <c r="EH17" s="17">
        <v>3.9</v>
      </c>
      <c r="EI17" s="17">
        <v>18.8</v>
      </c>
      <c r="EJ17" s="17">
        <v>6.7</v>
      </c>
      <c r="EK17" s="17">
        <v>8.1999999999999993</v>
      </c>
      <c r="EL17" s="17">
        <v>16.2</v>
      </c>
      <c r="EM17" s="17">
        <v>17</v>
      </c>
      <c r="EN17" s="17">
        <v>16.7</v>
      </c>
      <c r="EO17" s="17">
        <v>0.2</v>
      </c>
      <c r="EP17" s="17">
        <v>0</v>
      </c>
      <c r="EQ17" s="17">
        <v>0</v>
      </c>
      <c r="ER17" s="17">
        <v>0</v>
      </c>
      <c r="ES17" s="17">
        <v>0.6</v>
      </c>
      <c r="ET17" s="17">
        <v>10</v>
      </c>
      <c r="EU17" s="17">
        <v>9.6999999999999993</v>
      </c>
      <c r="EV17" s="17">
        <v>0</v>
      </c>
      <c r="EW17" s="17">
        <v>1.1000000000000001</v>
      </c>
      <c r="EX17" s="17">
        <v>0</v>
      </c>
      <c r="EY17" s="17">
        <v>2.4</v>
      </c>
      <c r="EZ17" s="17">
        <v>1.2</v>
      </c>
      <c r="FA17" s="17">
        <v>0</v>
      </c>
      <c r="FB17" s="17">
        <v>6.2</v>
      </c>
      <c r="FC17" s="17">
        <v>18.8</v>
      </c>
      <c r="FD17" s="17">
        <v>8.1</v>
      </c>
      <c r="FE17" s="17">
        <v>26.1</v>
      </c>
      <c r="FF17" s="17">
        <v>33</v>
      </c>
      <c r="FG17" s="17">
        <v>15.4</v>
      </c>
      <c r="FH17" s="17">
        <v>19</v>
      </c>
      <c r="FI17" s="17">
        <v>5.0999999999999996</v>
      </c>
      <c r="FJ17" s="17">
        <v>11</v>
      </c>
      <c r="FK17" s="17">
        <v>6012.93</v>
      </c>
      <c r="FL17" s="15"/>
      <c r="FM17" s="17">
        <v>11.400740000000001</v>
      </c>
      <c r="FN17" s="17">
        <v>7.9560000000000004</v>
      </c>
      <c r="FO17" s="17">
        <v>6.0819999999999999</v>
      </c>
      <c r="FP17" s="17">
        <v>13.2</v>
      </c>
      <c r="FQ17" s="17">
        <v>26.940110000000001</v>
      </c>
      <c r="FR17" s="17">
        <v>0.25964999999999999</v>
      </c>
      <c r="FS17" s="17">
        <v>4</v>
      </c>
      <c r="FT17" s="17">
        <v>7.8</v>
      </c>
      <c r="FU17" s="17">
        <v>77.638499999999993</v>
      </c>
    </row>
    <row r="18" spans="1:177" ht="24" customHeight="1" x14ac:dyDescent="0.3">
      <c r="A18" s="18" t="s">
        <v>83</v>
      </c>
      <c r="B18" s="18" t="s">
        <v>848</v>
      </c>
      <c r="C18" s="19">
        <v>138.9</v>
      </c>
      <c r="D18" s="19">
        <v>630.79999999999995</v>
      </c>
      <c r="E18" s="19">
        <v>213.9</v>
      </c>
      <c r="F18" s="19"/>
      <c r="G18" s="19"/>
      <c r="H18" s="19">
        <v>30.1</v>
      </c>
      <c r="I18" s="19">
        <v>196.5</v>
      </c>
      <c r="J18" s="19"/>
      <c r="K18" s="19"/>
      <c r="L18" s="19">
        <v>163.5</v>
      </c>
      <c r="M18" s="19">
        <v>163.30000000000001</v>
      </c>
      <c r="N18" s="19">
        <v>163.69999999999999</v>
      </c>
      <c r="O18" s="19">
        <v>245.2</v>
      </c>
      <c r="P18" s="19">
        <v>0</v>
      </c>
      <c r="Q18" s="19"/>
      <c r="R18" s="19">
        <v>253.4</v>
      </c>
      <c r="S18" s="19">
        <v>5.8</v>
      </c>
      <c r="T18" s="19"/>
      <c r="U18" s="19"/>
      <c r="V18" s="19"/>
      <c r="W18" s="19"/>
      <c r="X18" s="19">
        <v>136.9</v>
      </c>
      <c r="Y18" s="19">
        <v>7.6</v>
      </c>
      <c r="Z18" s="19">
        <v>5.9</v>
      </c>
      <c r="AA18" s="19">
        <v>0</v>
      </c>
      <c r="AB18" s="19">
        <v>6.9</v>
      </c>
      <c r="AC18" s="19">
        <v>11.75</v>
      </c>
      <c r="AD18" s="19">
        <v>50.68</v>
      </c>
      <c r="AE18" s="19"/>
      <c r="AF18" s="19"/>
      <c r="AG18" s="19"/>
      <c r="AH18" s="19"/>
      <c r="AI18" s="19">
        <v>110.1</v>
      </c>
      <c r="AJ18" s="19">
        <v>61</v>
      </c>
      <c r="AK18" s="19"/>
      <c r="AL18" s="19"/>
      <c r="AM18" s="19"/>
      <c r="AN18" s="19">
        <v>6.4</v>
      </c>
      <c r="AO18" s="19">
        <v>229.4</v>
      </c>
      <c r="AP18" s="19">
        <v>45.7</v>
      </c>
      <c r="AQ18" s="19">
        <v>67.7</v>
      </c>
      <c r="AR18" s="19">
        <v>23.5</v>
      </c>
      <c r="AS18" s="19">
        <v>18.600000000000001</v>
      </c>
      <c r="AT18" s="19">
        <v>18.8</v>
      </c>
      <c r="AU18" s="19">
        <v>73.900000000000006</v>
      </c>
      <c r="AV18" s="19"/>
      <c r="AW18" s="19"/>
      <c r="AX18" s="19"/>
      <c r="AY18" s="19">
        <v>109.7</v>
      </c>
      <c r="AZ18" s="19">
        <v>7.4</v>
      </c>
      <c r="BA18" s="19">
        <v>5.8</v>
      </c>
      <c r="BB18" s="19">
        <v>26.4</v>
      </c>
      <c r="BC18" s="19">
        <v>44.1</v>
      </c>
      <c r="BD18" s="19">
        <v>2</v>
      </c>
      <c r="BE18" s="19">
        <v>12</v>
      </c>
      <c r="BF18" s="19">
        <v>73.099999999999994</v>
      </c>
      <c r="BG18" s="19"/>
      <c r="BH18" s="19"/>
      <c r="BI18" s="19">
        <v>36.6</v>
      </c>
      <c r="BJ18" s="19"/>
      <c r="BK18" s="19"/>
      <c r="BL18" s="19">
        <v>0</v>
      </c>
      <c r="BM18" s="19"/>
      <c r="BN18" s="19"/>
      <c r="BO18" s="19"/>
      <c r="BP18" s="19">
        <v>92</v>
      </c>
      <c r="BQ18" s="19">
        <v>171.9</v>
      </c>
      <c r="BR18" s="19">
        <v>171.5</v>
      </c>
      <c r="BS18" s="19">
        <v>172</v>
      </c>
      <c r="BT18" s="19">
        <v>253.7</v>
      </c>
      <c r="BU18" s="19">
        <v>0</v>
      </c>
      <c r="BV18" s="19"/>
      <c r="BW18" s="19"/>
      <c r="BX18" s="19"/>
      <c r="BY18" s="19"/>
      <c r="BZ18" s="19"/>
      <c r="CA18" s="19"/>
      <c r="CB18" s="19"/>
      <c r="CC18" s="19">
        <v>3.6</v>
      </c>
      <c r="CD18" s="19">
        <v>20.9</v>
      </c>
      <c r="CE18" s="19">
        <v>83.5</v>
      </c>
      <c r="CF18" s="19">
        <v>65.099999999999994</v>
      </c>
      <c r="CG18" s="19">
        <v>46.8</v>
      </c>
      <c r="CH18" s="19">
        <v>30.1</v>
      </c>
      <c r="CI18" s="19"/>
      <c r="CJ18" s="19"/>
      <c r="CK18" s="19"/>
      <c r="CL18" s="19">
        <v>146.6</v>
      </c>
      <c r="CM18" s="19">
        <v>147.9</v>
      </c>
      <c r="CN18" s="19">
        <v>149.5</v>
      </c>
      <c r="CO18" s="19"/>
      <c r="CP18" s="19"/>
      <c r="CQ18" s="19"/>
      <c r="CR18" s="19"/>
      <c r="CS18" s="19"/>
      <c r="CT18" s="19">
        <v>215.8</v>
      </c>
      <c r="CU18" s="19">
        <v>103.7</v>
      </c>
      <c r="CV18" s="19">
        <v>0</v>
      </c>
      <c r="CW18" s="19">
        <v>116</v>
      </c>
      <c r="CX18" s="19">
        <v>0</v>
      </c>
      <c r="CY18" s="19">
        <v>0.1</v>
      </c>
      <c r="CZ18" s="19">
        <v>0</v>
      </c>
      <c r="DA18" s="19">
        <v>0</v>
      </c>
      <c r="DB18" s="19">
        <v>20.7</v>
      </c>
      <c r="DC18" s="19"/>
      <c r="DD18" s="19"/>
      <c r="DE18" s="19">
        <v>0</v>
      </c>
      <c r="DF18" s="19">
        <v>0.8</v>
      </c>
      <c r="DG18" s="19">
        <v>3.5</v>
      </c>
      <c r="DH18" s="19">
        <v>2.8</v>
      </c>
      <c r="DI18" s="19"/>
      <c r="DJ18" s="19">
        <v>20</v>
      </c>
      <c r="DK18" s="19">
        <v>18.5</v>
      </c>
      <c r="DL18" s="19">
        <v>3.5</v>
      </c>
      <c r="DM18" s="19">
        <v>18.600000000000001</v>
      </c>
      <c r="DN18" s="19">
        <v>0</v>
      </c>
      <c r="DO18" s="19">
        <v>0</v>
      </c>
      <c r="DP18" s="19">
        <v>26.4</v>
      </c>
      <c r="DQ18" s="19">
        <v>66.7</v>
      </c>
      <c r="DR18" s="19">
        <v>0</v>
      </c>
      <c r="DS18" s="19">
        <v>3.4</v>
      </c>
      <c r="DT18" s="19">
        <v>9.6</v>
      </c>
      <c r="DU18" s="19">
        <v>2.2999999999999998</v>
      </c>
      <c r="DV18" s="19">
        <v>0</v>
      </c>
      <c r="DW18" s="19">
        <v>9.5</v>
      </c>
      <c r="DX18" s="19">
        <v>9.6</v>
      </c>
      <c r="DY18" s="19">
        <v>9.9</v>
      </c>
      <c r="DZ18" s="19">
        <v>14.4</v>
      </c>
      <c r="EA18" s="19">
        <v>16.2</v>
      </c>
      <c r="EB18" s="19">
        <v>15.6</v>
      </c>
      <c r="EC18" s="19">
        <v>56.5</v>
      </c>
      <c r="ED18" s="19">
        <v>0</v>
      </c>
      <c r="EE18" s="19">
        <v>30.1</v>
      </c>
      <c r="EF18" s="19">
        <v>37.9</v>
      </c>
      <c r="EG18" s="19">
        <v>1.7</v>
      </c>
      <c r="EH18" s="19">
        <v>2</v>
      </c>
      <c r="EI18" s="19">
        <v>18.8</v>
      </c>
      <c r="EJ18" s="19">
        <v>6.7</v>
      </c>
      <c r="EK18" s="19">
        <v>8.1</v>
      </c>
      <c r="EL18" s="19">
        <v>15.8</v>
      </c>
      <c r="EM18" s="19">
        <v>17</v>
      </c>
      <c r="EN18" s="19">
        <v>16.7</v>
      </c>
      <c r="EO18" s="19">
        <v>0</v>
      </c>
      <c r="EP18" s="19">
        <v>0</v>
      </c>
      <c r="EQ18" s="19">
        <v>0</v>
      </c>
      <c r="ER18" s="19">
        <v>0</v>
      </c>
      <c r="ES18" s="19">
        <v>0.6</v>
      </c>
      <c r="ET18" s="19">
        <v>7.5</v>
      </c>
      <c r="EU18" s="19">
        <v>14.3</v>
      </c>
      <c r="EV18" s="19">
        <v>0</v>
      </c>
      <c r="EW18" s="19">
        <v>1.1000000000000001</v>
      </c>
      <c r="EX18" s="19">
        <v>0</v>
      </c>
      <c r="EY18" s="19">
        <v>2.4</v>
      </c>
      <c r="EZ18" s="19">
        <v>1.2</v>
      </c>
      <c r="FA18" s="19">
        <v>0</v>
      </c>
      <c r="FB18" s="19">
        <v>6.2</v>
      </c>
      <c r="FC18" s="19">
        <v>18.899999999999999</v>
      </c>
      <c r="FD18" s="19">
        <v>8.1999999999999993</v>
      </c>
      <c r="FE18" s="19">
        <v>26.2</v>
      </c>
      <c r="FF18" s="19">
        <v>33</v>
      </c>
      <c r="FG18" s="19">
        <v>15.5</v>
      </c>
      <c r="FH18" s="19">
        <v>19.100000000000001</v>
      </c>
      <c r="FI18" s="19">
        <v>7.8</v>
      </c>
      <c r="FJ18" s="19">
        <v>11</v>
      </c>
      <c r="FK18" s="19">
        <v>6044.03</v>
      </c>
      <c r="FL18" s="15"/>
      <c r="FM18" s="19">
        <v>11.404489999999999</v>
      </c>
      <c r="FN18" s="19">
        <v>7.9569999999999999</v>
      </c>
      <c r="FO18" s="19">
        <v>6.08</v>
      </c>
      <c r="FP18" s="19">
        <v>13.2</v>
      </c>
      <c r="FQ18" s="19">
        <v>27.05086</v>
      </c>
      <c r="FR18" s="19">
        <v>0.21046999999999999</v>
      </c>
      <c r="FS18" s="19">
        <v>4</v>
      </c>
      <c r="FT18" s="19">
        <v>7.8</v>
      </c>
      <c r="FU18" s="19">
        <v>77.702820000000003</v>
      </c>
    </row>
    <row r="19" spans="1:177" ht="24" customHeight="1" x14ac:dyDescent="0.3">
      <c r="A19" s="13" t="s">
        <v>83</v>
      </c>
      <c r="B19" s="13" t="s">
        <v>849</v>
      </c>
      <c r="C19" s="14">
        <v>139</v>
      </c>
      <c r="D19" s="14">
        <v>622.9</v>
      </c>
      <c r="E19" s="14">
        <v>214.5</v>
      </c>
      <c r="F19" s="14"/>
      <c r="G19" s="14"/>
      <c r="H19" s="14">
        <v>29.9</v>
      </c>
      <c r="I19" s="14">
        <v>195.7</v>
      </c>
      <c r="J19" s="14"/>
      <c r="K19" s="14"/>
      <c r="L19" s="14">
        <v>146</v>
      </c>
      <c r="M19" s="14">
        <v>150.30000000000001</v>
      </c>
      <c r="N19" s="14">
        <v>149.80000000000001</v>
      </c>
      <c r="O19" s="14">
        <v>258.60000000000002</v>
      </c>
      <c r="P19" s="14">
        <v>0</v>
      </c>
      <c r="Q19" s="14"/>
      <c r="R19" s="14">
        <v>365.9</v>
      </c>
      <c r="S19" s="14">
        <v>5.8</v>
      </c>
      <c r="T19" s="14"/>
      <c r="U19" s="14"/>
      <c r="V19" s="14"/>
      <c r="W19" s="14"/>
      <c r="X19" s="14">
        <v>135.5</v>
      </c>
      <c r="Y19" s="14">
        <v>7</v>
      </c>
      <c r="Z19" s="14">
        <v>5.6</v>
      </c>
      <c r="AA19" s="14">
        <v>0</v>
      </c>
      <c r="AB19" s="14">
        <v>6.89</v>
      </c>
      <c r="AC19" s="14">
        <v>11.89</v>
      </c>
      <c r="AD19" s="14">
        <v>48.95</v>
      </c>
      <c r="AE19" s="14"/>
      <c r="AF19" s="14"/>
      <c r="AG19" s="14"/>
      <c r="AH19" s="14"/>
      <c r="AI19" s="14">
        <v>109.4</v>
      </c>
      <c r="AJ19" s="14">
        <v>59.9</v>
      </c>
      <c r="AK19" s="14"/>
      <c r="AL19" s="14"/>
      <c r="AM19" s="14"/>
      <c r="AN19" s="14">
        <v>6.4</v>
      </c>
      <c r="AO19" s="14">
        <v>230.3</v>
      </c>
      <c r="AP19" s="14">
        <v>43.6</v>
      </c>
      <c r="AQ19" s="14">
        <v>66.3</v>
      </c>
      <c r="AR19" s="14">
        <v>25.9</v>
      </c>
      <c r="AS19" s="14">
        <v>18.399999999999999</v>
      </c>
      <c r="AT19" s="14">
        <v>18.8</v>
      </c>
      <c r="AU19" s="14">
        <v>69.900000000000006</v>
      </c>
      <c r="AV19" s="14"/>
      <c r="AW19" s="14"/>
      <c r="AX19" s="14"/>
      <c r="AY19" s="14">
        <v>108.1</v>
      </c>
      <c r="AZ19" s="14">
        <v>7.5</v>
      </c>
      <c r="BA19" s="14">
        <v>5.8</v>
      </c>
      <c r="BB19" s="14">
        <v>3.8</v>
      </c>
      <c r="BC19" s="14">
        <v>43.5</v>
      </c>
      <c r="BD19" s="14">
        <v>2</v>
      </c>
      <c r="BE19" s="14">
        <v>11.7</v>
      </c>
      <c r="BF19" s="14">
        <v>69.400000000000006</v>
      </c>
      <c r="BG19" s="14"/>
      <c r="BH19" s="14"/>
      <c r="BI19" s="14">
        <v>35.200000000000003</v>
      </c>
      <c r="BJ19" s="14"/>
      <c r="BK19" s="14"/>
      <c r="BL19" s="14">
        <v>0</v>
      </c>
      <c r="BM19" s="14"/>
      <c r="BN19" s="14"/>
      <c r="BO19" s="14"/>
      <c r="BP19" s="14">
        <v>91.7</v>
      </c>
      <c r="BQ19" s="14">
        <v>170.3</v>
      </c>
      <c r="BR19" s="14">
        <v>170.2</v>
      </c>
      <c r="BS19" s="14">
        <v>170.6</v>
      </c>
      <c r="BT19" s="14">
        <v>256.60000000000002</v>
      </c>
      <c r="BU19" s="14">
        <v>0</v>
      </c>
      <c r="BV19" s="14"/>
      <c r="BW19" s="14"/>
      <c r="BX19" s="14"/>
      <c r="BY19" s="14"/>
      <c r="BZ19" s="14"/>
      <c r="CA19" s="14"/>
      <c r="CB19" s="14"/>
      <c r="CC19" s="14">
        <v>3.6</v>
      </c>
      <c r="CD19" s="14">
        <v>25.2</v>
      </c>
      <c r="CE19" s="14">
        <v>77.8</v>
      </c>
      <c r="CF19" s="14">
        <v>62.6</v>
      </c>
      <c r="CG19" s="14">
        <v>46.5</v>
      </c>
      <c r="CH19" s="14">
        <v>29.6</v>
      </c>
      <c r="CI19" s="14"/>
      <c r="CJ19" s="14"/>
      <c r="CK19" s="14"/>
      <c r="CL19" s="14">
        <v>146.4</v>
      </c>
      <c r="CM19" s="14">
        <v>147.6</v>
      </c>
      <c r="CN19" s="14">
        <v>149.80000000000001</v>
      </c>
      <c r="CO19" s="14"/>
      <c r="CP19" s="14"/>
      <c r="CQ19" s="14"/>
      <c r="CR19" s="14"/>
      <c r="CS19" s="14"/>
      <c r="CT19" s="14">
        <v>215.8</v>
      </c>
      <c r="CU19" s="14">
        <v>103.7</v>
      </c>
      <c r="CV19" s="14">
        <v>0</v>
      </c>
      <c r="CW19" s="14">
        <v>107.2</v>
      </c>
      <c r="CX19" s="14">
        <v>0</v>
      </c>
      <c r="CY19" s="14">
        <v>0</v>
      </c>
      <c r="CZ19" s="14">
        <v>0</v>
      </c>
      <c r="DA19" s="14">
        <v>0</v>
      </c>
      <c r="DB19" s="14">
        <v>20.6</v>
      </c>
      <c r="DC19" s="14"/>
      <c r="DD19" s="14"/>
      <c r="DE19" s="14">
        <v>0</v>
      </c>
      <c r="DF19" s="14">
        <v>0.8</v>
      </c>
      <c r="DG19" s="14">
        <v>3.4</v>
      </c>
      <c r="DH19" s="14">
        <v>2.8</v>
      </c>
      <c r="DI19" s="14"/>
      <c r="DJ19" s="14">
        <v>0</v>
      </c>
      <c r="DK19" s="14">
        <v>18.5</v>
      </c>
      <c r="DL19" s="14">
        <v>3.5</v>
      </c>
      <c r="DM19" s="14">
        <v>18.600000000000001</v>
      </c>
      <c r="DN19" s="14">
        <v>0</v>
      </c>
      <c r="DO19" s="14">
        <v>0</v>
      </c>
      <c r="DP19" s="14">
        <v>24.5</v>
      </c>
      <c r="DQ19" s="14">
        <v>60.3</v>
      </c>
      <c r="DR19" s="14">
        <v>0</v>
      </c>
      <c r="DS19" s="14">
        <v>3.4</v>
      </c>
      <c r="DT19" s="14">
        <v>9.4</v>
      </c>
      <c r="DU19" s="14">
        <v>2.2000000000000002</v>
      </c>
      <c r="DV19" s="14">
        <v>0</v>
      </c>
      <c r="DW19" s="14">
        <v>9.5</v>
      </c>
      <c r="DX19" s="14">
        <v>9.6</v>
      </c>
      <c r="DY19" s="14">
        <v>9.3000000000000007</v>
      </c>
      <c r="DZ19" s="14">
        <v>13.5</v>
      </c>
      <c r="EA19" s="14">
        <v>16.2</v>
      </c>
      <c r="EB19" s="14">
        <v>21.1</v>
      </c>
      <c r="EC19" s="14">
        <v>58.2</v>
      </c>
      <c r="ED19" s="14">
        <v>0</v>
      </c>
      <c r="EE19" s="14">
        <v>23.3</v>
      </c>
      <c r="EF19" s="14">
        <v>38.299999999999997</v>
      </c>
      <c r="EG19" s="14">
        <v>1.5</v>
      </c>
      <c r="EH19" s="14">
        <v>0.7</v>
      </c>
      <c r="EI19" s="14">
        <v>18.7</v>
      </c>
      <c r="EJ19" s="14">
        <v>6.6</v>
      </c>
      <c r="EK19" s="14">
        <v>7.8</v>
      </c>
      <c r="EL19" s="14">
        <v>15.8</v>
      </c>
      <c r="EM19" s="14">
        <v>8.5</v>
      </c>
      <c r="EN19" s="14">
        <v>16.7</v>
      </c>
      <c r="EO19" s="14">
        <v>0</v>
      </c>
      <c r="EP19" s="14">
        <v>0</v>
      </c>
      <c r="EQ19" s="14">
        <v>0</v>
      </c>
      <c r="ER19" s="14">
        <v>0</v>
      </c>
      <c r="ES19" s="14">
        <v>0.6</v>
      </c>
      <c r="ET19" s="14">
        <v>8.6999999999999993</v>
      </c>
      <c r="EU19" s="14">
        <v>16.5</v>
      </c>
      <c r="EV19" s="14">
        <v>0</v>
      </c>
      <c r="EW19" s="14">
        <v>1.1000000000000001</v>
      </c>
      <c r="EX19" s="14">
        <v>0</v>
      </c>
      <c r="EY19" s="14">
        <v>2.4</v>
      </c>
      <c r="EZ19" s="14">
        <v>1.2</v>
      </c>
      <c r="FA19" s="14">
        <v>0</v>
      </c>
      <c r="FB19" s="14">
        <v>6.2</v>
      </c>
      <c r="FC19" s="14">
        <v>18.8</v>
      </c>
      <c r="FD19" s="14">
        <v>8.6999999999999993</v>
      </c>
      <c r="FE19" s="14">
        <v>26</v>
      </c>
      <c r="FF19" s="14">
        <v>33</v>
      </c>
      <c r="FG19" s="14">
        <v>15.5</v>
      </c>
      <c r="FH19" s="14">
        <v>19.100000000000001</v>
      </c>
      <c r="FI19" s="14">
        <v>8.1</v>
      </c>
      <c r="FJ19" s="14">
        <v>11</v>
      </c>
      <c r="FK19" s="14">
        <v>6025.53</v>
      </c>
      <c r="FL19" s="15"/>
      <c r="FM19" s="14">
        <v>11.563140000000001</v>
      </c>
      <c r="FN19" s="14">
        <v>7.9569999999999999</v>
      </c>
      <c r="FO19" s="14">
        <v>6.077</v>
      </c>
      <c r="FP19" s="14">
        <v>13.2</v>
      </c>
      <c r="FQ19" s="14">
        <v>27.104839999999999</v>
      </c>
      <c r="FR19" s="14">
        <v>0.23130000000000001</v>
      </c>
      <c r="FS19" s="14">
        <v>4.0999999999999996</v>
      </c>
      <c r="FT19" s="14">
        <v>7.8</v>
      </c>
      <c r="FU19" s="14">
        <v>78.033280000000005</v>
      </c>
    </row>
    <row r="20" spans="1:177" ht="24" customHeight="1" x14ac:dyDescent="0.3">
      <c r="A20" s="16" t="s">
        <v>83</v>
      </c>
      <c r="B20" s="16" t="s">
        <v>850</v>
      </c>
      <c r="C20" s="17">
        <v>135.6</v>
      </c>
      <c r="D20" s="17">
        <v>623.29999999999995</v>
      </c>
      <c r="E20" s="17">
        <v>214.2</v>
      </c>
      <c r="F20" s="17"/>
      <c r="G20" s="17"/>
      <c r="H20" s="17">
        <v>29.1</v>
      </c>
      <c r="I20" s="17">
        <v>195.2</v>
      </c>
      <c r="J20" s="17"/>
      <c r="K20" s="17"/>
      <c r="L20" s="17">
        <v>165.9</v>
      </c>
      <c r="M20" s="17">
        <v>166.5</v>
      </c>
      <c r="N20" s="17">
        <v>165.2</v>
      </c>
      <c r="O20" s="17">
        <v>268.89999999999998</v>
      </c>
      <c r="P20" s="17">
        <v>0</v>
      </c>
      <c r="Q20" s="17"/>
      <c r="R20" s="17">
        <v>372.7</v>
      </c>
      <c r="S20" s="17">
        <v>5.8</v>
      </c>
      <c r="T20" s="17"/>
      <c r="U20" s="17"/>
      <c r="V20" s="17"/>
      <c r="W20" s="17"/>
      <c r="X20" s="17">
        <v>134.4</v>
      </c>
      <c r="Y20" s="17">
        <v>7</v>
      </c>
      <c r="Z20" s="17">
        <v>5.7</v>
      </c>
      <c r="AA20" s="17">
        <v>0</v>
      </c>
      <c r="AB20" s="17">
        <v>6.92</v>
      </c>
      <c r="AC20" s="17">
        <v>11.9</v>
      </c>
      <c r="AD20" s="17">
        <v>49.34</v>
      </c>
      <c r="AE20" s="17"/>
      <c r="AF20" s="17"/>
      <c r="AG20" s="17"/>
      <c r="AH20" s="17"/>
      <c r="AI20" s="17">
        <v>109.4</v>
      </c>
      <c r="AJ20" s="17">
        <v>71.8</v>
      </c>
      <c r="AK20" s="17"/>
      <c r="AL20" s="17"/>
      <c r="AM20" s="17"/>
      <c r="AN20" s="17">
        <v>6.4</v>
      </c>
      <c r="AO20" s="17">
        <v>229.5</v>
      </c>
      <c r="AP20" s="17">
        <v>44.4</v>
      </c>
      <c r="AQ20" s="17">
        <v>67.3</v>
      </c>
      <c r="AR20" s="17">
        <v>26</v>
      </c>
      <c r="AS20" s="17">
        <v>18.600000000000001</v>
      </c>
      <c r="AT20" s="17">
        <v>18.8</v>
      </c>
      <c r="AU20" s="17">
        <v>71.400000000000006</v>
      </c>
      <c r="AV20" s="17"/>
      <c r="AW20" s="17"/>
      <c r="AX20" s="17"/>
      <c r="AY20" s="17">
        <v>108.2</v>
      </c>
      <c r="AZ20" s="17">
        <v>7.5</v>
      </c>
      <c r="BA20" s="17">
        <v>5.9</v>
      </c>
      <c r="BB20" s="17">
        <v>9.4</v>
      </c>
      <c r="BC20" s="17">
        <v>44.1</v>
      </c>
      <c r="BD20" s="17">
        <v>2</v>
      </c>
      <c r="BE20" s="17">
        <v>11.8</v>
      </c>
      <c r="BF20" s="17">
        <v>69</v>
      </c>
      <c r="BG20" s="17"/>
      <c r="BH20" s="17"/>
      <c r="BI20" s="17">
        <v>35</v>
      </c>
      <c r="BJ20" s="17"/>
      <c r="BK20" s="17"/>
      <c r="BL20" s="17">
        <v>0</v>
      </c>
      <c r="BM20" s="17"/>
      <c r="BN20" s="17"/>
      <c r="BO20" s="17"/>
      <c r="BP20" s="17">
        <v>91.1</v>
      </c>
      <c r="BQ20" s="17">
        <v>171.1</v>
      </c>
      <c r="BR20" s="17">
        <v>170.8</v>
      </c>
      <c r="BS20" s="17">
        <v>171</v>
      </c>
      <c r="BT20" s="17">
        <v>257</v>
      </c>
      <c r="BU20" s="17">
        <v>0</v>
      </c>
      <c r="BV20" s="17"/>
      <c r="BW20" s="17"/>
      <c r="BX20" s="17"/>
      <c r="BY20" s="17"/>
      <c r="BZ20" s="17"/>
      <c r="CA20" s="17"/>
      <c r="CB20" s="17"/>
      <c r="CC20" s="17">
        <v>3.6</v>
      </c>
      <c r="CD20" s="17">
        <v>33.4</v>
      </c>
      <c r="CE20" s="17">
        <v>86.7</v>
      </c>
      <c r="CF20" s="17">
        <v>62.4</v>
      </c>
      <c r="CG20" s="17">
        <v>46.5</v>
      </c>
      <c r="CH20" s="17">
        <v>29.6</v>
      </c>
      <c r="CI20" s="17"/>
      <c r="CJ20" s="17"/>
      <c r="CK20" s="17"/>
      <c r="CL20" s="17">
        <v>146.6</v>
      </c>
      <c r="CM20" s="17">
        <v>147.80000000000001</v>
      </c>
      <c r="CN20" s="17">
        <v>149.5</v>
      </c>
      <c r="CO20" s="17"/>
      <c r="CP20" s="17"/>
      <c r="CQ20" s="17"/>
      <c r="CR20" s="17"/>
      <c r="CS20" s="17"/>
      <c r="CT20" s="17">
        <v>216</v>
      </c>
      <c r="CU20" s="17">
        <v>103.6</v>
      </c>
      <c r="CV20" s="17">
        <v>0</v>
      </c>
      <c r="CW20" s="17">
        <v>96.6</v>
      </c>
      <c r="CX20" s="17">
        <v>0</v>
      </c>
      <c r="CY20" s="17">
        <v>0</v>
      </c>
      <c r="CZ20" s="17">
        <v>0</v>
      </c>
      <c r="DA20" s="17">
        <v>0</v>
      </c>
      <c r="DB20" s="17">
        <v>20.7</v>
      </c>
      <c r="DC20" s="17"/>
      <c r="DD20" s="17"/>
      <c r="DE20" s="17">
        <v>0</v>
      </c>
      <c r="DF20" s="17">
        <v>0.8</v>
      </c>
      <c r="DG20" s="17">
        <v>3.4</v>
      </c>
      <c r="DH20" s="17">
        <v>2.8</v>
      </c>
      <c r="DI20" s="17"/>
      <c r="DJ20" s="17">
        <v>0</v>
      </c>
      <c r="DK20" s="17">
        <v>18.600000000000001</v>
      </c>
      <c r="DL20" s="17">
        <v>3.4</v>
      </c>
      <c r="DM20" s="17">
        <v>18.600000000000001</v>
      </c>
      <c r="DN20" s="17">
        <v>0.3</v>
      </c>
      <c r="DO20" s="17">
        <v>0.1</v>
      </c>
      <c r="DP20" s="17">
        <v>24</v>
      </c>
      <c r="DQ20" s="17">
        <v>45.8</v>
      </c>
      <c r="DR20" s="17">
        <v>0</v>
      </c>
      <c r="DS20" s="17">
        <v>3.4</v>
      </c>
      <c r="DT20" s="17">
        <v>9.5</v>
      </c>
      <c r="DU20" s="17">
        <v>2.2000000000000002</v>
      </c>
      <c r="DV20" s="17">
        <v>0</v>
      </c>
      <c r="DW20" s="17">
        <v>9.5</v>
      </c>
      <c r="DX20" s="17">
        <v>9.4</v>
      </c>
      <c r="DY20" s="17">
        <v>9.3000000000000007</v>
      </c>
      <c r="DZ20" s="17">
        <v>13.5</v>
      </c>
      <c r="EA20" s="17">
        <v>16.3</v>
      </c>
      <c r="EB20" s="17">
        <v>20.100000000000001</v>
      </c>
      <c r="EC20" s="17">
        <v>55.2</v>
      </c>
      <c r="ED20" s="17">
        <v>0</v>
      </c>
      <c r="EE20" s="17">
        <v>19.7</v>
      </c>
      <c r="EF20" s="17">
        <v>44.9</v>
      </c>
      <c r="EG20" s="17">
        <v>1</v>
      </c>
      <c r="EH20" s="17">
        <v>0.4</v>
      </c>
      <c r="EI20" s="17">
        <v>18.5</v>
      </c>
      <c r="EJ20" s="17">
        <v>6.6</v>
      </c>
      <c r="EK20" s="17">
        <v>7.6</v>
      </c>
      <c r="EL20" s="17">
        <v>15.8</v>
      </c>
      <c r="EM20" s="17">
        <v>10.199999999999999</v>
      </c>
      <c r="EN20" s="17">
        <v>11.5</v>
      </c>
      <c r="EO20" s="17">
        <v>0</v>
      </c>
      <c r="EP20" s="17">
        <v>0</v>
      </c>
      <c r="EQ20" s="17">
        <v>0</v>
      </c>
      <c r="ER20" s="17">
        <v>0</v>
      </c>
      <c r="ES20" s="17">
        <v>0.6</v>
      </c>
      <c r="ET20" s="17">
        <v>13.5</v>
      </c>
      <c r="EU20" s="17">
        <v>20.9</v>
      </c>
      <c r="EV20" s="17">
        <v>0.1</v>
      </c>
      <c r="EW20" s="17">
        <v>1.1000000000000001</v>
      </c>
      <c r="EX20" s="17">
        <v>0</v>
      </c>
      <c r="EY20" s="17">
        <v>2.4</v>
      </c>
      <c r="EZ20" s="17">
        <v>1.2</v>
      </c>
      <c r="FA20" s="17">
        <v>0</v>
      </c>
      <c r="FB20" s="17">
        <v>6.2</v>
      </c>
      <c r="FC20" s="17">
        <v>18.899999999999999</v>
      </c>
      <c r="FD20" s="17">
        <v>8</v>
      </c>
      <c r="FE20" s="17">
        <v>25.6</v>
      </c>
      <c r="FF20" s="17">
        <v>32.4</v>
      </c>
      <c r="FG20" s="17">
        <v>14.8</v>
      </c>
      <c r="FH20" s="17">
        <v>19.100000000000001</v>
      </c>
      <c r="FI20" s="17">
        <v>8.1999999999999993</v>
      </c>
      <c r="FJ20" s="17">
        <v>11</v>
      </c>
      <c r="FK20" s="17">
        <v>6104.56</v>
      </c>
      <c r="FL20" s="15"/>
      <c r="FM20" s="17">
        <v>11.58962</v>
      </c>
      <c r="FN20" s="17">
        <v>7.9580000000000002</v>
      </c>
      <c r="FO20" s="17">
        <v>6.0789999999999997</v>
      </c>
      <c r="FP20" s="17">
        <v>13.2</v>
      </c>
      <c r="FQ20" s="17">
        <v>27.074349999999999</v>
      </c>
      <c r="FR20" s="17">
        <v>0.2999</v>
      </c>
      <c r="FS20" s="17">
        <v>4</v>
      </c>
      <c r="FT20" s="17">
        <v>7.9</v>
      </c>
      <c r="FU20" s="17">
        <v>78.10087</v>
      </c>
    </row>
    <row r="21" spans="1:177" ht="24" customHeight="1" x14ac:dyDescent="0.3">
      <c r="A21" s="16" t="s">
        <v>83</v>
      </c>
      <c r="B21" s="16" t="s">
        <v>851</v>
      </c>
      <c r="C21" s="17">
        <v>134.80000000000001</v>
      </c>
      <c r="D21" s="17">
        <v>626.5</v>
      </c>
      <c r="E21" s="17">
        <v>215.3</v>
      </c>
      <c r="F21" s="17"/>
      <c r="G21" s="17"/>
      <c r="H21" s="17">
        <v>30</v>
      </c>
      <c r="I21" s="17">
        <v>195.8</v>
      </c>
      <c r="J21" s="17"/>
      <c r="K21" s="17"/>
      <c r="L21" s="17">
        <v>166.5</v>
      </c>
      <c r="M21" s="17">
        <v>166.1</v>
      </c>
      <c r="N21" s="17">
        <v>166.4</v>
      </c>
      <c r="O21" s="17">
        <v>257.5</v>
      </c>
      <c r="P21" s="17">
        <v>0</v>
      </c>
      <c r="Q21" s="17"/>
      <c r="R21" s="17">
        <v>374.8</v>
      </c>
      <c r="S21" s="17">
        <v>5.8</v>
      </c>
      <c r="T21" s="17"/>
      <c r="U21" s="17"/>
      <c r="V21" s="17"/>
      <c r="W21" s="17"/>
      <c r="X21" s="17">
        <v>136.69999999999999</v>
      </c>
      <c r="Y21" s="17">
        <v>7.2</v>
      </c>
      <c r="Z21" s="17">
        <v>5.7</v>
      </c>
      <c r="AA21" s="17">
        <v>0</v>
      </c>
      <c r="AB21" s="17">
        <v>6.92</v>
      </c>
      <c r="AC21" s="17">
        <v>11.88</v>
      </c>
      <c r="AD21" s="17">
        <v>70.36</v>
      </c>
      <c r="AE21" s="17"/>
      <c r="AF21" s="17"/>
      <c r="AG21" s="17"/>
      <c r="AH21" s="17"/>
      <c r="AI21" s="17">
        <v>109.6</v>
      </c>
      <c r="AJ21" s="17">
        <v>111.5</v>
      </c>
      <c r="AK21" s="17"/>
      <c r="AL21" s="17"/>
      <c r="AM21" s="17"/>
      <c r="AN21" s="17">
        <v>6.4</v>
      </c>
      <c r="AO21" s="17">
        <v>226.9</v>
      </c>
      <c r="AP21" s="17">
        <v>47</v>
      </c>
      <c r="AQ21" s="17">
        <v>67.400000000000006</v>
      </c>
      <c r="AR21" s="17">
        <v>24.7</v>
      </c>
      <c r="AS21" s="17">
        <v>18.399999999999999</v>
      </c>
      <c r="AT21" s="17">
        <v>18.8</v>
      </c>
      <c r="AU21" s="17">
        <v>70.3</v>
      </c>
      <c r="AV21" s="17"/>
      <c r="AW21" s="17"/>
      <c r="AX21" s="17"/>
      <c r="AY21" s="17">
        <v>107.6</v>
      </c>
      <c r="AZ21" s="17">
        <v>7.5</v>
      </c>
      <c r="BA21" s="17">
        <v>5.8</v>
      </c>
      <c r="BB21" s="17">
        <v>9.6</v>
      </c>
      <c r="BC21" s="17">
        <v>44.1</v>
      </c>
      <c r="BD21" s="17">
        <v>2</v>
      </c>
      <c r="BE21" s="17">
        <v>11.7</v>
      </c>
      <c r="BF21" s="17">
        <v>70.3</v>
      </c>
      <c r="BG21" s="17"/>
      <c r="BH21" s="17"/>
      <c r="BI21" s="17">
        <v>35.6</v>
      </c>
      <c r="BJ21" s="17"/>
      <c r="BK21" s="17"/>
      <c r="BL21" s="17">
        <v>0</v>
      </c>
      <c r="BM21" s="17"/>
      <c r="BN21" s="17"/>
      <c r="BO21" s="17"/>
      <c r="BP21" s="17">
        <v>91.8</v>
      </c>
      <c r="BQ21" s="17">
        <v>170.9</v>
      </c>
      <c r="BR21" s="17">
        <v>171</v>
      </c>
      <c r="BS21" s="17">
        <v>171.1</v>
      </c>
      <c r="BT21" s="17">
        <v>256</v>
      </c>
      <c r="BU21" s="17">
        <v>0</v>
      </c>
      <c r="BV21" s="17"/>
      <c r="BW21" s="17"/>
      <c r="BX21" s="17"/>
      <c r="BY21" s="17"/>
      <c r="BZ21" s="17"/>
      <c r="CA21" s="17"/>
      <c r="CB21" s="17"/>
      <c r="CC21" s="17">
        <v>3.6</v>
      </c>
      <c r="CD21" s="17">
        <v>92.1</v>
      </c>
      <c r="CE21" s="17">
        <v>87.3</v>
      </c>
      <c r="CF21" s="17">
        <v>64.599999999999994</v>
      </c>
      <c r="CG21" s="17">
        <v>46.5</v>
      </c>
      <c r="CH21" s="17">
        <v>29.7</v>
      </c>
      <c r="CI21" s="17"/>
      <c r="CJ21" s="17"/>
      <c r="CK21" s="17"/>
      <c r="CL21" s="17">
        <v>146.9</v>
      </c>
      <c r="CM21" s="17">
        <v>148.19999999999999</v>
      </c>
      <c r="CN21" s="17">
        <v>149.9</v>
      </c>
      <c r="CO21" s="17"/>
      <c r="CP21" s="17"/>
      <c r="CQ21" s="17"/>
      <c r="CR21" s="17"/>
      <c r="CS21" s="17"/>
      <c r="CT21" s="17">
        <v>215.8</v>
      </c>
      <c r="CU21" s="17">
        <v>103.5</v>
      </c>
      <c r="CV21" s="17">
        <v>0</v>
      </c>
      <c r="CW21" s="17">
        <v>89.4</v>
      </c>
      <c r="CX21" s="17">
        <v>4.3</v>
      </c>
      <c r="CY21" s="17">
        <v>0</v>
      </c>
      <c r="CZ21" s="17">
        <v>0</v>
      </c>
      <c r="DA21" s="17">
        <v>0</v>
      </c>
      <c r="DB21" s="17">
        <v>20.6</v>
      </c>
      <c r="DC21" s="17"/>
      <c r="DD21" s="17"/>
      <c r="DE21" s="17">
        <v>0</v>
      </c>
      <c r="DF21" s="17">
        <v>0.8</v>
      </c>
      <c r="DG21" s="17">
        <v>3.4</v>
      </c>
      <c r="DH21" s="17">
        <v>2.8</v>
      </c>
      <c r="DI21" s="17"/>
      <c r="DJ21" s="17">
        <v>0</v>
      </c>
      <c r="DK21" s="17">
        <v>18.600000000000001</v>
      </c>
      <c r="DL21" s="17">
        <v>3.4</v>
      </c>
      <c r="DM21" s="17">
        <v>18.600000000000001</v>
      </c>
      <c r="DN21" s="17">
        <v>4.5</v>
      </c>
      <c r="DO21" s="17">
        <v>3.3</v>
      </c>
      <c r="DP21" s="17">
        <v>27.9</v>
      </c>
      <c r="DQ21" s="17">
        <v>62.5</v>
      </c>
      <c r="DR21" s="17">
        <v>0.3</v>
      </c>
      <c r="DS21" s="17">
        <v>3.4</v>
      </c>
      <c r="DT21" s="17">
        <v>9.5</v>
      </c>
      <c r="DU21" s="17">
        <v>2.2000000000000002</v>
      </c>
      <c r="DV21" s="17">
        <v>0</v>
      </c>
      <c r="DW21" s="17">
        <v>9.5</v>
      </c>
      <c r="DX21" s="17">
        <v>9.4</v>
      </c>
      <c r="DY21" s="17">
        <v>9.6</v>
      </c>
      <c r="DZ21" s="17">
        <v>13.7</v>
      </c>
      <c r="EA21" s="17">
        <v>16.3</v>
      </c>
      <c r="EB21" s="17">
        <v>25.5</v>
      </c>
      <c r="EC21" s="17">
        <v>64</v>
      </c>
      <c r="ED21" s="17">
        <v>1.5</v>
      </c>
      <c r="EE21" s="17">
        <v>27.9</v>
      </c>
      <c r="EF21" s="17">
        <v>49.7</v>
      </c>
      <c r="EG21" s="17">
        <v>1.1000000000000001</v>
      </c>
      <c r="EH21" s="17">
        <v>1.7</v>
      </c>
      <c r="EI21" s="17">
        <v>18.5</v>
      </c>
      <c r="EJ21" s="17">
        <v>6.6</v>
      </c>
      <c r="EK21" s="17">
        <v>7.5</v>
      </c>
      <c r="EL21" s="17">
        <v>15.8</v>
      </c>
      <c r="EM21" s="17">
        <v>17</v>
      </c>
      <c r="EN21" s="17">
        <v>15</v>
      </c>
      <c r="EO21" s="17">
        <v>0</v>
      </c>
      <c r="EP21" s="17">
        <v>0</v>
      </c>
      <c r="EQ21" s="17">
        <v>0</v>
      </c>
      <c r="ER21" s="17">
        <v>9.1</v>
      </c>
      <c r="ES21" s="17">
        <v>0.6</v>
      </c>
      <c r="ET21" s="17">
        <v>15.1</v>
      </c>
      <c r="EU21" s="17">
        <v>22.1</v>
      </c>
      <c r="EV21" s="17">
        <v>8.1999999999999993</v>
      </c>
      <c r="EW21" s="17">
        <v>1.1000000000000001</v>
      </c>
      <c r="EX21" s="17">
        <v>0</v>
      </c>
      <c r="EY21" s="17">
        <v>2.4</v>
      </c>
      <c r="EZ21" s="17">
        <v>1.2</v>
      </c>
      <c r="FA21" s="17">
        <v>0</v>
      </c>
      <c r="FB21" s="17">
        <v>6.2</v>
      </c>
      <c r="FC21" s="17">
        <v>18.8</v>
      </c>
      <c r="FD21" s="17">
        <v>8.6</v>
      </c>
      <c r="FE21" s="17">
        <v>25.5</v>
      </c>
      <c r="FF21" s="17">
        <v>32.200000000000003</v>
      </c>
      <c r="FG21" s="17">
        <v>15.3</v>
      </c>
      <c r="FH21" s="17">
        <v>19.100000000000001</v>
      </c>
      <c r="FI21" s="17">
        <v>7.9</v>
      </c>
      <c r="FJ21" s="17">
        <v>11</v>
      </c>
      <c r="FK21" s="17">
        <v>6312.56</v>
      </c>
      <c r="FL21" s="15"/>
      <c r="FM21" s="17">
        <v>11.586029999999999</v>
      </c>
      <c r="FN21" s="17">
        <v>7.9569999999999999</v>
      </c>
      <c r="FO21" s="17">
        <v>6.08</v>
      </c>
      <c r="FP21" s="17">
        <v>13.2</v>
      </c>
      <c r="FQ21" s="17">
        <v>27.132539999999999</v>
      </c>
      <c r="FR21" s="17">
        <v>0.27174999999999999</v>
      </c>
      <c r="FS21" s="17">
        <v>4</v>
      </c>
      <c r="FT21" s="17">
        <v>7.9</v>
      </c>
      <c r="FU21" s="17">
        <v>78.127319999999997</v>
      </c>
    </row>
    <row r="22" spans="1:177" ht="24" customHeight="1" x14ac:dyDescent="0.3">
      <c r="A22" s="16" t="s">
        <v>83</v>
      </c>
      <c r="B22" s="16" t="s">
        <v>852</v>
      </c>
      <c r="C22" s="17">
        <v>140</v>
      </c>
      <c r="D22" s="17">
        <v>623.1</v>
      </c>
      <c r="E22" s="17">
        <v>216.1</v>
      </c>
      <c r="F22" s="17"/>
      <c r="G22" s="17"/>
      <c r="H22" s="17">
        <v>29.9</v>
      </c>
      <c r="I22" s="17">
        <v>168.5</v>
      </c>
      <c r="J22" s="17"/>
      <c r="K22" s="17"/>
      <c r="L22" s="17">
        <v>174.9</v>
      </c>
      <c r="M22" s="17">
        <v>176.8</v>
      </c>
      <c r="N22" s="17">
        <v>177.5</v>
      </c>
      <c r="O22" s="17">
        <v>271.39999999999998</v>
      </c>
      <c r="P22" s="17">
        <v>0</v>
      </c>
      <c r="Q22" s="17"/>
      <c r="R22" s="17">
        <v>371.7</v>
      </c>
      <c r="S22" s="17">
        <v>5.8</v>
      </c>
      <c r="T22" s="17"/>
      <c r="U22" s="17"/>
      <c r="V22" s="17"/>
      <c r="W22" s="17"/>
      <c r="X22" s="17">
        <v>132.30000000000001</v>
      </c>
      <c r="Y22" s="17">
        <v>7.3</v>
      </c>
      <c r="Z22" s="17">
        <v>5.7</v>
      </c>
      <c r="AA22" s="17">
        <v>0</v>
      </c>
      <c r="AB22" s="17">
        <v>6.93</v>
      </c>
      <c r="AC22" s="17">
        <v>11.33</v>
      </c>
      <c r="AD22" s="17">
        <v>69.790000000000006</v>
      </c>
      <c r="AE22" s="17"/>
      <c r="AF22" s="17"/>
      <c r="AG22" s="17"/>
      <c r="AH22" s="17"/>
      <c r="AI22" s="17">
        <v>109.7</v>
      </c>
      <c r="AJ22" s="17">
        <v>112.2</v>
      </c>
      <c r="AK22" s="17"/>
      <c r="AL22" s="17"/>
      <c r="AM22" s="17"/>
      <c r="AN22" s="17">
        <v>6.4</v>
      </c>
      <c r="AO22" s="17">
        <v>0</v>
      </c>
      <c r="AP22" s="17">
        <v>47.4</v>
      </c>
      <c r="AQ22" s="17">
        <v>45.2</v>
      </c>
      <c r="AR22" s="17">
        <v>27.5</v>
      </c>
      <c r="AS22" s="17">
        <v>18.600000000000001</v>
      </c>
      <c r="AT22" s="17">
        <v>18.8</v>
      </c>
      <c r="AU22" s="17">
        <v>71.2</v>
      </c>
      <c r="AV22" s="17"/>
      <c r="AW22" s="17"/>
      <c r="AX22" s="17"/>
      <c r="AY22" s="17">
        <v>109.6</v>
      </c>
      <c r="AZ22" s="17">
        <v>7.5</v>
      </c>
      <c r="BA22" s="17">
        <v>5.9</v>
      </c>
      <c r="BB22" s="17">
        <v>30</v>
      </c>
      <c r="BC22" s="17">
        <v>44.5</v>
      </c>
      <c r="BD22" s="17">
        <v>2</v>
      </c>
      <c r="BE22" s="17">
        <v>11.9</v>
      </c>
      <c r="BF22" s="17">
        <v>71.5</v>
      </c>
      <c r="BG22" s="17"/>
      <c r="BH22" s="17"/>
      <c r="BI22" s="17">
        <v>36</v>
      </c>
      <c r="BJ22" s="17"/>
      <c r="BK22" s="17"/>
      <c r="BL22" s="17">
        <v>0</v>
      </c>
      <c r="BM22" s="17"/>
      <c r="BN22" s="17"/>
      <c r="BO22" s="17"/>
      <c r="BP22" s="17">
        <v>91.8</v>
      </c>
      <c r="BQ22" s="17">
        <v>176.3</v>
      </c>
      <c r="BR22" s="17">
        <v>174.3</v>
      </c>
      <c r="BS22" s="17">
        <v>200</v>
      </c>
      <c r="BT22" s="17">
        <v>270.2</v>
      </c>
      <c r="BU22" s="17">
        <v>0</v>
      </c>
      <c r="BV22" s="17"/>
      <c r="BW22" s="17"/>
      <c r="BX22" s="17"/>
      <c r="BY22" s="17"/>
      <c r="BZ22" s="17"/>
      <c r="CA22" s="17"/>
      <c r="CB22" s="17"/>
      <c r="CC22" s="17">
        <v>3.6</v>
      </c>
      <c r="CD22" s="17">
        <v>63.6</v>
      </c>
      <c r="CE22" s="17">
        <v>79.3</v>
      </c>
      <c r="CF22" s="17">
        <v>64.900000000000006</v>
      </c>
      <c r="CG22" s="17">
        <v>46.7</v>
      </c>
      <c r="CH22" s="17">
        <v>30</v>
      </c>
      <c r="CI22" s="17"/>
      <c r="CJ22" s="17"/>
      <c r="CK22" s="17"/>
      <c r="CL22" s="17">
        <v>148.1</v>
      </c>
      <c r="CM22" s="17">
        <v>149.1</v>
      </c>
      <c r="CN22" s="17">
        <v>151</v>
      </c>
      <c r="CO22" s="17"/>
      <c r="CP22" s="17"/>
      <c r="CQ22" s="17"/>
      <c r="CR22" s="17"/>
      <c r="CS22" s="17"/>
      <c r="CT22" s="17">
        <v>215.9</v>
      </c>
      <c r="CU22" s="17">
        <v>103.5</v>
      </c>
      <c r="CV22" s="17">
        <v>0</v>
      </c>
      <c r="CW22" s="17">
        <v>93.9</v>
      </c>
      <c r="CX22" s="17">
        <v>26.9</v>
      </c>
      <c r="CY22" s="17">
        <v>1.1000000000000001</v>
      </c>
      <c r="CZ22" s="17">
        <v>0</v>
      </c>
      <c r="DA22" s="17">
        <v>0</v>
      </c>
      <c r="DB22" s="17">
        <v>21</v>
      </c>
      <c r="DC22" s="17"/>
      <c r="DD22" s="17"/>
      <c r="DE22" s="17">
        <v>0</v>
      </c>
      <c r="DF22" s="17">
        <v>0.8</v>
      </c>
      <c r="DG22" s="17">
        <v>3.4</v>
      </c>
      <c r="DH22" s="17">
        <v>2.8</v>
      </c>
      <c r="DI22" s="17"/>
      <c r="DJ22" s="17">
        <v>0</v>
      </c>
      <c r="DK22" s="17">
        <v>18.5</v>
      </c>
      <c r="DL22" s="17">
        <v>3.4</v>
      </c>
      <c r="DM22" s="17">
        <v>18.600000000000001</v>
      </c>
      <c r="DN22" s="17">
        <v>9.8000000000000007</v>
      </c>
      <c r="DO22" s="17">
        <v>10.4</v>
      </c>
      <c r="DP22" s="17">
        <v>27.9</v>
      </c>
      <c r="DQ22" s="17">
        <v>61.3</v>
      </c>
      <c r="DR22" s="17">
        <v>0.9</v>
      </c>
      <c r="DS22" s="17">
        <v>3.4</v>
      </c>
      <c r="DT22" s="17">
        <v>9.5</v>
      </c>
      <c r="DU22" s="17">
        <v>2.2000000000000002</v>
      </c>
      <c r="DV22" s="17">
        <v>0</v>
      </c>
      <c r="DW22" s="17">
        <v>9.5</v>
      </c>
      <c r="DX22" s="17">
        <v>9.4</v>
      </c>
      <c r="DY22" s="17">
        <v>9.4</v>
      </c>
      <c r="DZ22" s="17">
        <v>13.7</v>
      </c>
      <c r="EA22" s="17">
        <v>16.2</v>
      </c>
      <c r="EB22" s="17">
        <v>27.4</v>
      </c>
      <c r="EC22" s="17">
        <v>63.8</v>
      </c>
      <c r="ED22" s="17">
        <v>10.4</v>
      </c>
      <c r="EE22" s="17">
        <v>38</v>
      </c>
      <c r="EF22" s="17">
        <v>52.8</v>
      </c>
      <c r="EG22" s="17">
        <v>2.6</v>
      </c>
      <c r="EH22" s="17">
        <v>2.9</v>
      </c>
      <c r="EI22" s="17">
        <v>18.5</v>
      </c>
      <c r="EJ22" s="17">
        <v>6.6</v>
      </c>
      <c r="EK22" s="17">
        <v>8.1999999999999993</v>
      </c>
      <c r="EL22" s="17">
        <v>15.8</v>
      </c>
      <c r="EM22" s="17">
        <v>17</v>
      </c>
      <c r="EN22" s="17">
        <v>16.7</v>
      </c>
      <c r="EO22" s="17">
        <v>0.5</v>
      </c>
      <c r="EP22" s="17">
        <v>0</v>
      </c>
      <c r="EQ22" s="17">
        <v>1</v>
      </c>
      <c r="ER22" s="17">
        <v>54.8</v>
      </c>
      <c r="ES22" s="17">
        <v>0.6</v>
      </c>
      <c r="ET22" s="17">
        <v>11.2</v>
      </c>
      <c r="EU22" s="17">
        <v>20.399999999999999</v>
      </c>
      <c r="EV22" s="17">
        <v>46.6</v>
      </c>
      <c r="EW22" s="17">
        <v>1.1000000000000001</v>
      </c>
      <c r="EX22" s="17">
        <v>0</v>
      </c>
      <c r="EY22" s="17">
        <v>2.4</v>
      </c>
      <c r="EZ22" s="17">
        <v>1.2</v>
      </c>
      <c r="FA22" s="17">
        <v>1</v>
      </c>
      <c r="FB22" s="17">
        <v>6.2</v>
      </c>
      <c r="FC22" s="17">
        <v>18.899999999999999</v>
      </c>
      <c r="FD22" s="17">
        <v>8.1</v>
      </c>
      <c r="FE22" s="17">
        <v>26.3</v>
      </c>
      <c r="FF22" s="17">
        <v>32.9</v>
      </c>
      <c r="FG22" s="17">
        <v>15.6</v>
      </c>
      <c r="FH22" s="17">
        <v>18.7</v>
      </c>
      <c r="FI22" s="17">
        <v>6.5</v>
      </c>
      <c r="FJ22" s="17">
        <v>10.6</v>
      </c>
      <c r="FK22" s="17">
        <v>6272.55</v>
      </c>
      <c r="FL22" s="15"/>
      <c r="FM22" s="17">
        <v>11.594429999999999</v>
      </c>
      <c r="FN22" s="17">
        <v>7.9560000000000004</v>
      </c>
      <c r="FO22" s="17">
        <v>6.0810000000000004</v>
      </c>
      <c r="FP22" s="17">
        <v>13.2</v>
      </c>
      <c r="FQ22" s="17">
        <v>27.12059</v>
      </c>
      <c r="FR22" s="17">
        <v>0.22499</v>
      </c>
      <c r="FS22" s="17">
        <v>4</v>
      </c>
      <c r="FT22" s="17">
        <v>5.4</v>
      </c>
      <c r="FU22" s="17">
        <v>75.577010000000001</v>
      </c>
    </row>
    <row r="23" spans="1:177" ht="24" customHeight="1" x14ac:dyDescent="0.3">
      <c r="A23" s="16" t="s">
        <v>83</v>
      </c>
      <c r="B23" s="16" t="s">
        <v>853</v>
      </c>
      <c r="C23" s="17">
        <v>137.9</v>
      </c>
      <c r="D23" s="17">
        <v>631.6</v>
      </c>
      <c r="E23" s="17">
        <v>215.4</v>
      </c>
      <c r="F23" s="17"/>
      <c r="G23" s="17"/>
      <c r="H23" s="17">
        <v>30.1</v>
      </c>
      <c r="I23" s="17">
        <v>196.8</v>
      </c>
      <c r="J23" s="17"/>
      <c r="K23" s="17"/>
      <c r="L23" s="17">
        <v>179.7</v>
      </c>
      <c r="M23" s="17">
        <v>193.5</v>
      </c>
      <c r="N23" s="17">
        <v>192.8</v>
      </c>
      <c r="O23" s="17">
        <v>269.3</v>
      </c>
      <c r="P23" s="17">
        <v>0</v>
      </c>
      <c r="Q23" s="17"/>
      <c r="R23" s="17">
        <v>383</v>
      </c>
      <c r="S23" s="17">
        <v>5.7</v>
      </c>
      <c r="T23" s="17"/>
      <c r="U23" s="17"/>
      <c r="V23" s="17"/>
      <c r="W23" s="17"/>
      <c r="X23" s="17">
        <v>138.19999999999999</v>
      </c>
      <c r="Y23" s="17">
        <v>7.7</v>
      </c>
      <c r="Z23" s="17">
        <v>6</v>
      </c>
      <c r="AA23" s="17">
        <v>0</v>
      </c>
      <c r="AB23" s="17">
        <v>6.91</v>
      </c>
      <c r="AC23" s="17">
        <v>11.3</v>
      </c>
      <c r="AD23" s="17">
        <v>71.010000000000005</v>
      </c>
      <c r="AE23" s="17"/>
      <c r="AF23" s="17"/>
      <c r="AG23" s="17"/>
      <c r="AH23" s="17"/>
      <c r="AI23" s="17">
        <v>110</v>
      </c>
      <c r="AJ23" s="17">
        <v>107.9</v>
      </c>
      <c r="AK23" s="17"/>
      <c r="AL23" s="17"/>
      <c r="AM23" s="17"/>
      <c r="AN23" s="17">
        <v>6.4</v>
      </c>
      <c r="AO23" s="17">
        <v>0</v>
      </c>
      <c r="AP23" s="17">
        <v>48</v>
      </c>
      <c r="AQ23" s="17">
        <v>55.2</v>
      </c>
      <c r="AR23" s="17">
        <v>25.2</v>
      </c>
      <c r="AS23" s="17">
        <v>18.399999999999999</v>
      </c>
      <c r="AT23" s="17">
        <v>18.8</v>
      </c>
      <c r="AU23" s="17">
        <v>75.099999999999994</v>
      </c>
      <c r="AV23" s="17"/>
      <c r="AW23" s="17"/>
      <c r="AX23" s="17"/>
      <c r="AY23" s="17">
        <v>108.1</v>
      </c>
      <c r="AZ23" s="17">
        <v>7.5</v>
      </c>
      <c r="BA23" s="17">
        <v>5.8</v>
      </c>
      <c r="BB23" s="17">
        <v>35.299999999999997</v>
      </c>
      <c r="BC23" s="17">
        <v>44.5</v>
      </c>
      <c r="BD23" s="17">
        <v>2</v>
      </c>
      <c r="BE23" s="17">
        <v>12.1</v>
      </c>
      <c r="BF23" s="17">
        <v>72.7</v>
      </c>
      <c r="BG23" s="17"/>
      <c r="BH23" s="17"/>
      <c r="BI23" s="17">
        <v>36.5</v>
      </c>
      <c r="BJ23" s="17"/>
      <c r="BK23" s="17"/>
      <c r="BL23" s="17">
        <v>0</v>
      </c>
      <c r="BM23" s="17"/>
      <c r="BN23" s="17"/>
      <c r="BO23" s="17"/>
      <c r="BP23" s="17">
        <v>92.1</v>
      </c>
      <c r="BQ23" s="17">
        <v>174.6</v>
      </c>
      <c r="BR23" s="17">
        <v>173.1</v>
      </c>
      <c r="BS23" s="17">
        <v>200</v>
      </c>
      <c r="BT23" s="17">
        <v>270.3</v>
      </c>
      <c r="BU23" s="17">
        <v>0</v>
      </c>
      <c r="BV23" s="17"/>
      <c r="BW23" s="17"/>
      <c r="BX23" s="17"/>
      <c r="BY23" s="17"/>
      <c r="BZ23" s="17"/>
      <c r="CA23" s="17"/>
      <c r="CB23" s="17"/>
      <c r="CC23" s="17">
        <v>3.6</v>
      </c>
      <c r="CD23" s="17">
        <v>117.3</v>
      </c>
      <c r="CE23" s="17">
        <v>97</v>
      </c>
      <c r="CF23" s="17">
        <v>46.1</v>
      </c>
      <c r="CG23" s="17">
        <v>46.4</v>
      </c>
      <c r="CH23" s="17">
        <v>30</v>
      </c>
      <c r="CI23" s="17"/>
      <c r="CJ23" s="17"/>
      <c r="CK23" s="17"/>
      <c r="CL23" s="17">
        <v>146.9</v>
      </c>
      <c r="CM23" s="17">
        <v>148.5</v>
      </c>
      <c r="CN23" s="17">
        <v>149.9</v>
      </c>
      <c r="CO23" s="17"/>
      <c r="CP23" s="17"/>
      <c r="CQ23" s="17"/>
      <c r="CR23" s="17"/>
      <c r="CS23" s="17"/>
      <c r="CT23" s="17">
        <v>216</v>
      </c>
      <c r="CU23" s="17">
        <v>103.6</v>
      </c>
      <c r="CV23" s="17">
        <v>0</v>
      </c>
      <c r="CW23" s="17">
        <v>88.8</v>
      </c>
      <c r="CX23" s="17">
        <v>51.2</v>
      </c>
      <c r="CY23" s="17">
        <v>4.3</v>
      </c>
      <c r="CZ23" s="17">
        <v>0</v>
      </c>
      <c r="DA23" s="17">
        <v>0</v>
      </c>
      <c r="DB23" s="17">
        <v>20.8</v>
      </c>
      <c r="DC23" s="17"/>
      <c r="DD23" s="17"/>
      <c r="DE23" s="17">
        <v>0</v>
      </c>
      <c r="DF23" s="17">
        <v>0.8</v>
      </c>
      <c r="DG23" s="17">
        <v>3.4</v>
      </c>
      <c r="DH23" s="17">
        <v>2.8</v>
      </c>
      <c r="DI23" s="17"/>
      <c r="DJ23" s="17">
        <v>0</v>
      </c>
      <c r="DK23" s="17">
        <v>18.5</v>
      </c>
      <c r="DL23" s="17">
        <v>3.4</v>
      </c>
      <c r="DM23" s="17">
        <v>18.600000000000001</v>
      </c>
      <c r="DN23" s="17">
        <v>6.5</v>
      </c>
      <c r="DO23" s="17">
        <v>9.1</v>
      </c>
      <c r="DP23" s="17">
        <v>26.4</v>
      </c>
      <c r="DQ23" s="17">
        <v>71.2</v>
      </c>
      <c r="DR23" s="17">
        <v>1.3</v>
      </c>
      <c r="DS23" s="17">
        <v>3.4</v>
      </c>
      <c r="DT23" s="17">
        <v>9.6999999999999993</v>
      </c>
      <c r="DU23" s="17">
        <v>2.2000000000000002</v>
      </c>
      <c r="DV23" s="17">
        <v>0</v>
      </c>
      <c r="DW23" s="17">
        <v>9.4</v>
      </c>
      <c r="DX23" s="17">
        <v>9.3000000000000007</v>
      </c>
      <c r="DY23" s="17">
        <v>10</v>
      </c>
      <c r="DZ23" s="17">
        <v>13.9</v>
      </c>
      <c r="EA23" s="17">
        <v>15.9</v>
      </c>
      <c r="EB23" s="17">
        <v>27.4</v>
      </c>
      <c r="EC23" s="17">
        <v>57.8</v>
      </c>
      <c r="ED23" s="17">
        <v>18.2</v>
      </c>
      <c r="EE23" s="17">
        <v>53.2</v>
      </c>
      <c r="EF23" s="17">
        <v>69.099999999999994</v>
      </c>
      <c r="EG23" s="17">
        <v>3.7</v>
      </c>
      <c r="EH23" s="17">
        <v>6.1</v>
      </c>
      <c r="EI23" s="17">
        <v>18.399999999999999</v>
      </c>
      <c r="EJ23" s="17">
        <v>6.6</v>
      </c>
      <c r="EK23" s="17">
        <v>7.5</v>
      </c>
      <c r="EL23" s="17">
        <v>15.8</v>
      </c>
      <c r="EM23" s="17">
        <v>16.8</v>
      </c>
      <c r="EN23" s="17">
        <v>16.7</v>
      </c>
      <c r="EO23" s="17">
        <v>1.9</v>
      </c>
      <c r="EP23" s="17">
        <v>0</v>
      </c>
      <c r="EQ23" s="17">
        <v>2.7</v>
      </c>
      <c r="ER23" s="17">
        <v>66.3</v>
      </c>
      <c r="ES23" s="17">
        <v>0.6</v>
      </c>
      <c r="ET23" s="17">
        <v>18.600000000000001</v>
      </c>
      <c r="EU23" s="17">
        <v>36.5</v>
      </c>
      <c r="EV23" s="17">
        <v>62.7</v>
      </c>
      <c r="EW23" s="17">
        <v>1.1000000000000001</v>
      </c>
      <c r="EX23" s="17">
        <v>0</v>
      </c>
      <c r="EY23" s="17">
        <v>2.4</v>
      </c>
      <c r="EZ23" s="17">
        <v>1.2</v>
      </c>
      <c r="FA23" s="17">
        <v>2.2999999999999998</v>
      </c>
      <c r="FB23" s="17">
        <v>6.2</v>
      </c>
      <c r="FC23" s="17">
        <v>18.8</v>
      </c>
      <c r="FD23" s="17">
        <v>8.4</v>
      </c>
      <c r="FE23" s="17">
        <v>25.9</v>
      </c>
      <c r="FF23" s="17">
        <v>32.5</v>
      </c>
      <c r="FG23" s="17">
        <v>14.3</v>
      </c>
      <c r="FH23" s="17">
        <v>19</v>
      </c>
      <c r="FI23" s="17">
        <v>7.9</v>
      </c>
      <c r="FJ23" s="17">
        <v>11</v>
      </c>
      <c r="FK23" s="17">
        <v>6540.32</v>
      </c>
      <c r="FL23" s="15"/>
      <c r="FM23" s="17">
        <v>0.96401000000000003</v>
      </c>
      <c r="FN23" s="17">
        <v>7.9429999999999996</v>
      </c>
      <c r="FO23" s="17">
        <v>6.0810000000000004</v>
      </c>
      <c r="FP23" s="17">
        <v>13.2</v>
      </c>
      <c r="FQ23" s="17">
        <v>27.127050000000001</v>
      </c>
      <c r="FR23" s="17">
        <v>0.20815</v>
      </c>
      <c r="FS23" s="17">
        <v>4</v>
      </c>
      <c r="FT23" s="17">
        <v>5.3</v>
      </c>
      <c r="FU23" s="17">
        <v>64.823210000000003</v>
      </c>
    </row>
    <row r="24" spans="1:177" ht="24" customHeight="1" x14ac:dyDescent="0.3">
      <c r="A24" s="16" t="s">
        <v>83</v>
      </c>
      <c r="B24" s="16" t="s">
        <v>854</v>
      </c>
      <c r="C24" s="17">
        <v>172.6</v>
      </c>
      <c r="D24" s="17">
        <v>633.70000000000005</v>
      </c>
      <c r="E24" s="17">
        <v>216.4</v>
      </c>
      <c r="F24" s="17"/>
      <c r="G24" s="17"/>
      <c r="H24" s="17">
        <v>30.3</v>
      </c>
      <c r="I24" s="17">
        <v>198.6</v>
      </c>
      <c r="J24" s="17"/>
      <c r="K24" s="17"/>
      <c r="L24" s="17">
        <v>179.9</v>
      </c>
      <c r="M24" s="17">
        <v>187.5</v>
      </c>
      <c r="N24" s="17">
        <v>188.1</v>
      </c>
      <c r="O24" s="17">
        <v>265.7</v>
      </c>
      <c r="P24" s="17">
        <v>0</v>
      </c>
      <c r="Q24" s="17"/>
      <c r="R24" s="17">
        <v>382.8</v>
      </c>
      <c r="S24" s="17">
        <v>5.8</v>
      </c>
      <c r="T24" s="17"/>
      <c r="U24" s="17"/>
      <c r="V24" s="17"/>
      <c r="W24" s="17"/>
      <c r="X24" s="17">
        <v>138</v>
      </c>
      <c r="Y24" s="17">
        <v>7.9</v>
      </c>
      <c r="Z24" s="17">
        <v>6.1</v>
      </c>
      <c r="AA24" s="17">
        <v>0</v>
      </c>
      <c r="AB24" s="17">
        <v>6.9</v>
      </c>
      <c r="AC24" s="17">
        <v>11.22</v>
      </c>
      <c r="AD24" s="17">
        <v>71.209999999999994</v>
      </c>
      <c r="AE24" s="17"/>
      <c r="AF24" s="17"/>
      <c r="AG24" s="17"/>
      <c r="AH24" s="17"/>
      <c r="AI24" s="17">
        <v>71.2</v>
      </c>
      <c r="AJ24" s="17">
        <v>91.4</v>
      </c>
      <c r="AK24" s="17"/>
      <c r="AL24" s="17"/>
      <c r="AM24" s="17"/>
      <c r="AN24" s="17">
        <v>6.4</v>
      </c>
      <c r="AO24" s="17">
        <v>0</v>
      </c>
      <c r="AP24" s="17">
        <v>48</v>
      </c>
      <c r="AQ24" s="17">
        <v>99.6</v>
      </c>
      <c r="AR24" s="17">
        <v>25.7</v>
      </c>
      <c r="AS24" s="17">
        <v>18.600000000000001</v>
      </c>
      <c r="AT24" s="17">
        <v>18.8</v>
      </c>
      <c r="AU24" s="17">
        <v>72.900000000000006</v>
      </c>
      <c r="AV24" s="17"/>
      <c r="AW24" s="17"/>
      <c r="AX24" s="17"/>
      <c r="AY24" s="17">
        <v>107.8</v>
      </c>
      <c r="AZ24" s="17">
        <v>7.5</v>
      </c>
      <c r="BA24" s="17">
        <v>5.8</v>
      </c>
      <c r="BB24" s="17">
        <v>30.8</v>
      </c>
      <c r="BC24" s="17">
        <v>45.2</v>
      </c>
      <c r="BD24" s="17">
        <v>2</v>
      </c>
      <c r="BE24" s="17">
        <v>12.2</v>
      </c>
      <c r="BF24" s="17">
        <v>73.900000000000006</v>
      </c>
      <c r="BG24" s="17"/>
      <c r="BH24" s="17"/>
      <c r="BI24" s="17">
        <v>37.4</v>
      </c>
      <c r="BJ24" s="17"/>
      <c r="BK24" s="17"/>
      <c r="BL24" s="17">
        <v>0</v>
      </c>
      <c r="BM24" s="17"/>
      <c r="BN24" s="17"/>
      <c r="BO24" s="17"/>
      <c r="BP24" s="17">
        <v>92.2</v>
      </c>
      <c r="BQ24" s="17">
        <v>174.4</v>
      </c>
      <c r="BR24" s="17">
        <v>173</v>
      </c>
      <c r="BS24" s="17">
        <v>200</v>
      </c>
      <c r="BT24" s="17">
        <v>269.3</v>
      </c>
      <c r="BU24" s="17">
        <v>0</v>
      </c>
      <c r="BV24" s="17"/>
      <c r="BW24" s="17"/>
      <c r="BX24" s="17"/>
      <c r="BY24" s="17"/>
      <c r="BZ24" s="17"/>
      <c r="CA24" s="17"/>
      <c r="CB24" s="17"/>
      <c r="CC24" s="17">
        <v>3.4</v>
      </c>
      <c r="CD24" s="17">
        <v>81.599999999999994</v>
      </c>
      <c r="CE24" s="17">
        <v>94.1</v>
      </c>
      <c r="CF24" s="17">
        <v>46.3</v>
      </c>
      <c r="CG24" s="17">
        <v>46.6</v>
      </c>
      <c r="CH24" s="17">
        <v>30.2</v>
      </c>
      <c r="CI24" s="17"/>
      <c r="CJ24" s="17"/>
      <c r="CK24" s="17"/>
      <c r="CL24" s="17">
        <v>147.1</v>
      </c>
      <c r="CM24" s="17">
        <v>148.80000000000001</v>
      </c>
      <c r="CN24" s="17">
        <v>149.9</v>
      </c>
      <c r="CO24" s="17"/>
      <c r="CP24" s="17"/>
      <c r="CQ24" s="17"/>
      <c r="CR24" s="17"/>
      <c r="CS24" s="17"/>
      <c r="CT24" s="17">
        <v>216.2</v>
      </c>
      <c r="CU24" s="17">
        <v>103.4</v>
      </c>
      <c r="CV24" s="17">
        <v>0.1</v>
      </c>
      <c r="CW24" s="17">
        <v>92.2</v>
      </c>
      <c r="CX24" s="17">
        <v>25.8</v>
      </c>
      <c r="CY24" s="17">
        <v>7.5</v>
      </c>
      <c r="CZ24" s="17">
        <v>0</v>
      </c>
      <c r="DA24" s="17">
        <v>0</v>
      </c>
      <c r="DB24" s="17">
        <v>20.9</v>
      </c>
      <c r="DC24" s="17"/>
      <c r="DD24" s="17"/>
      <c r="DE24" s="17">
        <v>0</v>
      </c>
      <c r="DF24" s="17">
        <v>0.8</v>
      </c>
      <c r="DG24" s="17">
        <v>3.4</v>
      </c>
      <c r="DH24" s="17">
        <v>2.8</v>
      </c>
      <c r="DI24" s="17"/>
      <c r="DJ24" s="17">
        <v>0</v>
      </c>
      <c r="DK24" s="17">
        <v>18.5</v>
      </c>
      <c r="DL24" s="17">
        <v>3.4</v>
      </c>
      <c r="DM24" s="17">
        <v>18.600000000000001</v>
      </c>
      <c r="DN24" s="17">
        <v>3.8</v>
      </c>
      <c r="DO24" s="17">
        <v>5.3</v>
      </c>
      <c r="DP24" s="17">
        <v>22.8</v>
      </c>
      <c r="DQ24" s="17">
        <v>73.400000000000006</v>
      </c>
      <c r="DR24" s="17">
        <v>2.1</v>
      </c>
      <c r="DS24" s="17">
        <v>3.5</v>
      </c>
      <c r="DT24" s="17">
        <v>9.6</v>
      </c>
      <c r="DU24" s="17">
        <v>2.2000000000000002</v>
      </c>
      <c r="DV24" s="17">
        <v>0</v>
      </c>
      <c r="DW24" s="17">
        <v>9.3000000000000007</v>
      </c>
      <c r="DX24" s="17">
        <v>9.1999999999999993</v>
      </c>
      <c r="DY24" s="17">
        <v>10.1</v>
      </c>
      <c r="DZ24" s="17">
        <v>14.1</v>
      </c>
      <c r="EA24" s="17">
        <v>15.7</v>
      </c>
      <c r="EB24" s="17">
        <v>25.6</v>
      </c>
      <c r="EC24" s="17">
        <v>42.9</v>
      </c>
      <c r="ED24" s="17">
        <v>19</v>
      </c>
      <c r="EE24" s="17">
        <v>69.599999999999994</v>
      </c>
      <c r="EF24" s="17">
        <v>78.7</v>
      </c>
      <c r="EG24" s="17">
        <v>5.8</v>
      </c>
      <c r="EH24" s="17">
        <v>8.5</v>
      </c>
      <c r="EI24" s="17">
        <v>18.2</v>
      </c>
      <c r="EJ24" s="17">
        <v>6.6</v>
      </c>
      <c r="EK24" s="17">
        <v>7.5</v>
      </c>
      <c r="EL24" s="17">
        <v>15.8</v>
      </c>
      <c r="EM24" s="17">
        <v>16.8</v>
      </c>
      <c r="EN24" s="17">
        <v>17</v>
      </c>
      <c r="EO24" s="17">
        <v>4.5999999999999996</v>
      </c>
      <c r="EP24" s="17">
        <v>0</v>
      </c>
      <c r="EQ24" s="17">
        <v>3.8</v>
      </c>
      <c r="ER24" s="17">
        <v>122.2</v>
      </c>
      <c r="ES24" s="17">
        <v>0.6</v>
      </c>
      <c r="ET24" s="17">
        <v>22.8</v>
      </c>
      <c r="EU24" s="17">
        <v>44.1</v>
      </c>
      <c r="EV24" s="17">
        <v>89.3</v>
      </c>
      <c r="EW24" s="17">
        <v>1.1000000000000001</v>
      </c>
      <c r="EX24" s="17">
        <v>0</v>
      </c>
      <c r="EY24" s="17">
        <v>2.4</v>
      </c>
      <c r="EZ24" s="17">
        <v>1.2</v>
      </c>
      <c r="FA24" s="17">
        <v>3.8</v>
      </c>
      <c r="FB24" s="17">
        <v>6.2</v>
      </c>
      <c r="FC24" s="17">
        <v>18.7</v>
      </c>
      <c r="FD24" s="17">
        <v>8.4</v>
      </c>
      <c r="FE24" s="17">
        <v>26.2</v>
      </c>
      <c r="FF24" s="17">
        <v>32.799999999999997</v>
      </c>
      <c r="FG24" s="17">
        <v>15</v>
      </c>
      <c r="FH24" s="17">
        <v>19.100000000000001</v>
      </c>
      <c r="FI24" s="17">
        <v>9.6</v>
      </c>
      <c r="FJ24" s="17">
        <v>11</v>
      </c>
      <c r="FK24" s="17">
        <v>6604.43</v>
      </c>
      <c r="FL24" s="15"/>
      <c r="FM24" s="17">
        <v>0</v>
      </c>
      <c r="FN24" s="17">
        <v>7.9470000000000001</v>
      </c>
      <c r="FO24" s="17">
        <v>6.0839999999999996</v>
      </c>
      <c r="FP24" s="17">
        <v>13.2</v>
      </c>
      <c r="FQ24" s="17">
        <v>27.08492</v>
      </c>
      <c r="FR24" s="17">
        <v>0.1636</v>
      </c>
      <c r="FS24" s="17">
        <v>4</v>
      </c>
      <c r="FT24" s="17">
        <v>5.2</v>
      </c>
      <c r="FU24" s="17">
        <v>63.679519999999997</v>
      </c>
    </row>
    <row r="25" spans="1:177" ht="24" customHeight="1" x14ac:dyDescent="0.3">
      <c r="A25" s="16" t="s">
        <v>83</v>
      </c>
      <c r="B25" s="16" t="s">
        <v>855</v>
      </c>
      <c r="C25" s="17">
        <v>169.1</v>
      </c>
      <c r="D25" s="17">
        <v>624.9</v>
      </c>
      <c r="E25" s="17">
        <v>215.1</v>
      </c>
      <c r="F25" s="17"/>
      <c r="G25" s="17"/>
      <c r="H25" s="17">
        <v>0</v>
      </c>
      <c r="I25" s="17">
        <v>197.7</v>
      </c>
      <c r="J25" s="17"/>
      <c r="K25" s="17"/>
      <c r="L25" s="17">
        <v>174.4</v>
      </c>
      <c r="M25" s="17">
        <v>175.9</v>
      </c>
      <c r="N25" s="17">
        <v>175.7</v>
      </c>
      <c r="O25" s="17">
        <v>276</v>
      </c>
      <c r="P25" s="17">
        <v>0</v>
      </c>
      <c r="Q25" s="17"/>
      <c r="R25" s="17">
        <v>367.1</v>
      </c>
      <c r="S25" s="17">
        <v>5.7</v>
      </c>
      <c r="T25" s="17"/>
      <c r="U25" s="17"/>
      <c r="V25" s="17"/>
      <c r="W25" s="17"/>
      <c r="X25" s="17">
        <v>134</v>
      </c>
      <c r="Y25" s="17">
        <v>7.5</v>
      </c>
      <c r="Z25" s="17">
        <v>5.8</v>
      </c>
      <c r="AA25" s="17">
        <v>0</v>
      </c>
      <c r="AB25" s="17">
        <v>6.89</v>
      </c>
      <c r="AC25" s="17">
        <v>11.08</v>
      </c>
      <c r="AD25" s="17">
        <v>69.569999999999993</v>
      </c>
      <c r="AE25" s="17"/>
      <c r="AF25" s="17"/>
      <c r="AG25" s="17"/>
      <c r="AH25" s="17"/>
      <c r="AI25" s="17">
        <v>55.3</v>
      </c>
      <c r="AJ25" s="17">
        <v>91.2</v>
      </c>
      <c r="AK25" s="17"/>
      <c r="AL25" s="17"/>
      <c r="AM25" s="17"/>
      <c r="AN25" s="17">
        <v>6.4</v>
      </c>
      <c r="AO25" s="17">
        <v>0</v>
      </c>
      <c r="AP25" s="17">
        <v>47.6</v>
      </c>
      <c r="AQ25" s="17">
        <v>116.8</v>
      </c>
      <c r="AR25" s="17">
        <v>23.4</v>
      </c>
      <c r="AS25" s="17">
        <v>18.399999999999999</v>
      </c>
      <c r="AT25" s="17">
        <v>18.8</v>
      </c>
      <c r="AU25" s="17">
        <v>74</v>
      </c>
      <c r="AV25" s="17"/>
      <c r="AW25" s="17"/>
      <c r="AX25" s="17"/>
      <c r="AY25" s="17">
        <v>107.6</v>
      </c>
      <c r="AZ25" s="17">
        <v>7.5</v>
      </c>
      <c r="BA25" s="17">
        <v>5.8</v>
      </c>
      <c r="BB25" s="17">
        <v>18.399999999999999</v>
      </c>
      <c r="BC25" s="17">
        <v>44.3</v>
      </c>
      <c r="BD25" s="17">
        <v>2</v>
      </c>
      <c r="BE25" s="17">
        <v>12.1</v>
      </c>
      <c r="BF25" s="17">
        <v>72.2</v>
      </c>
      <c r="BG25" s="17"/>
      <c r="BH25" s="17"/>
      <c r="BI25" s="17">
        <v>36.200000000000003</v>
      </c>
      <c r="BJ25" s="17"/>
      <c r="BK25" s="17"/>
      <c r="BL25" s="17">
        <v>0</v>
      </c>
      <c r="BM25" s="17"/>
      <c r="BN25" s="17"/>
      <c r="BO25" s="17"/>
      <c r="BP25" s="17">
        <v>92</v>
      </c>
      <c r="BQ25" s="17">
        <v>174.4</v>
      </c>
      <c r="BR25" s="17">
        <v>172.9</v>
      </c>
      <c r="BS25" s="17">
        <v>200</v>
      </c>
      <c r="BT25" s="17">
        <v>271.10000000000002</v>
      </c>
      <c r="BU25" s="17">
        <v>0</v>
      </c>
      <c r="BV25" s="17"/>
      <c r="BW25" s="17"/>
      <c r="BX25" s="17"/>
      <c r="BY25" s="17"/>
      <c r="BZ25" s="17"/>
      <c r="CA25" s="17"/>
      <c r="CB25" s="17"/>
      <c r="CC25" s="17">
        <v>3.3</v>
      </c>
      <c r="CD25" s="17">
        <v>97.2</v>
      </c>
      <c r="CE25" s="17">
        <v>94.5</v>
      </c>
      <c r="CF25" s="17">
        <v>46</v>
      </c>
      <c r="CG25" s="17">
        <v>46.5</v>
      </c>
      <c r="CH25" s="17">
        <v>28.1</v>
      </c>
      <c r="CI25" s="17"/>
      <c r="CJ25" s="17"/>
      <c r="CK25" s="17"/>
      <c r="CL25" s="17">
        <v>146.9</v>
      </c>
      <c r="CM25" s="17">
        <v>148.6</v>
      </c>
      <c r="CN25" s="17">
        <v>149.80000000000001</v>
      </c>
      <c r="CO25" s="17"/>
      <c r="CP25" s="17"/>
      <c r="CQ25" s="17"/>
      <c r="CR25" s="17"/>
      <c r="CS25" s="17"/>
      <c r="CT25" s="17">
        <v>215.9</v>
      </c>
      <c r="CU25" s="17">
        <v>103.5</v>
      </c>
      <c r="CV25" s="17">
        <v>0.1</v>
      </c>
      <c r="CW25" s="17">
        <v>94.1</v>
      </c>
      <c r="CX25" s="17">
        <v>80.900000000000006</v>
      </c>
      <c r="CY25" s="17">
        <v>9.4</v>
      </c>
      <c r="CZ25" s="17">
        <v>0</v>
      </c>
      <c r="DA25" s="17">
        <v>0</v>
      </c>
      <c r="DB25" s="17">
        <v>20.8</v>
      </c>
      <c r="DC25" s="17"/>
      <c r="DD25" s="17"/>
      <c r="DE25" s="17">
        <v>0</v>
      </c>
      <c r="DF25" s="17">
        <v>0.8</v>
      </c>
      <c r="DG25" s="17">
        <v>3.5</v>
      </c>
      <c r="DH25" s="17">
        <v>2.8</v>
      </c>
      <c r="DI25" s="17"/>
      <c r="DJ25" s="17">
        <v>0</v>
      </c>
      <c r="DK25" s="17">
        <v>18.5</v>
      </c>
      <c r="DL25" s="17">
        <v>3.3</v>
      </c>
      <c r="DM25" s="17">
        <v>18.600000000000001</v>
      </c>
      <c r="DN25" s="17">
        <v>5.4</v>
      </c>
      <c r="DO25" s="17">
        <v>8</v>
      </c>
      <c r="DP25" s="17">
        <v>26</v>
      </c>
      <c r="DQ25" s="17">
        <v>81.400000000000006</v>
      </c>
      <c r="DR25" s="17">
        <v>3.1</v>
      </c>
      <c r="DS25" s="17">
        <v>3.5</v>
      </c>
      <c r="DT25" s="17">
        <v>9.6</v>
      </c>
      <c r="DU25" s="17">
        <v>2.1</v>
      </c>
      <c r="DV25" s="17">
        <v>0</v>
      </c>
      <c r="DW25" s="17">
        <v>9.3000000000000007</v>
      </c>
      <c r="DX25" s="17">
        <v>9.1</v>
      </c>
      <c r="DY25" s="17">
        <v>9.6</v>
      </c>
      <c r="DZ25" s="17">
        <v>13.8</v>
      </c>
      <c r="EA25" s="17">
        <v>15.7</v>
      </c>
      <c r="EB25" s="17">
        <v>25.7</v>
      </c>
      <c r="EC25" s="17">
        <v>40.1</v>
      </c>
      <c r="ED25" s="17">
        <v>27.5</v>
      </c>
      <c r="EE25" s="17">
        <v>64.3</v>
      </c>
      <c r="EF25" s="17">
        <v>80.099999999999994</v>
      </c>
      <c r="EG25" s="17">
        <v>8.1</v>
      </c>
      <c r="EH25" s="17">
        <v>8.8000000000000007</v>
      </c>
      <c r="EI25" s="17">
        <v>18.3</v>
      </c>
      <c r="EJ25" s="17">
        <v>6.6</v>
      </c>
      <c r="EK25" s="17">
        <v>7.4</v>
      </c>
      <c r="EL25" s="17">
        <v>15.8</v>
      </c>
      <c r="EM25" s="17">
        <v>16.8</v>
      </c>
      <c r="EN25" s="17">
        <v>17</v>
      </c>
      <c r="EO25" s="17">
        <v>4.7</v>
      </c>
      <c r="EP25" s="17">
        <v>0</v>
      </c>
      <c r="EQ25" s="17">
        <v>7.7</v>
      </c>
      <c r="ER25" s="17">
        <v>122.1</v>
      </c>
      <c r="ES25" s="17">
        <v>0.6</v>
      </c>
      <c r="ET25" s="17">
        <v>64.099999999999994</v>
      </c>
      <c r="EU25" s="17">
        <v>108.7</v>
      </c>
      <c r="EV25" s="17">
        <v>91.3</v>
      </c>
      <c r="EW25" s="17">
        <v>1.1000000000000001</v>
      </c>
      <c r="EX25" s="17">
        <v>0</v>
      </c>
      <c r="EY25" s="17">
        <v>2.4</v>
      </c>
      <c r="EZ25" s="17">
        <v>1.2</v>
      </c>
      <c r="FA25" s="17">
        <v>7.4</v>
      </c>
      <c r="FB25" s="17">
        <v>6.2</v>
      </c>
      <c r="FC25" s="17">
        <v>18.600000000000001</v>
      </c>
      <c r="FD25" s="17">
        <v>8.3000000000000007</v>
      </c>
      <c r="FE25" s="17">
        <v>26.2</v>
      </c>
      <c r="FF25" s="17">
        <v>32.9</v>
      </c>
      <c r="FG25" s="17">
        <v>15.1</v>
      </c>
      <c r="FH25" s="17">
        <v>19.100000000000001</v>
      </c>
      <c r="FI25" s="17">
        <v>8.9</v>
      </c>
      <c r="FJ25" s="17">
        <v>11</v>
      </c>
      <c r="FK25" s="17">
        <v>6708.64</v>
      </c>
      <c r="FL25" s="15"/>
      <c r="FM25" s="17">
        <v>0</v>
      </c>
      <c r="FN25" s="17">
        <v>7.9459999999999997</v>
      </c>
      <c r="FO25" s="17">
        <v>6.0830000000000002</v>
      </c>
      <c r="FP25" s="17">
        <v>13.2</v>
      </c>
      <c r="FQ25" s="17">
        <v>27.052109999999999</v>
      </c>
      <c r="FR25" s="17">
        <v>0.18432999999999999</v>
      </c>
      <c r="FS25" s="17">
        <v>4</v>
      </c>
      <c r="FT25" s="17">
        <v>5.2</v>
      </c>
      <c r="FU25" s="17">
        <v>63.665439999999997</v>
      </c>
    </row>
    <row r="26" spans="1:177" ht="24" customHeight="1" x14ac:dyDescent="0.3">
      <c r="A26" s="18" t="s">
        <v>83</v>
      </c>
      <c r="B26" s="18" t="s">
        <v>856</v>
      </c>
      <c r="C26" s="19">
        <v>168.6</v>
      </c>
      <c r="D26" s="19">
        <v>623.29999999999995</v>
      </c>
      <c r="E26" s="19">
        <v>215</v>
      </c>
      <c r="F26" s="19"/>
      <c r="G26" s="19"/>
      <c r="H26" s="19">
        <v>0</v>
      </c>
      <c r="I26" s="19">
        <v>195.4</v>
      </c>
      <c r="J26" s="19"/>
      <c r="K26" s="19"/>
      <c r="L26" s="19">
        <v>183.5</v>
      </c>
      <c r="M26" s="19">
        <v>192.5</v>
      </c>
      <c r="N26" s="19">
        <v>193</v>
      </c>
      <c r="O26" s="19">
        <v>279.2</v>
      </c>
      <c r="P26" s="19">
        <v>0</v>
      </c>
      <c r="Q26" s="19"/>
      <c r="R26" s="19">
        <v>320</v>
      </c>
      <c r="S26" s="19">
        <v>5.6</v>
      </c>
      <c r="T26" s="19"/>
      <c r="U26" s="19"/>
      <c r="V26" s="19"/>
      <c r="W26" s="19"/>
      <c r="X26" s="19">
        <v>131</v>
      </c>
      <c r="Y26" s="19">
        <v>7.3</v>
      </c>
      <c r="Z26" s="19">
        <v>5.8</v>
      </c>
      <c r="AA26" s="19">
        <v>0</v>
      </c>
      <c r="AB26" s="19">
        <v>6.92</v>
      </c>
      <c r="AC26" s="19">
        <v>10.37</v>
      </c>
      <c r="AD26" s="19">
        <v>69.709999999999994</v>
      </c>
      <c r="AE26" s="19"/>
      <c r="AF26" s="19"/>
      <c r="AG26" s="19"/>
      <c r="AH26" s="19"/>
      <c r="AI26" s="19">
        <v>29.9</v>
      </c>
      <c r="AJ26" s="19">
        <v>92.6</v>
      </c>
      <c r="AK26" s="19"/>
      <c r="AL26" s="19"/>
      <c r="AM26" s="19"/>
      <c r="AN26" s="19">
        <v>6.4</v>
      </c>
      <c r="AO26" s="19">
        <v>0</v>
      </c>
      <c r="AP26" s="19">
        <v>38.200000000000003</v>
      </c>
      <c r="AQ26" s="19">
        <v>121.7</v>
      </c>
      <c r="AR26" s="19">
        <v>15.3</v>
      </c>
      <c r="AS26" s="19">
        <v>18.399999999999999</v>
      </c>
      <c r="AT26" s="19">
        <v>18.8</v>
      </c>
      <c r="AU26" s="19">
        <v>68.5</v>
      </c>
      <c r="AV26" s="19"/>
      <c r="AW26" s="19"/>
      <c r="AX26" s="19"/>
      <c r="AY26" s="19">
        <v>107.8</v>
      </c>
      <c r="AZ26" s="19">
        <v>7.5</v>
      </c>
      <c r="BA26" s="19">
        <v>5.8</v>
      </c>
      <c r="BB26" s="19">
        <v>22.1</v>
      </c>
      <c r="BC26" s="19">
        <v>43.5</v>
      </c>
      <c r="BD26" s="19">
        <v>2</v>
      </c>
      <c r="BE26" s="19">
        <v>12</v>
      </c>
      <c r="BF26" s="19">
        <v>70.099999999999994</v>
      </c>
      <c r="BG26" s="19"/>
      <c r="BH26" s="19"/>
      <c r="BI26" s="19">
        <v>61.7</v>
      </c>
      <c r="BJ26" s="19"/>
      <c r="BK26" s="19"/>
      <c r="BL26" s="19">
        <v>0</v>
      </c>
      <c r="BM26" s="19"/>
      <c r="BN26" s="19"/>
      <c r="BO26" s="19"/>
      <c r="BP26" s="19">
        <v>91.1</v>
      </c>
      <c r="BQ26" s="19">
        <v>174.8</v>
      </c>
      <c r="BR26" s="19">
        <v>173.3</v>
      </c>
      <c r="BS26" s="19">
        <v>200</v>
      </c>
      <c r="BT26" s="19">
        <v>271.10000000000002</v>
      </c>
      <c r="BU26" s="19">
        <v>0</v>
      </c>
      <c r="BV26" s="19"/>
      <c r="BW26" s="19"/>
      <c r="BX26" s="19"/>
      <c r="BY26" s="19"/>
      <c r="BZ26" s="19"/>
      <c r="CA26" s="19"/>
      <c r="CB26" s="19"/>
      <c r="CC26" s="19">
        <v>3.3</v>
      </c>
      <c r="CD26" s="19">
        <v>103.5</v>
      </c>
      <c r="CE26" s="19">
        <v>96.3</v>
      </c>
      <c r="CF26" s="19">
        <v>45.6</v>
      </c>
      <c r="CG26" s="19">
        <v>46.3</v>
      </c>
      <c r="CH26" s="19">
        <v>26.9</v>
      </c>
      <c r="CI26" s="19"/>
      <c r="CJ26" s="19"/>
      <c r="CK26" s="19"/>
      <c r="CL26" s="19">
        <v>146.5</v>
      </c>
      <c r="CM26" s="19">
        <v>148.80000000000001</v>
      </c>
      <c r="CN26" s="19">
        <v>149.5</v>
      </c>
      <c r="CO26" s="19"/>
      <c r="CP26" s="19"/>
      <c r="CQ26" s="19"/>
      <c r="CR26" s="19"/>
      <c r="CS26" s="19"/>
      <c r="CT26" s="19">
        <v>215.9</v>
      </c>
      <c r="CU26" s="19">
        <v>103.6</v>
      </c>
      <c r="CV26" s="19">
        <v>0.5</v>
      </c>
      <c r="CW26" s="19">
        <v>103.7</v>
      </c>
      <c r="CX26" s="19">
        <v>77.3</v>
      </c>
      <c r="CY26" s="19">
        <v>9.8000000000000007</v>
      </c>
      <c r="CZ26" s="19">
        <v>0.1</v>
      </c>
      <c r="DA26" s="19">
        <v>0</v>
      </c>
      <c r="DB26" s="19">
        <v>20.7</v>
      </c>
      <c r="DC26" s="19"/>
      <c r="DD26" s="19"/>
      <c r="DE26" s="19">
        <v>0</v>
      </c>
      <c r="DF26" s="19">
        <v>0.8</v>
      </c>
      <c r="DG26" s="19">
        <v>3.5</v>
      </c>
      <c r="DH26" s="19">
        <v>2.7</v>
      </c>
      <c r="DI26" s="19"/>
      <c r="DJ26" s="19">
        <v>0</v>
      </c>
      <c r="DK26" s="19">
        <v>18.600000000000001</v>
      </c>
      <c r="DL26" s="19">
        <v>3.3</v>
      </c>
      <c r="DM26" s="19">
        <v>18.600000000000001</v>
      </c>
      <c r="DN26" s="19">
        <v>10.9</v>
      </c>
      <c r="DO26" s="19">
        <v>16.899999999999999</v>
      </c>
      <c r="DP26" s="19">
        <v>25.1</v>
      </c>
      <c r="DQ26" s="19">
        <v>78.8</v>
      </c>
      <c r="DR26" s="19">
        <v>4.3</v>
      </c>
      <c r="DS26" s="19">
        <v>3.5</v>
      </c>
      <c r="DT26" s="19">
        <v>9.8000000000000007</v>
      </c>
      <c r="DU26" s="19">
        <v>2.1</v>
      </c>
      <c r="DV26" s="19">
        <v>0</v>
      </c>
      <c r="DW26" s="19">
        <v>9.3000000000000007</v>
      </c>
      <c r="DX26" s="19">
        <v>9.1</v>
      </c>
      <c r="DY26" s="19">
        <v>9.5</v>
      </c>
      <c r="DZ26" s="19">
        <v>13.6</v>
      </c>
      <c r="EA26" s="19">
        <v>15</v>
      </c>
      <c r="EB26" s="19">
        <v>24.9</v>
      </c>
      <c r="EC26" s="19">
        <v>42.8</v>
      </c>
      <c r="ED26" s="19">
        <v>37</v>
      </c>
      <c r="EE26" s="19">
        <v>0</v>
      </c>
      <c r="EF26" s="19">
        <v>102.2</v>
      </c>
      <c r="EG26" s="19">
        <v>0</v>
      </c>
      <c r="EH26" s="19">
        <v>14.1</v>
      </c>
      <c r="EI26" s="19">
        <v>18.100000000000001</v>
      </c>
      <c r="EJ26" s="19">
        <v>6.5</v>
      </c>
      <c r="EK26" s="19">
        <v>7.5</v>
      </c>
      <c r="EL26" s="19">
        <v>15.8</v>
      </c>
      <c r="EM26" s="19">
        <v>16.8</v>
      </c>
      <c r="EN26" s="19">
        <v>16.5</v>
      </c>
      <c r="EO26" s="19">
        <v>6.4</v>
      </c>
      <c r="EP26" s="19">
        <v>0</v>
      </c>
      <c r="EQ26" s="19">
        <v>10.1</v>
      </c>
      <c r="ER26" s="19">
        <v>125.1</v>
      </c>
      <c r="ES26" s="19">
        <v>0.6</v>
      </c>
      <c r="ET26" s="19">
        <v>113.6</v>
      </c>
      <c r="EU26" s="19">
        <v>146.1</v>
      </c>
      <c r="EV26" s="19">
        <v>95</v>
      </c>
      <c r="EW26" s="19">
        <v>1.1000000000000001</v>
      </c>
      <c r="EX26" s="19">
        <v>0</v>
      </c>
      <c r="EY26" s="19">
        <v>2.4</v>
      </c>
      <c r="EZ26" s="19">
        <v>1.2</v>
      </c>
      <c r="FA26" s="19">
        <v>9.6</v>
      </c>
      <c r="FB26" s="19">
        <v>6.2</v>
      </c>
      <c r="FC26" s="19">
        <v>18.399999999999999</v>
      </c>
      <c r="FD26" s="19">
        <v>8.3000000000000007</v>
      </c>
      <c r="FE26" s="19">
        <v>26.5</v>
      </c>
      <c r="FF26" s="19">
        <v>33.200000000000003</v>
      </c>
      <c r="FG26" s="19">
        <v>15.1</v>
      </c>
      <c r="FH26" s="19">
        <v>19</v>
      </c>
      <c r="FI26" s="19">
        <v>9.5</v>
      </c>
      <c r="FJ26" s="19">
        <v>11</v>
      </c>
      <c r="FK26" s="19">
        <v>6774.1</v>
      </c>
      <c r="FL26" s="15"/>
      <c r="FM26" s="19">
        <v>0</v>
      </c>
      <c r="FN26" s="19">
        <v>7.9539999999999997</v>
      </c>
      <c r="FO26" s="19">
        <v>6.0830000000000002</v>
      </c>
      <c r="FP26" s="19">
        <v>13.2</v>
      </c>
      <c r="FQ26" s="19">
        <v>26.893460000000001</v>
      </c>
      <c r="FR26" s="19">
        <v>0.15675</v>
      </c>
      <c r="FS26" s="19">
        <v>3.7</v>
      </c>
      <c r="FT26" s="19">
        <v>5.2</v>
      </c>
      <c r="FU26" s="19">
        <v>63.18721</v>
      </c>
    </row>
    <row r="27" spans="1:177" ht="24" customHeight="1" x14ac:dyDescent="0.3">
      <c r="A27" s="13" t="s">
        <v>83</v>
      </c>
      <c r="B27" s="13" t="s">
        <v>857</v>
      </c>
      <c r="C27" s="14">
        <v>167.9</v>
      </c>
      <c r="D27" s="14">
        <v>631.20000000000005</v>
      </c>
      <c r="E27" s="14">
        <v>213.1</v>
      </c>
      <c r="F27" s="14"/>
      <c r="G27" s="14"/>
      <c r="H27" s="14">
        <v>0</v>
      </c>
      <c r="I27" s="14">
        <v>193.7</v>
      </c>
      <c r="J27" s="14"/>
      <c r="K27" s="14"/>
      <c r="L27" s="14">
        <v>165.6</v>
      </c>
      <c r="M27" s="14">
        <v>165.1</v>
      </c>
      <c r="N27" s="14">
        <v>164.8</v>
      </c>
      <c r="O27" s="14">
        <v>247.1</v>
      </c>
      <c r="P27" s="14">
        <v>0</v>
      </c>
      <c r="Q27" s="14"/>
      <c r="R27" s="14">
        <v>348.2</v>
      </c>
      <c r="S27" s="14">
        <v>5.8</v>
      </c>
      <c r="T27" s="14"/>
      <c r="U27" s="14"/>
      <c r="V27" s="14"/>
      <c r="W27" s="14"/>
      <c r="X27" s="14">
        <v>125</v>
      </c>
      <c r="Y27" s="14">
        <v>7.4</v>
      </c>
      <c r="Z27" s="14">
        <v>6</v>
      </c>
      <c r="AA27" s="14">
        <v>0</v>
      </c>
      <c r="AB27" s="14">
        <v>6.88</v>
      </c>
      <c r="AC27" s="14">
        <v>10.45</v>
      </c>
      <c r="AD27" s="14">
        <v>70.84</v>
      </c>
      <c r="AE27" s="14"/>
      <c r="AF27" s="14"/>
      <c r="AG27" s="14"/>
      <c r="AH27" s="14"/>
      <c r="AI27" s="14">
        <v>48.6</v>
      </c>
      <c r="AJ27" s="14">
        <v>132.69999999999999</v>
      </c>
      <c r="AK27" s="14"/>
      <c r="AL27" s="14"/>
      <c r="AM27" s="14"/>
      <c r="AN27" s="14">
        <v>6.5</v>
      </c>
      <c r="AO27" s="14">
        <v>151.1</v>
      </c>
      <c r="AP27" s="14">
        <v>42.2</v>
      </c>
      <c r="AQ27" s="14">
        <v>120.1</v>
      </c>
      <c r="AR27" s="14">
        <v>24.9</v>
      </c>
      <c r="AS27" s="14">
        <v>18.2</v>
      </c>
      <c r="AT27" s="14">
        <v>18.8</v>
      </c>
      <c r="AU27" s="14">
        <v>68.2</v>
      </c>
      <c r="AV27" s="14"/>
      <c r="AW27" s="14"/>
      <c r="AX27" s="14"/>
      <c r="AY27" s="14">
        <v>108.3</v>
      </c>
      <c r="AZ27" s="14">
        <v>7.5</v>
      </c>
      <c r="BA27" s="14">
        <v>5.8</v>
      </c>
      <c r="BB27" s="14">
        <v>17.8</v>
      </c>
      <c r="BC27" s="14">
        <v>43.7</v>
      </c>
      <c r="BD27" s="14">
        <v>2</v>
      </c>
      <c r="BE27" s="14">
        <v>12.1</v>
      </c>
      <c r="BF27" s="14">
        <v>75.2</v>
      </c>
      <c r="BG27" s="14"/>
      <c r="BH27" s="14"/>
      <c r="BI27" s="14">
        <v>63</v>
      </c>
      <c r="BJ27" s="14"/>
      <c r="BK27" s="14"/>
      <c r="BL27" s="14">
        <v>45.5</v>
      </c>
      <c r="BM27" s="14"/>
      <c r="BN27" s="14"/>
      <c r="BO27" s="14"/>
      <c r="BP27" s="14">
        <v>92.1</v>
      </c>
      <c r="BQ27" s="14">
        <v>176</v>
      </c>
      <c r="BR27" s="14">
        <v>173.6</v>
      </c>
      <c r="BS27" s="14">
        <v>200</v>
      </c>
      <c r="BT27" s="14">
        <v>270.5</v>
      </c>
      <c r="BU27" s="14">
        <v>0</v>
      </c>
      <c r="BV27" s="14"/>
      <c r="BW27" s="14"/>
      <c r="BX27" s="14"/>
      <c r="BY27" s="14"/>
      <c r="BZ27" s="14"/>
      <c r="CA27" s="14"/>
      <c r="CB27" s="14"/>
      <c r="CC27" s="14">
        <v>3.3</v>
      </c>
      <c r="CD27" s="14">
        <v>133.5</v>
      </c>
      <c r="CE27" s="14">
        <v>96.3</v>
      </c>
      <c r="CF27" s="14">
        <v>46.2</v>
      </c>
      <c r="CG27" s="14">
        <v>46.7</v>
      </c>
      <c r="CH27" s="14">
        <v>27.2</v>
      </c>
      <c r="CI27" s="14"/>
      <c r="CJ27" s="14"/>
      <c r="CK27" s="14"/>
      <c r="CL27" s="14">
        <v>147.19999999999999</v>
      </c>
      <c r="CM27" s="14">
        <v>148.30000000000001</v>
      </c>
      <c r="CN27" s="14">
        <v>150.30000000000001</v>
      </c>
      <c r="CO27" s="14"/>
      <c r="CP27" s="14"/>
      <c r="CQ27" s="14"/>
      <c r="CR27" s="14"/>
      <c r="CS27" s="14"/>
      <c r="CT27" s="14">
        <v>215.6</v>
      </c>
      <c r="CU27" s="14">
        <v>103.5</v>
      </c>
      <c r="CV27" s="14">
        <v>0.7</v>
      </c>
      <c r="CW27" s="14">
        <v>110.1</v>
      </c>
      <c r="CX27" s="14">
        <v>80.8</v>
      </c>
      <c r="CY27" s="14">
        <v>10.7</v>
      </c>
      <c r="CZ27" s="14">
        <v>0.1</v>
      </c>
      <c r="DA27" s="14">
        <v>0</v>
      </c>
      <c r="DB27" s="14">
        <v>20.7</v>
      </c>
      <c r="DC27" s="14"/>
      <c r="DD27" s="14"/>
      <c r="DE27" s="14">
        <v>0</v>
      </c>
      <c r="DF27" s="14">
        <v>0.8</v>
      </c>
      <c r="DG27" s="14">
        <v>3.5</v>
      </c>
      <c r="DH27" s="14">
        <v>2.8</v>
      </c>
      <c r="DI27" s="14"/>
      <c r="DJ27" s="14">
        <v>0</v>
      </c>
      <c r="DK27" s="14">
        <v>18.600000000000001</v>
      </c>
      <c r="DL27" s="14">
        <v>3.4</v>
      </c>
      <c r="DM27" s="14">
        <v>18.600000000000001</v>
      </c>
      <c r="DN27" s="14">
        <v>15.6</v>
      </c>
      <c r="DO27" s="14">
        <v>18.8</v>
      </c>
      <c r="DP27" s="14">
        <v>27.5</v>
      </c>
      <c r="DQ27" s="14">
        <v>76.3</v>
      </c>
      <c r="DR27" s="14">
        <v>5.0999999999999996</v>
      </c>
      <c r="DS27" s="14">
        <v>3.5</v>
      </c>
      <c r="DT27" s="14">
        <v>14.4</v>
      </c>
      <c r="DU27" s="14">
        <v>2.1</v>
      </c>
      <c r="DV27" s="14">
        <v>0</v>
      </c>
      <c r="DW27" s="14">
        <v>9.3000000000000007</v>
      </c>
      <c r="DX27" s="14">
        <v>9.1</v>
      </c>
      <c r="DY27" s="14">
        <v>10</v>
      </c>
      <c r="DZ27" s="14">
        <v>13.9</v>
      </c>
      <c r="EA27" s="14">
        <v>14.8</v>
      </c>
      <c r="EB27" s="14">
        <v>25.5</v>
      </c>
      <c r="EC27" s="14">
        <v>52.1</v>
      </c>
      <c r="ED27" s="14">
        <v>38.200000000000003</v>
      </c>
      <c r="EE27" s="14">
        <v>0</v>
      </c>
      <c r="EF27" s="14">
        <v>103.3</v>
      </c>
      <c r="EG27" s="14">
        <v>0</v>
      </c>
      <c r="EH27" s="14">
        <v>13.8</v>
      </c>
      <c r="EI27" s="14">
        <v>18.100000000000001</v>
      </c>
      <c r="EJ27" s="14">
        <v>6.5</v>
      </c>
      <c r="EK27" s="14">
        <v>7.6</v>
      </c>
      <c r="EL27" s="14">
        <v>15.8</v>
      </c>
      <c r="EM27" s="14">
        <v>16.600000000000001</v>
      </c>
      <c r="EN27" s="14">
        <v>16.600000000000001</v>
      </c>
      <c r="EO27" s="14">
        <v>10.4</v>
      </c>
      <c r="EP27" s="14">
        <v>0</v>
      </c>
      <c r="EQ27" s="14">
        <v>12.5</v>
      </c>
      <c r="ER27" s="14">
        <v>154.30000000000001</v>
      </c>
      <c r="ES27" s="14">
        <v>0.6</v>
      </c>
      <c r="ET27" s="14">
        <v>117.2</v>
      </c>
      <c r="EU27" s="14">
        <v>151.30000000000001</v>
      </c>
      <c r="EV27" s="14">
        <v>112.1</v>
      </c>
      <c r="EW27" s="14">
        <v>0</v>
      </c>
      <c r="EX27" s="14">
        <v>0</v>
      </c>
      <c r="EY27" s="14">
        <v>2.4</v>
      </c>
      <c r="EZ27" s="14">
        <v>1.4</v>
      </c>
      <c r="FA27" s="14">
        <v>11.2</v>
      </c>
      <c r="FB27" s="14">
        <v>6.2</v>
      </c>
      <c r="FC27" s="14">
        <v>18.3</v>
      </c>
      <c r="FD27" s="14">
        <v>8.6</v>
      </c>
      <c r="FE27" s="14">
        <v>26.6</v>
      </c>
      <c r="FF27" s="14">
        <v>33.700000000000003</v>
      </c>
      <c r="FG27" s="14">
        <v>15.1</v>
      </c>
      <c r="FH27" s="14">
        <v>19</v>
      </c>
      <c r="FI27" s="14">
        <v>10.4</v>
      </c>
      <c r="FJ27" s="14">
        <v>11</v>
      </c>
      <c r="FK27" s="14">
        <v>7099.17</v>
      </c>
      <c r="FL27" s="15"/>
      <c r="FM27" s="14">
        <v>0</v>
      </c>
      <c r="FN27" s="14">
        <v>7.9539999999999997</v>
      </c>
      <c r="FO27" s="14">
        <v>6.0810000000000004</v>
      </c>
      <c r="FP27" s="14">
        <v>13.2</v>
      </c>
      <c r="FQ27" s="14">
        <v>26.839410000000001</v>
      </c>
      <c r="FR27" s="14">
        <v>0.21536</v>
      </c>
      <c r="FS27" s="14">
        <v>3.6</v>
      </c>
      <c r="FT27" s="14">
        <v>5.2</v>
      </c>
      <c r="FU27" s="14">
        <v>63.089770000000001</v>
      </c>
    </row>
    <row r="28" spans="1:177" ht="24" customHeight="1" x14ac:dyDescent="0.3">
      <c r="A28" s="16" t="s">
        <v>83</v>
      </c>
      <c r="B28" s="16" t="s">
        <v>858</v>
      </c>
      <c r="C28" s="17">
        <v>169.6</v>
      </c>
      <c r="D28" s="17">
        <v>626.79999999999995</v>
      </c>
      <c r="E28" s="17">
        <v>212.8</v>
      </c>
      <c r="F28" s="17"/>
      <c r="G28" s="17"/>
      <c r="H28" s="17">
        <v>0</v>
      </c>
      <c r="I28" s="17">
        <v>193.3</v>
      </c>
      <c r="J28" s="17"/>
      <c r="K28" s="17"/>
      <c r="L28" s="17">
        <v>183.6</v>
      </c>
      <c r="M28" s="17">
        <v>206</v>
      </c>
      <c r="N28" s="17">
        <v>206.3</v>
      </c>
      <c r="O28" s="17">
        <v>286.8</v>
      </c>
      <c r="P28" s="17">
        <v>0</v>
      </c>
      <c r="Q28" s="17"/>
      <c r="R28" s="17">
        <v>252.9</v>
      </c>
      <c r="S28" s="17">
        <v>5.8</v>
      </c>
      <c r="T28" s="17"/>
      <c r="U28" s="17"/>
      <c r="V28" s="17"/>
      <c r="W28" s="17"/>
      <c r="X28" s="17">
        <v>135.5</v>
      </c>
      <c r="Y28" s="17">
        <v>7</v>
      </c>
      <c r="Z28" s="17">
        <v>5.9</v>
      </c>
      <c r="AA28" s="17">
        <v>0</v>
      </c>
      <c r="AB28" s="17">
        <v>6.92</v>
      </c>
      <c r="AC28" s="17">
        <v>10.45</v>
      </c>
      <c r="AD28" s="17">
        <v>70.28</v>
      </c>
      <c r="AE28" s="17"/>
      <c r="AF28" s="17"/>
      <c r="AG28" s="17"/>
      <c r="AH28" s="17"/>
      <c r="AI28" s="17">
        <v>99.7</v>
      </c>
      <c r="AJ28" s="17">
        <v>133.5</v>
      </c>
      <c r="AK28" s="17"/>
      <c r="AL28" s="17"/>
      <c r="AM28" s="17"/>
      <c r="AN28" s="17">
        <v>6.5</v>
      </c>
      <c r="AO28" s="17">
        <v>206.4</v>
      </c>
      <c r="AP28" s="17">
        <v>46</v>
      </c>
      <c r="AQ28" s="17">
        <v>123.5</v>
      </c>
      <c r="AR28" s="17">
        <v>26.2</v>
      </c>
      <c r="AS28" s="17">
        <v>18.399999999999999</v>
      </c>
      <c r="AT28" s="17">
        <v>18.8</v>
      </c>
      <c r="AU28" s="17">
        <v>72.900000000000006</v>
      </c>
      <c r="AV28" s="17"/>
      <c r="AW28" s="17"/>
      <c r="AX28" s="17"/>
      <c r="AY28" s="17">
        <v>107.4</v>
      </c>
      <c r="AZ28" s="17">
        <v>7.5</v>
      </c>
      <c r="BA28" s="17">
        <v>5.8</v>
      </c>
      <c r="BB28" s="17">
        <v>17.899999999999999</v>
      </c>
      <c r="BC28" s="17">
        <v>43.2</v>
      </c>
      <c r="BD28" s="17">
        <v>2</v>
      </c>
      <c r="BE28" s="17">
        <v>11.8</v>
      </c>
      <c r="BF28" s="17">
        <v>72.5</v>
      </c>
      <c r="BG28" s="17"/>
      <c r="BH28" s="17"/>
      <c r="BI28" s="17">
        <v>62.2</v>
      </c>
      <c r="BJ28" s="17"/>
      <c r="BK28" s="17"/>
      <c r="BL28" s="17">
        <v>46.7</v>
      </c>
      <c r="BM28" s="17"/>
      <c r="BN28" s="17"/>
      <c r="BO28" s="17"/>
      <c r="BP28" s="17">
        <v>92</v>
      </c>
      <c r="BQ28" s="17">
        <v>162</v>
      </c>
      <c r="BR28" s="17">
        <v>162</v>
      </c>
      <c r="BS28" s="17">
        <v>162.1</v>
      </c>
      <c r="BT28" s="17">
        <v>246.8</v>
      </c>
      <c r="BU28" s="17">
        <v>0</v>
      </c>
      <c r="BV28" s="17"/>
      <c r="BW28" s="17"/>
      <c r="BX28" s="17"/>
      <c r="BY28" s="17"/>
      <c r="BZ28" s="17"/>
      <c r="CA28" s="17"/>
      <c r="CB28" s="17"/>
      <c r="CC28" s="17">
        <v>3.3</v>
      </c>
      <c r="CD28" s="17">
        <v>141.6</v>
      </c>
      <c r="CE28" s="17">
        <v>94.5</v>
      </c>
      <c r="CF28" s="17">
        <v>46</v>
      </c>
      <c r="CG28" s="17">
        <v>46.6</v>
      </c>
      <c r="CH28" s="17">
        <v>27.5</v>
      </c>
      <c r="CI28" s="17"/>
      <c r="CJ28" s="17"/>
      <c r="CK28" s="17"/>
      <c r="CL28" s="17">
        <v>146.9</v>
      </c>
      <c r="CM28" s="17">
        <v>148</v>
      </c>
      <c r="CN28" s="17">
        <v>149.80000000000001</v>
      </c>
      <c r="CO28" s="17"/>
      <c r="CP28" s="17"/>
      <c r="CQ28" s="17"/>
      <c r="CR28" s="17"/>
      <c r="CS28" s="17"/>
      <c r="CT28" s="17">
        <v>215</v>
      </c>
      <c r="CU28" s="17">
        <v>102.9</v>
      </c>
      <c r="CV28" s="17">
        <v>0.9</v>
      </c>
      <c r="CW28" s="17">
        <v>112.7</v>
      </c>
      <c r="CX28" s="17">
        <v>80.8</v>
      </c>
      <c r="CY28" s="17">
        <v>14</v>
      </c>
      <c r="CZ28" s="17">
        <v>0.1</v>
      </c>
      <c r="DA28" s="17">
        <v>0</v>
      </c>
      <c r="DB28" s="17">
        <v>20.7</v>
      </c>
      <c r="DC28" s="17"/>
      <c r="DD28" s="17"/>
      <c r="DE28" s="17">
        <v>0</v>
      </c>
      <c r="DF28" s="17">
        <v>0.8</v>
      </c>
      <c r="DG28" s="17">
        <v>3.5</v>
      </c>
      <c r="DH28" s="17">
        <v>2.8</v>
      </c>
      <c r="DI28" s="17"/>
      <c r="DJ28" s="17">
        <v>0</v>
      </c>
      <c r="DK28" s="17">
        <v>18.7</v>
      </c>
      <c r="DL28" s="17">
        <v>3.4</v>
      </c>
      <c r="DM28" s="17">
        <v>18.600000000000001</v>
      </c>
      <c r="DN28" s="17">
        <v>15.8</v>
      </c>
      <c r="DO28" s="17">
        <v>19</v>
      </c>
      <c r="DP28" s="17">
        <v>28.8</v>
      </c>
      <c r="DQ28" s="17">
        <v>84.8</v>
      </c>
      <c r="DR28" s="17">
        <v>7</v>
      </c>
      <c r="DS28" s="17">
        <v>3.4</v>
      </c>
      <c r="DT28" s="17">
        <v>14.9</v>
      </c>
      <c r="DU28" s="17">
        <v>2.1</v>
      </c>
      <c r="DV28" s="17">
        <v>0</v>
      </c>
      <c r="DW28" s="17">
        <v>9.3000000000000007</v>
      </c>
      <c r="DX28" s="17">
        <v>9.1</v>
      </c>
      <c r="DY28" s="17">
        <v>9.6999999999999993</v>
      </c>
      <c r="DZ28" s="17">
        <v>13.5</v>
      </c>
      <c r="EA28" s="17">
        <v>14.9</v>
      </c>
      <c r="EB28" s="17">
        <v>27.3</v>
      </c>
      <c r="EC28" s="17">
        <v>40</v>
      </c>
      <c r="ED28" s="17">
        <v>38.4</v>
      </c>
      <c r="EE28" s="17">
        <v>0</v>
      </c>
      <c r="EF28" s="17">
        <v>103.2</v>
      </c>
      <c r="EG28" s="17">
        <v>0</v>
      </c>
      <c r="EH28" s="17">
        <v>15.6</v>
      </c>
      <c r="EI28" s="17">
        <v>17.899999999999999</v>
      </c>
      <c r="EJ28" s="17">
        <v>6.5</v>
      </c>
      <c r="EK28" s="17">
        <v>7.6</v>
      </c>
      <c r="EL28" s="17">
        <v>15.4</v>
      </c>
      <c r="EM28" s="17">
        <v>16.600000000000001</v>
      </c>
      <c r="EN28" s="17">
        <v>16.600000000000001</v>
      </c>
      <c r="EO28" s="17">
        <v>11.1</v>
      </c>
      <c r="EP28" s="17">
        <v>0</v>
      </c>
      <c r="EQ28" s="17">
        <v>13.8</v>
      </c>
      <c r="ER28" s="17">
        <v>155.69999999999999</v>
      </c>
      <c r="ES28" s="17">
        <v>0.6</v>
      </c>
      <c r="ET28" s="17">
        <v>119.4</v>
      </c>
      <c r="EU28" s="17">
        <v>145.5</v>
      </c>
      <c r="EV28" s="17">
        <v>113.4</v>
      </c>
      <c r="EW28" s="17">
        <v>0</v>
      </c>
      <c r="EX28" s="17">
        <v>0</v>
      </c>
      <c r="EY28" s="17">
        <v>2.4</v>
      </c>
      <c r="EZ28" s="17">
        <v>1.4</v>
      </c>
      <c r="FA28" s="17">
        <v>13.8</v>
      </c>
      <c r="FB28" s="17">
        <v>6.2</v>
      </c>
      <c r="FC28" s="17">
        <v>18.3</v>
      </c>
      <c r="FD28" s="17">
        <v>8.5</v>
      </c>
      <c r="FE28" s="17">
        <v>26.6</v>
      </c>
      <c r="FF28" s="17">
        <v>33.9</v>
      </c>
      <c r="FG28" s="17">
        <v>15.3</v>
      </c>
      <c r="FH28" s="17">
        <v>19</v>
      </c>
      <c r="FI28" s="17">
        <v>10.3</v>
      </c>
      <c r="FJ28" s="17">
        <v>11.1</v>
      </c>
      <c r="FK28" s="17">
        <v>7196.55</v>
      </c>
      <c r="FL28" s="15"/>
      <c r="FM28" s="17">
        <v>0</v>
      </c>
      <c r="FN28" s="17">
        <v>7.9530000000000003</v>
      </c>
      <c r="FO28" s="17">
        <v>6.0830000000000002</v>
      </c>
      <c r="FP28" s="17">
        <v>13.2</v>
      </c>
      <c r="FQ28" s="17">
        <v>26.687629999999999</v>
      </c>
      <c r="FR28" s="17">
        <v>0.99878</v>
      </c>
      <c r="FS28" s="17">
        <v>3.5</v>
      </c>
      <c r="FT28" s="17">
        <v>5.2</v>
      </c>
      <c r="FU28" s="17">
        <v>63.622410000000002</v>
      </c>
    </row>
    <row r="29" spans="1:177" ht="24" customHeight="1" x14ac:dyDescent="0.3">
      <c r="A29" s="16" t="s">
        <v>83</v>
      </c>
      <c r="B29" s="16" t="s">
        <v>859</v>
      </c>
      <c r="C29" s="17">
        <v>170</v>
      </c>
      <c r="D29" s="17">
        <v>629.79999999999995</v>
      </c>
      <c r="E29" s="17">
        <v>215.5</v>
      </c>
      <c r="F29" s="17"/>
      <c r="G29" s="17"/>
      <c r="H29" s="17">
        <v>0</v>
      </c>
      <c r="I29" s="17">
        <v>195</v>
      </c>
      <c r="J29" s="17"/>
      <c r="K29" s="17"/>
      <c r="L29" s="17">
        <v>182</v>
      </c>
      <c r="M29" s="17">
        <v>202.2</v>
      </c>
      <c r="N29" s="17">
        <v>204.8</v>
      </c>
      <c r="O29" s="17">
        <v>286.7</v>
      </c>
      <c r="P29" s="17">
        <v>0</v>
      </c>
      <c r="Q29" s="17"/>
      <c r="R29" s="17">
        <v>306.5</v>
      </c>
      <c r="S29" s="17">
        <v>5.7</v>
      </c>
      <c r="T29" s="17"/>
      <c r="U29" s="17"/>
      <c r="V29" s="17"/>
      <c r="W29" s="17"/>
      <c r="X29" s="17">
        <v>134.69999999999999</v>
      </c>
      <c r="Y29" s="17">
        <v>7.4</v>
      </c>
      <c r="Z29" s="17">
        <v>5.8</v>
      </c>
      <c r="AA29" s="17">
        <v>0</v>
      </c>
      <c r="AB29" s="17">
        <v>6.89</v>
      </c>
      <c r="AC29" s="17">
        <v>10.45</v>
      </c>
      <c r="AD29" s="17">
        <v>70.66</v>
      </c>
      <c r="AE29" s="17"/>
      <c r="AF29" s="17"/>
      <c r="AG29" s="17"/>
      <c r="AH29" s="17"/>
      <c r="AI29" s="17">
        <v>90.5</v>
      </c>
      <c r="AJ29" s="17">
        <v>133.30000000000001</v>
      </c>
      <c r="AK29" s="17"/>
      <c r="AL29" s="17"/>
      <c r="AM29" s="17"/>
      <c r="AN29" s="17">
        <v>6.5</v>
      </c>
      <c r="AO29" s="17">
        <v>231.5</v>
      </c>
      <c r="AP29" s="17">
        <v>47</v>
      </c>
      <c r="AQ29" s="17">
        <v>128.1</v>
      </c>
      <c r="AR29" s="17">
        <v>25.2</v>
      </c>
      <c r="AS29" s="17">
        <v>18.399999999999999</v>
      </c>
      <c r="AT29" s="17">
        <v>18.8</v>
      </c>
      <c r="AU29" s="17">
        <v>70.7</v>
      </c>
      <c r="AV29" s="17"/>
      <c r="AW29" s="17"/>
      <c r="AX29" s="17"/>
      <c r="AY29" s="17">
        <v>107.9</v>
      </c>
      <c r="AZ29" s="17">
        <v>7.5</v>
      </c>
      <c r="BA29" s="17">
        <v>5.8</v>
      </c>
      <c r="BB29" s="17">
        <v>17.8</v>
      </c>
      <c r="BC29" s="17">
        <v>43.4</v>
      </c>
      <c r="BD29" s="17">
        <v>2</v>
      </c>
      <c r="BE29" s="17">
        <v>12</v>
      </c>
      <c r="BF29" s="17">
        <v>74.8</v>
      </c>
      <c r="BG29" s="17"/>
      <c r="BH29" s="17"/>
      <c r="BI29" s="17">
        <v>62.8</v>
      </c>
      <c r="BJ29" s="17"/>
      <c r="BK29" s="17"/>
      <c r="BL29" s="17">
        <v>46.8</v>
      </c>
      <c r="BM29" s="17"/>
      <c r="BN29" s="17"/>
      <c r="BO29" s="17"/>
      <c r="BP29" s="17">
        <v>92.1</v>
      </c>
      <c r="BQ29" s="17">
        <v>160.6</v>
      </c>
      <c r="BR29" s="17">
        <v>160.5</v>
      </c>
      <c r="BS29" s="17">
        <v>160.5</v>
      </c>
      <c r="BT29" s="17">
        <v>243.9</v>
      </c>
      <c r="BU29" s="17">
        <v>0</v>
      </c>
      <c r="BV29" s="17"/>
      <c r="BW29" s="17"/>
      <c r="BX29" s="17"/>
      <c r="BY29" s="17"/>
      <c r="BZ29" s="17"/>
      <c r="CA29" s="17"/>
      <c r="CB29" s="17"/>
      <c r="CC29" s="17">
        <v>3.3</v>
      </c>
      <c r="CD29" s="17">
        <v>155</v>
      </c>
      <c r="CE29" s="17">
        <v>96.5</v>
      </c>
      <c r="CF29" s="17">
        <v>46.2</v>
      </c>
      <c r="CG29" s="17">
        <v>46.7</v>
      </c>
      <c r="CH29" s="17">
        <v>27.9</v>
      </c>
      <c r="CI29" s="17"/>
      <c r="CJ29" s="17"/>
      <c r="CK29" s="17"/>
      <c r="CL29" s="17">
        <v>146.6</v>
      </c>
      <c r="CM29" s="17">
        <v>148.19999999999999</v>
      </c>
      <c r="CN29" s="17">
        <v>149.4</v>
      </c>
      <c r="CO29" s="17"/>
      <c r="CP29" s="17"/>
      <c r="CQ29" s="17"/>
      <c r="CR29" s="17"/>
      <c r="CS29" s="17"/>
      <c r="CT29" s="17">
        <v>213</v>
      </c>
      <c r="CU29" s="17">
        <v>101.7</v>
      </c>
      <c r="CV29" s="17">
        <v>1</v>
      </c>
      <c r="CW29" s="17">
        <v>118.5</v>
      </c>
      <c r="CX29" s="17">
        <v>80.8</v>
      </c>
      <c r="CY29" s="17">
        <v>13.5</v>
      </c>
      <c r="CZ29" s="17">
        <v>0.3</v>
      </c>
      <c r="DA29" s="17">
        <v>0</v>
      </c>
      <c r="DB29" s="17">
        <v>20.8</v>
      </c>
      <c r="DC29" s="17"/>
      <c r="DD29" s="17"/>
      <c r="DE29" s="17">
        <v>0</v>
      </c>
      <c r="DF29" s="17">
        <v>0.8</v>
      </c>
      <c r="DG29" s="17">
        <v>3.4</v>
      </c>
      <c r="DH29" s="17">
        <v>2.7</v>
      </c>
      <c r="DI29" s="17"/>
      <c r="DJ29" s="17">
        <v>0</v>
      </c>
      <c r="DK29" s="17">
        <v>18.7</v>
      </c>
      <c r="DL29" s="17">
        <v>3.4</v>
      </c>
      <c r="DM29" s="17">
        <v>18.600000000000001</v>
      </c>
      <c r="DN29" s="17">
        <v>15.8</v>
      </c>
      <c r="DO29" s="17">
        <v>19</v>
      </c>
      <c r="DP29" s="17">
        <v>28.8</v>
      </c>
      <c r="DQ29" s="17">
        <v>83.2</v>
      </c>
      <c r="DR29" s="17">
        <v>18.3</v>
      </c>
      <c r="DS29" s="17">
        <v>3.4</v>
      </c>
      <c r="DT29" s="17">
        <v>15.1</v>
      </c>
      <c r="DU29" s="17">
        <v>2.1</v>
      </c>
      <c r="DV29" s="17">
        <v>0</v>
      </c>
      <c r="DW29" s="17">
        <v>9.1999999999999993</v>
      </c>
      <c r="DX29" s="17">
        <v>8.9</v>
      </c>
      <c r="DY29" s="17">
        <v>9.6999999999999993</v>
      </c>
      <c r="DZ29" s="17">
        <v>13.9</v>
      </c>
      <c r="EA29" s="17">
        <v>15.2</v>
      </c>
      <c r="EB29" s="17">
        <v>26.9</v>
      </c>
      <c r="EC29" s="17">
        <v>37.9</v>
      </c>
      <c r="ED29" s="17">
        <v>38</v>
      </c>
      <c r="EE29" s="17">
        <v>0</v>
      </c>
      <c r="EF29" s="17">
        <v>103.4</v>
      </c>
      <c r="EG29" s="17">
        <v>0</v>
      </c>
      <c r="EH29" s="17">
        <v>14.5</v>
      </c>
      <c r="EI29" s="17">
        <v>17.899999999999999</v>
      </c>
      <c r="EJ29" s="17">
        <v>6.5</v>
      </c>
      <c r="EK29" s="17">
        <v>7.6</v>
      </c>
      <c r="EL29" s="17">
        <v>15.4</v>
      </c>
      <c r="EM29" s="17">
        <v>16.399999999999999</v>
      </c>
      <c r="EN29" s="17">
        <v>16.399999999999999</v>
      </c>
      <c r="EO29" s="17">
        <v>12.6</v>
      </c>
      <c r="EP29" s="17">
        <v>0</v>
      </c>
      <c r="EQ29" s="17">
        <v>15.2</v>
      </c>
      <c r="ER29" s="17">
        <v>155.1</v>
      </c>
      <c r="ES29" s="17">
        <v>0.6</v>
      </c>
      <c r="ET29" s="17">
        <v>119.5</v>
      </c>
      <c r="EU29" s="17">
        <v>155.6</v>
      </c>
      <c r="EV29" s="17">
        <v>114.5</v>
      </c>
      <c r="EW29" s="17">
        <v>0</v>
      </c>
      <c r="EX29" s="17">
        <v>0</v>
      </c>
      <c r="EY29" s="17">
        <v>2.4</v>
      </c>
      <c r="EZ29" s="17">
        <v>1.4</v>
      </c>
      <c r="FA29" s="17">
        <v>15.3</v>
      </c>
      <c r="FB29" s="17">
        <v>6.2</v>
      </c>
      <c r="FC29" s="17">
        <v>18.5</v>
      </c>
      <c r="FD29" s="17">
        <v>7.6</v>
      </c>
      <c r="FE29" s="17">
        <v>26.5</v>
      </c>
      <c r="FF29" s="17">
        <v>34</v>
      </c>
      <c r="FG29" s="17">
        <v>15</v>
      </c>
      <c r="FH29" s="17">
        <v>19</v>
      </c>
      <c r="FI29" s="17">
        <v>8.1999999999999993</v>
      </c>
      <c r="FJ29" s="17">
        <v>11</v>
      </c>
      <c r="FK29" s="17">
        <v>7301.2</v>
      </c>
      <c r="FL29" s="15"/>
      <c r="FM29" s="17">
        <v>0</v>
      </c>
      <c r="FN29" s="17">
        <v>7.952</v>
      </c>
      <c r="FO29" s="17">
        <v>6.0830000000000002</v>
      </c>
      <c r="FP29" s="17">
        <v>13.2</v>
      </c>
      <c r="FQ29" s="17">
        <v>26.64057</v>
      </c>
      <c r="FR29" s="17">
        <v>9.4835999999999991</v>
      </c>
      <c r="FS29" s="17">
        <v>2.8</v>
      </c>
      <c r="FT29" s="17">
        <v>5.0999999999999996</v>
      </c>
      <c r="FU29" s="17">
        <v>71.259169999999997</v>
      </c>
    </row>
    <row r="30" spans="1:177" ht="24" customHeight="1" x14ac:dyDescent="0.3">
      <c r="A30" s="16" t="s">
        <v>83</v>
      </c>
      <c r="B30" s="16" t="s">
        <v>860</v>
      </c>
      <c r="C30" s="17">
        <v>168.3</v>
      </c>
      <c r="D30" s="17">
        <v>623.9</v>
      </c>
      <c r="E30" s="17">
        <v>212.9</v>
      </c>
      <c r="F30" s="17"/>
      <c r="G30" s="17"/>
      <c r="H30" s="17">
        <v>1.6</v>
      </c>
      <c r="I30" s="17">
        <v>192.7</v>
      </c>
      <c r="J30" s="17"/>
      <c r="K30" s="17"/>
      <c r="L30" s="17">
        <v>182.1</v>
      </c>
      <c r="M30" s="17">
        <v>203.7</v>
      </c>
      <c r="N30" s="17">
        <v>205</v>
      </c>
      <c r="O30" s="17">
        <v>286.7</v>
      </c>
      <c r="P30" s="17">
        <v>0</v>
      </c>
      <c r="Q30" s="17"/>
      <c r="R30" s="17">
        <v>316</v>
      </c>
      <c r="S30" s="17">
        <v>5.6</v>
      </c>
      <c r="T30" s="17"/>
      <c r="U30" s="17"/>
      <c r="V30" s="17"/>
      <c r="W30" s="17"/>
      <c r="X30" s="17">
        <v>130.9</v>
      </c>
      <c r="Y30" s="17">
        <v>7.6</v>
      </c>
      <c r="Z30" s="17">
        <v>5.7</v>
      </c>
      <c r="AA30" s="17">
        <v>0</v>
      </c>
      <c r="AB30" s="17">
        <v>6.9</v>
      </c>
      <c r="AC30" s="17">
        <v>10.44</v>
      </c>
      <c r="AD30" s="17">
        <v>69.709999999999994</v>
      </c>
      <c r="AE30" s="17"/>
      <c r="AF30" s="17"/>
      <c r="AG30" s="17"/>
      <c r="AH30" s="17"/>
      <c r="AI30" s="17">
        <v>109.3</v>
      </c>
      <c r="AJ30" s="17">
        <v>133.5</v>
      </c>
      <c r="AK30" s="17"/>
      <c r="AL30" s="17"/>
      <c r="AM30" s="17"/>
      <c r="AN30" s="17">
        <v>6.5</v>
      </c>
      <c r="AO30" s="17">
        <v>205.3</v>
      </c>
      <c r="AP30" s="17">
        <v>46.1</v>
      </c>
      <c r="AQ30" s="17">
        <v>123</v>
      </c>
      <c r="AR30" s="17">
        <v>24.6</v>
      </c>
      <c r="AS30" s="17">
        <v>18.399999999999999</v>
      </c>
      <c r="AT30" s="17">
        <v>18.8</v>
      </c>
      <c r="AU30" s="17">
        <v>69</v>
      </c>
      <c r="AV30" s="17"/>
      <c r="AW30" s="17"/>
      <c r="AX30" s="17"/>
      <c r="AY30" s="17">
        <v>107.2</v>
      </c>
      <c r="AZ30" s="17">
        <v>7.5</v>
      </c>
      <c r="BA30" s="17">
        <v>5.8</v>
      </c>
      <c r="BB30" s="17">
        <v>17.899999999999999</v>
      </c>
      <c r="BC30" s="17">
        <v>43.9</v>
      </c>
      <c r="BD30" s="17">
        <v>2</v>
      </c>
      <c r="BE30" s="17">
        <v>11.8</v>
      </c>
      <c r="BF30" s="17">
        <v>74.400000000000006</v>
      </c>
      <c r="BG30" s="17"/>
      <c r="BH30" s="17"/>
      <c r="BI30" s="17">
        <v>81.400000000000006</v>
      </c>
      <c r="BJ30" s="17"/>
      <c r="BK30" s="17"/>
      <c r="BL30" s="17">
        <v>46.4</v>
      </c>
      <c r="BM30" s="17"/>
      <c r="BN30" s="17"/>
      <c r="BO30" s="17"/>
      <c r="BP30" s="17">
        <v>90</v>
      </c>
      <c r="BQ30" s="17">
        <v>160.30000000000001</v>
      </c>
      <c r="BR30" s="17">
        <v>160.30000000000001</v>
      </c>
      <c r="BS30" s="17">
        <v>160.5</v>
      </c>
      <c r="BT30" s="17">
        <v>246.8</v>
      </c>
      <c r="BU30" s="17">
        <v>0</v>
      </c>
      <c r="BV30" s="17"/>
      <c r="BW30" s="17"/>
      <c r="BX30" s="17"/>
      <c r="BY30" s="17"/>
      <c r="BZ30" s="17"/>
      <c r="CA30" s="17"/>
      <c r="CB30" s="17"/>
      <c r="CC30" s="17">
        <v>3.3</v>
      </c>
      <c r="CD30" s="17">
        <v>160.30000000000001</v>
      </c>
      <c r="CE30" s="17">
        <v>95</v>
      </c>
      <c r="CF30" s="17">
        <v>45.7</v>
      </c>
      <c r="CG30" s="17">
        <v>45.3</v>
      </c>
      <c r="CH30" s="17">
        <v>29.9</v>
      </c>
      <c r="CI30" s="17"/>
      <c r="CJ30" s="17"/>
      <c r="CK30" s="17"/>
      <c r="CL30" s="17">
        <v>146.4</v>
      </c>
      <c r="CM30" s="17">
        <v>147.4</v>
      </c>
      <c r="CN30" s="17">
        <v>148.9</v>
      </c>
      <c r="CO30" s="17"/>
      <c r="CP30" s="17"/>
      <c r="CQ30" s="17"/>
      <c r="CR30" s="17"/>
      <c r="CS30" s="17"/>
      <c r="CT30" s="17">
        <v>213.7</v>
      </c>
      <c r="CU30" s="17">
        <v>102.1</v>
      </c>
      <c r="CV30" s="17">
        <v>1.1000000000000001</v>
      </c>
      <c r="CW30" s="17">
        <v>123</v>
      </c>
      <c r="CX30" s="17">
        <v>80.900000000000006</v>
      </c>
      <c r="CY30" s="17">
        <v>12.1</v>
      </c>
      <c r="CZ30" s="17">
        <v>0.2</v>
      </c>
      <c r="DA30" s="17">
        <v>0</v>
      </c>
      <c r="DB30" s="17">
        <v>20.399999999999999</v>
      </c>
      <c r="DC30" s="17"/>
      <c r="DD30" s="17"/>
      <c r="DE30" s="17">
        <v>0</v>
      </c>
      <c r="DF30" s="17">
        <v>0.8</v>
      </c>
      <c r="DG30" s="17">
        <v>3.4</v>
      </c>
      <c r="DH30" s="17">
        <v>2.7</v>
      </c>
      <c r="DI30" s="17"/>
      <c r="DJ30" s="17">
        <v>0</v>
      </c>
      <c r="DK30" s="17">
        <v>18.7</v>
      </c>
      <c r="DL30" s="17">
        <v>3.4</v>
      </c>
      <c r="DM30" s="17">
        <v>18.600000000000001</v>
      </c>
      <c r="DN30" s="17">
        <v>14.1</v>
      </c>
      <c r="DO30" s="17">
        <v>17.399999999999999</v>
      </c>
      <c r="DP30" s="17">
        <v>30.3</v>
      </c>
      <c r="DQ30" s="17">
        <v>78.400000000000006</v>
      </c>
      <c r="DR30" s="17">
        <v>19</v>
      </c>
      <c r="DS30" s="17">
        <v>3.4</v>
      </c>
      <c r="DT30" s="17">
        <v>17.399999999999999</v>
      </c>
      <c r="DU30" s="17">
        <v>2.1</v>
      </c>
      <c r="DV30" s="17">
        <v>0</v>
      </c>
      <c r="DW30" s="17">
        <v>9.1999999999999993</v>
      </c>
      <c r="DX30" s="17">
        <v>8.8000000000000007</v>
      </c>
      <c r="DY30" s="17">
        <v>9.4</v>
      </c>
      <c r="DZ30" s="17">
        <v>13.6</v>
      </c>
      <c r="EA30" s="17">
        <v>15.3</v>
      </c>
      <c r="EB30" s="17">
        <v>25.8</v>
      </c>
      <c r="EC30" s="17">
        <v>46.1</v>
      </c>
      <c r="ED30" s="17">
        <v>34.299999999999997</v>
      </c>
      <c r="EE30" s="17">
        <v>0</v>
      </c>
      <c r="EF30" s="17">
        <v>98.3</v>
      </c>
      <c r="EG30" s="17">
        <v>0</v>
      </c>
      <c r="EH30" s="17">
        <v>14.9</v>
      </c>
      <c r="EI30" s="17">
        <v>17.899999999999999</v>
      </c>
      <c r="EJ30" s="17">
        <v>6.5</v>
      </c>
      <c r="EK30" s="17">
        <v>7.6</v>
      </c>
      <c r="EL30" s="17">
        <v>15.4</v>
      </c>
      <c r="EM30" s="17">
        <v>16.2</v>
      </c>
      <c r="EN30" s="17">
        <v>16.2</v>
      </c>
      <c r="EO30" s="17">
        <v>12.4</v>
      </c>
      <c r="EP30" s="17">
        <v>0</v>
      </c>
      <c r="EQ30" s="17">
        <v>16.5</v>
      </c>
      <c r="ER30" s="17">
        <v>154.5</v>
      </c>
      <c r="ES30" s="17">
        <v>0.6</v>
      </c>
      <c r="ET30" s="17">
        <v>118.8</v>
      </c>
      <c r="EU30" s="17">
        <v>136.30000000000001</v>
      </c>
      <c r="EV30" s="17">
        <v>112.2</v>
      </c>
      <c r="EW30" s="17">
        <v>0</v>
      </c>
      <c r="EX30" s="17">
        <v>0</v>
      </c>
      <c r="EY30" s="17">
        <v>2.4</v>
      </c>
      <c r="EZ30" s="17">
        <v>1.3</v>
      </c>
      <c r="FA30" s="17">
        <v>16.399999999999999</v>
      </c>
      <c r="FB30" s="17">
        <v>6.2</v>
      </c>
      <c r="FC30" s="17">
        <v>18.5</v>
      </c>
      <c r="FD30" s="17">
        <v>6.6</v>
      </c>
      <c r="FE30" s="17">
        <v>26.5</v>
      </c>
      <c r="FF30" s="17">
        <v>33.799999999999997</v>
      </c>
      <c r="FG30" s="17">
        <v>15.1</v>
      </c>
      <c r="FH30" s="17">
        <v>19</v>
      </c>
      <c r="FI30" s="17">
        <v>7.8</v>
      </c>
      <c r="FJ30" s="17">
        <v>11</v>
      </c>
      <c r="FK30" s="17">
        <v>7277.25</v>
      </c>
      <c r="FL30" s="15"/>
      <c r="FM30" s="17">
        <v>0</v>
      </c>
      <c r="FN30" s="17">
        <v>7.95</v>
      </c>
      <c r="FO30" s="17">
        <v>6.0839999999999996</v>
      </c>
      <c r="FP30" s="17">
        <v>13.2</v>
      </c>
      <c r="FQ30" s="17">
        <v>26.450579999999999</v>
      </c>
      <c r="FR30" s="17">
        <v>9.4842999999999993</v>
      </c>
      <c r="FS30" s="17">
        <v>3.3</v>
      </c>
      <c r="FT30" s="17">
        <v>5.0999999999999996</v>
      </c>
      <c r="FU30" s="17">
        <v>71.568879999999993</v>
      </c>
    </row>
    <row r="31" spans="1:177" ht="24" customHeight="1" x14ac:dyDescent="0.3">
      <c r="A31" s="16" t="s">
        <v>83</v>
      </c>
      <c r="B31" s="16" t="s">
        <v>861</v>
      </c>
      <c r="C31" s="17">
        <v>167.6</v>
      </c>
      <c r="D31" s="17">
        <v>627.4</v>
      </c>
      <c r="E31" s="17">
        <v>214.8</v>
      </c>
      <c r="F31" s="17"/>
      <c r="G31" s="17"/>
      <c r="H31" s="17">
        <v>59.9</v>
      </c>
      <c r="I31" s="17">
        <v>192.8</v>
      </c>
      <c r="J31" s="17"/>
      <c r="K31" s="17"/>
      <c r="L31" s="17">
        <v>182.7</v>
      </c>
      <c r="M31" s="17">
        <v>203.6</v>
      </c>
      <c r="N31" s="17">
        <v>205</v>
      </c>
      <c r="O31" s="17">
        <v>287.3</v>
      </c>
      <c r="P31" s="17">
        <v>0</v>
      </c>
      <c r="Q31" s="17"/>
      <c r="R31" s="17">
        <v>299.5</v>
      </c>
      <c r="S31" s="17">
        <v>5.7</v>
      </c>
      <c r="T31" s="17"/>
      <c r="U31" s="17"/>
      <c r="V31" s="17"/>
      <c r="W31" s="17"/>
      <c r="X31" s="17">
        <v>137.1</v>
      </c>
      <c r="Y31" s="17">
        <v>7.8</v>
      </c>
      <c r="Z31" s="17">
        <v>5.7</v>
      </c>
      <c r="AA31" s="17">
        <v>0</v>
      </c>
      <c r="AB31" s="17">
        <v>6.84</v>
      </c>
      <c r="AC31" s="17">
        <v>11.25</v>
      </c>
      <c r="AD31" s="17">
        <v>135.80000000000001</v>
      </c>
      <c r="AE31" s="17"/>
      <c r="AF31" s="17"/>
      <c r="AG31" s="17"/>
      <c r="AH31" s="17"/>
      <c r="AI31" s="17">
        <v>110.1</v>
      </c>
      <c r="AJ31" s="17">
        <v>133.80000000000001</v>
      </c>
      <c r="AK31" s="17"/>
      <c r="AL31" s="17"/>
      <c r="AM31" s="17"/>
      <c r="AN31" s="17">
        <v>6.4</v>
      </c>
      <c r="AO31" s="17">
        <v>210.7</v>
      </c>
      <c r="AP31" s="17">
        <v>44.8</v>
      </c>
      <c r="AQ31" s="17">
        <v>125.6</v>
      </c>
      <c r="AR31" s="17">
        <v>25</v>
      </c>
      <c r="AS31" s="17">
        <v>18.399999999999999</v>
      </c>
      <c r="AT31" s="17">
        <v>18.8</v>
      </c>
      <c r="AU31" s="17">
        <v>73.2</v>
      </c>
      <c r="AV31" s="17"/>
      <c r="AW31" s="17"/>
      <c r="AX31" s="17"/>
      <c r="AY31" s="17">
        <v>107.8</v>
      </c>
      <c r="AZ31" s="17">
        <v>7.5</v>
      </c>
      <c r="BA31" s="17">
        <v>6</v>
      </c>
      <c r="BB31" s="17">
        <v>17.600000000000001</v>
      </c>
      <c r="BC31" s="17">
        <v>44</v>
      </c>
      <c r="BD31" s="17">
        <v>2</v>
      </c>
      <c r="BE31" s="17">
        <v>11.8</v>
      </c>
      <c r="BF31" s="17">
        <v>76.099999999999994</v>
      </c>
      <c r="BG31" s="17"/>
      <c r="BH31" s="17"/>
      <c r="BI31" s="17">
        <v>81.5</v>
      </c>
      <c r="BJ31" s="17"/>
      <c r="BK31" s="17"/>
      <c r="BL31" s="17">
        <v>46</v>
      </c>
      <c r="BM31" s="17"/>
      <c r="BN31" s="17"/>
      <c r="BO31" s="17"/>
      <c r="BP31" s="17">
        <v>91.9</v>
      </c>
      <c r="BQ31" s="17">
        <v>154.4</v>
      </c>
      <c r="BR31" s="17">
        <v>154.19999999999999</v>
      </c>
      <c r="BS31" s="17">
        <v>153.6</v>
      </c>
      <c r="BT31" s="17">
        <v>238.9</v>
      </c>
      <c r="BU31" s="17">
        <v>0</v>
      </c>
      <c r="BV31" s="17"/>
      <c r="BW31" s="17"/>
      <c r="BX31" s="17"/>
      <c r="BY31" s="17"/>
      <c r="BZ31" s="17"/>
      <c r="CA31" s="17"/>
      <c r="CB31" s="17"/>
      <c r="CC31" s="17">
        <v>3.3</v>
      </c>
      <c r="CD31" s="17">
        <v>159.80000000000001</v>
      </c>
      <c r="CE31" s="17">
        <v>95.5</v>
      </c>
      <c r="CF31" s="17">
        <v>46.1</v>
      </c>
      <c r="CG31" s="17">
        <v>45.3</v>
      </c>
      <c r="CH31" s="17">
        <v>30</v>
      </c>
      <c r="CI31" s="17"/>
      <c r="CJ31" s="17"/>
      <c r="CK31" s="17"/>
      <c r="CL31" s="17">
        <v>146.69999999999999</v>
      </c>
      <c r="CM31" s="17">
        <v>147.4</v>
      </c>
      <c r="CN31" s="17">
        <v>149.30000000000001</v>
      </c>
      <c r="CO31" s="17"/>
      <c r="CP31" s="17"/>
      <c r="CQ31" s="17"/>
      <c r="CR31" s="17"/>
      <c r="CS31" s="17"/>
      <c r="CT31" s="17">
        <v>213.6</v>
      </c>
      <c r="CU31" s="17">
        <v>102.2</v>
      </c>
      <c r="CV31" s="17">
        <v>1.1000000000000001</v>
      </c>
      <c r="CW31" s="17">
        <v>125.2</v>
      </c>
      <c r="CX31" s="17">
        <v>80.900000000000006</v>
      </c>
      <c r="CY31" s="17">
        <v>14.4</v>
      </c>
      <c r="CZ31" s="17">
        <v>0.4</v>
      </c>
      <c r="DA31" s="17">
        <v>0</v>
      </c>
      <c r="DB31" s="17">
        <v>20.7</v>
      </c>
      <c r="DC31" s="17"/>
      <c r="DD31" s="17"/>
      <c r="DE31" s="17">
        <v>0</v>
      </c>
      <c r="DF31" s="17">
        <v>0.8</v>
      </c>
      <c r="DG31" s="17">
        <v>3.5</v>
      </c>
      <c r="DH31" s="17">
        <v>2.8</v>
      </c>
      <c r="DI31" s="17"/>
      <c r="DJ31" s="17">
        <v>0</v>
      </c>
      <c r="DK31" s="17">
        <v>18.7</v>
      </c>
      <c r="DL31" s="17">
        <v>3.4</v>
      </c>
      <c r="DM31" s="17">
        <v>18.600000000000001</v>
      </c>
      <c r="DN31" s="17">
        <v>13.8</v>
      </c>
      <c r="DO31" s="17">
        <v>16.5</v>
      </c>
      <c r="DP31" s="17">
        <v>30.3</v>
      </c>
      <c r="DQ31" s="17">
        <v>81.400000000000006</v>
      </c>
      <c r="DR31" s="17">
        <v>19.3</v>
      </c>
      <c r="DS31" s="17">
        <v>3.4</v>
      </c>
      <c r="DT31" s="17">
        <v>19.5</v>
      </c>
      <c r="DU31" s="17">
        <v>2</v>
      </c>
      <c r="DV31" s="17">
        <v>0</v>
      </c>
      <c r="DW31" s="17">
        <v>9.1999999999999993</v>
      </c>
      <c r="DX31" s="17">
        <v>8.8000000000000007</v>
      </c>
      <c r="DY31" s="17">
        <v>9.5</v>
      </c>
      <c r="DZ31" s="17">
        <v>13.2</v>
      </c>
      <c r="EA31" s="17">
        <v>15.1</v>
      </c>
      <c r="EB31" s="17">
        <v>24.8</v>
      </c>
      <c r="EC31" s="17">
        <v>72.7</v>
      </c>
      <c r="ED31" s="17">
        <v>39.4</v>
      </c>
      <c r="EE31" s="17">
        <v>0</v>
      </c>
      <c r="EF31" s="17">
        <v>98.3</v>
      </c>
      <c r="EG31" s="17">
        <v>0</v>
      </c>
      <c r="EH31" s="17">
        <v>14.2</v>
      </c>
      <c r="EI31" s="17">
        <v>17.8</v>
      </c>
      <c r="EJ31" s="17">
        <v>6.5</v>
      </c>
      <c r="EK31" s="17">
        <v>7.3</v>
      </c>
      <c r="EL31" s="17">
        <v>15.6</v>
      </c>
      <c r="EM31" s="17">
        <v>16.2</v>
      </c>
      <c r="EN31" s="17">
        <v>16.2</v>
      </c>
      <c r="EO31" s="17">
        <v>15.3</v>
      </c>
      <c r="EP31" s="17">
        <v>0</v>
      </c>
      <c r="EQ31" s="17">
        <v>17.5</v>
      </c>
      <c r="ER31" s="17">
        <v>155.19999999999999</v>
      </c>
      <c r="ES31" s="17">
        <v>0.6</v>
      </c>
      <c r="ET31" s="17">
        <v>118.6</v>
      </c>
      <c r="EU31" s="17">
        <v>131.4</v>
      </c>
      <c r="EV31" s="17">
        <v>114.5</v>
      </c>
      <c r="EW31" s="17">
        <v>0</v>
      </c>
      <c r="EX31" s="17">
        <v>0</v>
      </c>
      <c r="EY31" s="17">
        <v>2.4</v>
      </c>
      <c r="EZ31" s="17">
        <v>1.3</v>
      </c>
      <c r="FA31" s="17">
        <v>17.3</v>
      </c>
      <c r="FB31" s="17">
        <v>6.2</v>
      </c>
      <c r="FC31" s="17">
        <v>18.5</v>
      </c>
      <c r="FD31" s="17">
        <v>6.1</v>
      </c>
      <c r="FE31" s="17">
        <v>26.5</v>
      </c>
      <c r="FF31" s="17">
        <v>34</v>
      </c>
      <c r="FG31" s="17">
        <v>15</v>
      </c>
      <c r="FH31" s="17">
        <v>19</v>
      </c>
      <c r="FI31" s="17">
        <v>7.7</v>
      </c>
      <c r="FJ31" s="17">
        <v>11</v>
      </c>
      <c r="FK31" s="17">
        <v>7429.69</v>
      </c>
      <c r="FL31" s="15"/>
      <c r="FM31" s="17">
        <v>0</v>
      </c>
      <c r="FN31" s="17">
        <v>7.95</v>
      </c>
      <c r="FO31" s="17">
        <v>6.0839999999999996</v>
      </c>
      <c r="FP31" s="17">
        <v>13.2</v>
      </c>
      <c r="FQ31" s="17">
        <v>26.226780000000002</v>
      </c>
      <c r="FR31" s="17">
        <v>9.4845199999999998</v>
      </c>
      <c r="FS31" s="17">
        <v>3</v>
      </c>
      <c r="FT31" s="17">
        <v>5.0999999999999996</v>
      </c>
      <c r="FU31" s="17">
        <v>71.045299999999997</v>
      </c>
    </row>
    <row r="32" spans="1:177" ht="24" customHeight="1" x14ac:dyDescent="0.3">
      <c r="A32" s="16" t="s">
        <v>83</v>
      </c>
      <c r="B32" s="16" t="s">
        <v>862</v>
      </c>
      <c r="C32" s="17">
        <v>171.5</v>
      </c>
      <c r="D32" s="17">
        <v>628.20000000000005</v>
      </c>
      <c r="E32" s="17">
        <v>215.2</v>
      </c>
      <c r="F32" s="17"/>
      <c r="G32" s="17"/>
      <c r="H32" s="17">
        <v>90.5</v>
      </c>
      <c r="I32" s="17">
        <v>192</v>
      </c>
      <c r="J32" s="17"/>
      <c r="K32" s="17"/>
      <c r="L32" s="17">
        <v>182.8</v>
      </c>
      <c r="M32" s="17">
        <v>201.4</v>
      </c>
      <c r="N32" s="17">
        <v>205.3</v>
      </c>
      <c r="O32" s="17">
        <v>281.8</v>
      </c>
      <c r="P32" s="17">
        <v>0</v>
      </c>
      <c r="Q32" s="17"/>
      <c r="R32" s="17">
        <v>299.5</v>
      </c>
      <c r="S32" s="17">
        <v>5.8</v>
      </c>
      <c r="T32" s="17"/>
      <c r="U32" s="17"/>
      <c r="V32" s="17"/>
      <c r="W32" s="17"/>
      <c r="X32" s="17">
        <v>134.80000000000001</v>
      </c>
      <c r="Y32" s="17">
        <v>8</v>
      </c>
      <c r="Z32" s="17">
        <v>5.8</v>
      </c>
      <c r="AA32" s="17">
        <v>0</v>
      </c>
      <c r="AB32" s="17">
        <v>6.13</v>
      </c>
      <c r="AC32" s="17">
        <v>13.85</v>
      </c>
      <c r="AD32" s="17">
        <v>136.16</v>
      </c>
      <c r="AE32" s="17"/>
      <c r="AF32" s="17"/>
      <c r="AG32" s="17"/>
      <c r="AH32" s="17"/>
      <c r="AI32" s="17">
        <v>109.9</v>
      </c>
      <c r="AJ32" s="17">
        <v>134.30000000000001</v>
      </c>
      <c r="AK32" s="17"/>
      <c r="AL32" s="17"/>
      <c r="AM32" s="17"/>
      <c r="AN32" s="17">
        <v>6.5</v>
      </c>
      <c r="AO32" s="17">
        <v>215</v>
      </c>
      <c r="AP32" s="17">
        <v>45.6</v>
      </c>
      <c r="AQ32" s="17">
        <v>128.30000000000001</v>
      </c>
      <c r="AR32" s="17">
        <v>24.4</v>
      </c>
      <c r="AS32" s="17">
        <v>18.399999999999999</v>
      </c>
      <c r="AT32" s="17">
        <v>18.8</v>
      </c>
      <c r="AU32" s="17">
        <v>68.2</v>
      </c>
      <c r="AV32" s="17"/>
      <c r="AW32" s="17"/>
      <c r="AX32" s="17"/>
      <c r="AY32" s="17">
        <v>108.7</v>
      </c>
      <c r="AZ32" s="17">
        <v>7.5</v>
      </c>
      <c r="BA32" s="17">
        <v>5.9</v>
      </c>
      <c r="BB32" s="17">
        <v>18.899999999999999</v>
      </c>
      <c r="BC32" s="17">
        <v>43.9</v>
      </c>
      <c r="BD32" s="17">
        <v>2</v>
      </c>
      <c r="BE32" s="17">
        <v>12.1</v>
      </c>
      <c r="BF32" s="17">
        <v>76.099999999999994</v>
      </c>
      <c r="BG32" s="17"/>
      <c r="BH32" s="17"/>
      <c r="BI32" s="17">
        <v>81.8</v>
      </c>
      <c r="BJ32" s="17"/>
      <c r="BK32" s="17"/>
      <c r="BL32" s="17">
        <v>45.9</v>
      </c>
      <c r="BM32" s="17"/>
      <c r="BN32" s="17"/>
      <c r="BO32" s="17"/>
      <c r="BP32" s="17">
        <v>91.9</v>
      </c>
      <c r="BQ32" s="17">
        <v>162.19999999999999</v>
      </c>
      <c r="BR32" s="17">
        <v>162.1</v>
      </c>
      <c r="BS32" s="17">
        <v>161.6</v>
      </c>
      <c r="BT32" s="17">
        <v>244.6</v>
      </c>
      <c r="BU32" s="17">
        <v>0</v>
      </c>
      <c r="BV32" s="17"/>
      <c r="BW32" s="17"/>
      <c r="BX32" s="17"/>
      <c r="BY32" s="17"/>
      <c r="BZ32" s="17"/>
      <c r="CA32" s="17"/>
      <c r="CB32" s="17"/>
      <c r="CC32" s="17">
        <v>3.3</v>
      </c>
      <c r="CD32" s="17">
        <v>182.2</v>
      </c>
      <c r="CE32" s="17">
        <v>99.4</v>
      </c>
      <c r="CF32" s="17">
        <v>46.1</v>
      </c>
      <c r="CG32" s="17">
        <v>45.1</v>
      </c>
      <c r="CH32" s="17">
        <v>29.2</v>
      </c>
      <c r="CI32" s="17"/>
      <c r="CJ32" s="17"/>
      <c r="CK32" s="17"/>
      <c r="CL32" s="17">
        <v>145.9</v>
      </c>
      <c r="CM32" s="17">
        <v>146.80000000000001</v>
      </c>
      <c r="CN32" s="17">
        <v>148.69999999999999</v>
      </c>
      <c r="CO32" s="17"/>
      <c r="CP32" s="17"/>
      <c r="CQ32" s="17"/>
      <c r="CR32" s="17"/>
      <c r="CS32" s="17"/>
      <c r="CT32" s="17">
        <v>213.6</v>
      </c>
      <c r="CU32" s="17">
        <v>102.4</v>
      </c>
      <c r="CV32" s="17">
        <v>1.2</v>
      </c>
      <c r="CW32" s="17">
        <v>124.4</v>
      </c>
      <c r="CX32" s="17">
        <v>80.8</v>
      </c>
      <c r="CY32" s="17">
        <v>12.1</v>
      </c>
      <c r="CZ32" s="17">
        <v>0.4</v>
      </c>
      <c r="DA32" s="17">
        <v>2.25292</v>
      </c>
      <c r="DB32" s="17">
        <v>20.7</v>
      </c>
      <c r="DC32" s="17"/>
      <c r="DD32" s="17"/>
      <c r="DE32" s="17">
        <v>0</v>
      </c>
      <c r="DF32" s="17">
        <v>0.8</v>
      </c>
      <c r="DG32" s="17">
        <v>3.5</v>
      </c>
      <c r="DH32" s="17">
        <v>2.8</v>
      </c>
      <c r="DI32" s="17"/>
      <c r="DJ32" s="17">
        <v>0</v>
      </c>
      <c r="DK32" s="17">
        <v>18.7</v>
      </c>
      <c r="DL32" s="17">
        <v>3.4</v>
      </c>
      <c r="DM32" s="17">
        <v>18.600000000000001</v>
      </c>
      <c r="DN32" s="17">
        <v>14.6</v>
      </c>
      <c r="DO32" s="17">
        <v>17.899999999999999</v>
      </c>
      <c r="DP32" s="17">
        <v>30.5</v>
      </c>
      <c r="DQ32" s="17">
        <v>80.2</v>
      </c>
      <c r="DR32" s="17">
        <v>19.100000000000001</v>
      </c>
      <c r="DS32" s="17">
        <v>3.4</v>
      </c>
      <c r="DT32" s="17">
        <v>19.8</v>
      </c>
      <c r="DU32" s="17">
        <v>2</v>
      </c>
      <c r="DV32" s="17">
        <v>0</v>
      </c>
      <c r="DW32" s="17">
        <v>9.1999999999999993</v>
      </c>
      <c r="DX32" s="17">
        <v>8.6</v>
      </c>
      <c r="DY32" s="17">
        <v>9.5</v>
      </c>
      <c r="DZ32" s="17">
        <v>13.4</v>
      </c>
      <c r="EA32" s="17">
        <v>15.1</v>
      </c>
      <c r="EB32" s="17">
        <v>24.7</v>
      </c>
      <c r="EC32" s="17">
        <v>78.099999999999994</v>
      </c>
      <c r="ED32" s="17">
        <v>39.6</v>
      </c>
      <c r="EE32" s="17">
        <v>0</v>
      </c>
      <c r="EF32" s="17">
        <v>97.2</v>
      </c>
      <c r="EG32" s="17">
        <v>0</v>
      </c>
      <c r="EH32" s="17">
        <v>14.2</v>
      </c>
      <c r="EI32" s="17">
        <v>17.600000000000001</v>
      </c>
      <c r="EJ32" s="17">
        <v>6.5</v>
      </c>
      <c r="EK32" s="17">
        <v>7.3</v>
      </c>
      <c r="EL32" s="17">
        <v>15.6</v>
      </c>
      <c r="EM32" s="17">
        <v>16.2</v>
      </c>
      <c r="EN32" s="17">
        <v>16.2</v>
      </c>
      <c r="EO32" s="17">
        <v>14.1</v>
      </c>
      <c r="EP32" s="17">
        <v>0</v>
      </c>
      <c r="EQ32" s="17">
        <v>18.7</v>
      </c>
      <c r="ER32" s="17">
        <v>154</v>
      </c>
      <c r="ES32" s="17">
        <v>0.6</v>
      </c>
      <c r="ET32" s="17">
        <v>112.9</v>
      </c>
      <c r="EU32" s="17">
        <v>122.5</v>
      </c>
      <c r="EV32" s="17">
        <v>113.2</v>
      </c>
      <c r="EW32" s="17">
        <v>0</v>
      </c>
      <c r="EX32" s="17">
        <v>0</v>
      </c>
      <c r="EY32" s="17">
        <v>2.4</v>
      </c>
      <c r="EZ32" s="17">
        <v>1.3</v>
      </c>
      <c r="FA32" s="17">
        <v>18</v>
      </c>
      <c r="FB32" s="17">
        <v>6.2</v>
      </c>
      <c r="FC32" s="17">
        <v>18.5</v>
      </c>
      <c r="FD32" s="17">
        <v>6.5</v>
      </c>
      <c r="FE32" s="17">
        <v>26.5</v>
      </c>
      <c r="FF32" s="17">
        <v>34.1</v>
      </c>
      <c r="FG32" s="17">
        <v>15</v>
      </c>
      <c r="FH32" s="17">
        <v>19</v>
      </c>
      <c r="FI32" s="17">
        <v>6.8</v>
      </c>
      <c r="FJ32" s="17">
        <v>11</v>
      </c>
      <c r="FK32" s="17">
        <v>7503.4929199999997</v>
      </c>
      <c r="FL32" s="15"/>
      <c r="FM32" s="17">
        <v>0</v>
      </c>
      <c r="FN32" s="17">
        <v>7.9450000000000003</v>
      </c>
      <c r="FO32" s="17">
        <v>6.0839999999999996</v>
      </c>
      <c r="FP32" s="17">
        <v>13.2</v>
      </c>
      <c r="FQ32" s="17">
        <v>26.03396</v>
      </c>
      <c r="FR32" s="17">
        <v>9.4848800000000004</v>
      </c>
      <c r="FS32" s="17">
        <v>2.9</v>
      </c>
      <c r="FT32" s="17">
        <v>5.2</v>
      </c>
      <c r="FU32" s="17">
        <v>70.847840000000005</v>
      </c>
    </row>
    <row r="33" spans="1:177" ht="24" customHeight="1" x14ac:dyDescent="0.3">
      <c r="A33" s="16" t="s">
        <v>83</v>
      </c>
      <c r="B33" s="16" t="s">
        <v>863</v>
      </c>
      <c r="C33" s="17">
        <v>170.6</v>
      </c>
      <c r="D33" s="17">
        <v>629</v>
      </c>
      <c r="E33" s="17">
        <v>214.1</v>
      </c>
      <c r="F33" s="17"/>
      <c r="G33" s="17"/>
      <c r="H33" s="17">
        <v>89.9</v>
      </c>
      <c r="I33" s="17">
        <v>191.3</v>
      </c>
      <c r="J33" s="17"/>
      <c r="K33" s="17"/>
      <c r="L33" s="17">
        <v>177.3</v>
      </c>
      <c r="M33" s="17">
        <v>203.1</v>
      </c>
      <c r="N33" s="17">
        <v>206.2</v>
      </c>
      <c r="O33" s="17">
        <v>280.8</v>
      </c>
      <c r="P33" s="17">
        <v>0</v>
      </c>
      <c r="Q33" s="17"/>
      <c r="R33" s="17">
        <v>367.9</v>
      </c>
      <c r="S33" s="17">
        <v>5.8</v>
      </c>
      <c r="T33" s="17"/>
      <c r="U33" s="17"/>
      <c r="V33" s="17"/>
      <c r="W33" s="17"/>
      <c r="X33" s="17">
        <v>126.3</v>
      </c>
      <c r="Y33" s="17">
        <v>8</v>
      </c>
      <c r="Z33" s="17">
        <v>5.8</v>
      </c>
      <c r="AA33" s="17">
        <v>0</v>
      </c>
      <c r="AB33" s="17">
        <v>5.9</v>
      </c>
      <c r="AC33" s="17">
        <v>13.88</v>
      </c>
      <c r="AD33" s="17">
        <v>136.15</v>
      </c>
      <c r="AE33" s="17"/>
      <c r="AF33" s="17"/>
      <c r="AG33" s="17"/>
      <c r="AH33" s="17"/>
      <c r="AI33" s="17">
        <v>110.3</v>
      </c>
      <c r="AJ33" s="17">
        <v>134</v>
      </c>
      <c r="AK33" s="17"/>
      <c r="AL33" s="17"/>
      <c r="AM33" s="17"/>
      <c r="AN33" s="17">
        <v>6.5</v>
      </c>
      <c r="AO33" s="17">
        <v>220.8</v>
      </c>
      <c r="AP33" s="17">
        <v>46.1</v>
      </c>
      <c r="AQ33" s="17">
        <v>134.6</v>
      </c>
      <c r="AR33" s="17">
        <v>24.5</v>
      </c>
      <c r="AS33" s="17">
        <v>18.399999999999999</v>
      </c>
      <c r="AT33" s="17">
        <v>18.8</v>
      </c>
      <c r="AU33" s="17">
        <v>69.2</v>
      </c>
      <c r="AV33" s="17"/>
      <c r="AW33" s="17"/>
      <c r="AX33" s="17"/>
      <c r="AY33" s="17">
        <v>108.6</v>
      </c>
      <c r="AZ33" s="17">
        <v>7.5</v>
      </c>
      <c r="BA33" s="17">
        <v>5.8</v>
      </c>
      <c r="BB33" s="17">
        <v>22.8</v>
      </c>
      <c r="BC33" s="17">
        <v>44.5</v>
      </c>
      <c r="BD33" s="17">
        <v>2</v>
      </c>
      <c r="BE33" s="17">
        <v>12</v>
      </c>
      <c r="BF33" s="17">
        <v>76.900000000000006</v>
      </c>
      <c r="BG33" s="17"/>
      <c r="BH33" s="17"/>
      <c r="BI33" s="17">
        <v>81.8</v>
      </c>
      <c r="BJ33" s="17"/>
      <c r="BK33" s="17"/>
      <c r="BL33" s="17">
        <v>46</v>
      </c>
      <c r="BM33" s="17"/>
      <c r="BN33" s="17"/>
      <c r="BO33" s="17"/>
      <c r="BP33" s="17">
        <v>92</v>
      </c>
      <c r="BQ33" s="17">
        <v>167.9</v>
      </c>
      <c r="BR33" s="17">
        <v>167.7</v>
      </c>
      <c r="BS33" s="17">
        <v>168.2</v>
      </c>
      <c r="BT33" s="17">
        <v>249.8</v>
      </c>
      <c r="BU33" s="17">
        <v>0</v>
      </c>
      <c r="BV33" s="17"/>
      <c r="BW33" s="17"/>
      <c r="BX33" s="17"/>
      <c r="BY33" s="17"/>
      <c r="BZ33" s="17"/>
      <c r="CA33" s="17"/>
      <c r="CB33" s="17"/>
      <c r="CC33" s="17">
        <v>3.3</v>
      </c>
      <c r="CD33" s="17">
        <v>206.9</v>
      </c>
      <c r="CE33" s="17">
        <v>104.5</v>
      </c>
      <c r="CF33" s="17">
        <v>46.2</v>
      </c>
      <c r="CG33" s="17">
        <v>45.2</v>
      </c>
      <c r="CH33" s="17">
        <v>29.3</v>
      </c>
      <c r="CI33" s="17"/>
      <c r="CJ33" s="17"/>
      <c r="CK33" s="17"/>
      <c r="CL33" s="17">
        <v>146.4</v>
      </c>
      <c r="CM33" s="17">
        <v>146.69999999999999</v>
      </c>
      <c r="CN33" s="17">
        <v>149.30000000000001</v>
      </c>
      <c r="CO33" s="17"/>
      <c r="CP33" s="17"/>
      <c r="CQ33" s="17"/>
      <c r="CR33" s="17"/>
      <c r="CS33" s="17"/>
      <c r="CT33" s="17">
        <v>213.5</v>
      </c>
      <c r="CU33" s="17">
        <v>102.3</v>
      </c>
      <c r="CV33" s="17">
        <v>1.2</v>
      </c>
      <c r="CW33" s="17">
        <v>125.6</v>
      </c>
      <c r="CX33" s="17">
        <v>80.900000000000006</v>
      </c>
      <c r="CY33" s="17">
        <v>11.4</v>
      </c>
      <c r="CZ33" s="17">
        <v>0</v>
      </c>
      <c r="DA33" s="17">
        <v>9.86252</v>
      </c>
      <c r="DB33" s="17">
        <v>20.9</v>
      </c>
      <c r="DC33" s="17"/>
      <c r="DD33" s="17"/>
      <c r="DE33" s="17">
        <v>0</v>
      </c>
      <c r="DF33" s="17">
        <v>0.8</v>
      </c>
      <c r="DG33" s="17">
        <v>3.4</v>
      </c>
      <c r="DH33" s="17">
        <v>2.7</v>
      </c>
      <c r="DI33" s="17"/>
      <c r="DJ33" s="17">
        <v>0</v>
      </c>
      <c r="DK33" s="17">
        <v>18.7</v>
      </c>
      <c r="DL33" s="17">
        <v>3.4</v>
      </c>
      <c r="DM33" s="17">
        <v>18.600000000000001</v>
      </c>
      <c r="DN33" s="17">
        <v>15.5</v>
      </c>
      <c r="DO33" s="17">
        <v>19.2</v>
      </c>
      <c r="DP33" s="17">
        <v>29.6</v>
      </c>
      <c r="DQ33" s="17">
        <v>80.099999999999994</v>
      </c>
      <c r="DR33" s="17">
        <v>18.7</v>
      </c>
      <c r="DS33" s="17">
        <v>3.4</v>
      </c>
      <c r="DT33" s="17">
        <v>19.899999999999999</v>
      </c>
      <c r="DU33" s="17">
        <v>2</v>
      </c>
      <c r="DV33" s="17">
        <v>0</v>
      </c>
      <c r="DW33" s="17">
        <v>9.1999999999999993</v>
      </c>
      <c r="DX33" s="17">
        <v>8.5</v>
      </c>
      <c r="DY33" s="17">
        <v>9.5</v>
      </c>
      <c r="DZ33" s="17">
        <v>13.3</v>
      </c>
      <c r="EA33" s="17">
        <v>14.9</v>
      </c>
      <c r="EB33" s="17">
        <v>26.1</v>
      </c>
      <c r="EC33" s="17">
        <v>78.2</v>
      </c>
      <c r="ED33" s="17">
        <v>40.200000000000003</v>
      </c>
      <c r="EE33" s="17">
        <v>0</v>
      </c>
      <c r="EF33" s="17">
        <v>98.4</v>
      </c>
      <c r="EG33" s="17">
        <v>0</v>
      </c>
      <c r="EH33" s="17">
        <v>14.8</v>
      </c>
      <c r="EI33" s="17">
        <v>17.7</v>
      </c>
      <c r="EJ33" s="17">
        <v>6.4</v>
      </c>
      <c r="EK33" s="17">
        <v>8.3000000000000007</v>
      </c>
      <c r="EL33" s="17">
        <v>15.6</v>
      </c>
      <c r="EM33" s="17">
        <v>16.399999999999999</v>
      </c>
      <c r="EN33" s="17">
        <v>16.399999999999999</v>
      </c>
      <c r="EO33" s="17">
        <v>11.7</v>
      </c>
      <c r="EP33" s="17">
        <v>0</v>
      </c>
      <c r="EQ33" s="17">
        <v>19</v>
      </c>
      <c r="ER33" s="17">
        <v>154.5</v>
      </c>
      <c r="ES33" s="17">
        <v>0.6</v>
      </c>
      <c r="ET33" s="17">
        <v>108.5</v>
      </c>
      <c r="EU33" s="17">
        <v>111.5</v>
      </c>
      <c r="EV33" s="17">
        <v>113.2</v>
      </c>
      <c r="EW33" s="17">
        <v>0</v>
      </c>
      <c r="EX33" s="17">
        <v>0</v>
      </c>
      <c r="EY33" s="17">
        <v>2.4</v>
      </c>
      <c r="EZ33" s="17">
        <v>1.3</v>
      </c>
      <c r="FA33" s="17">
        <v>18.399999999999999</v>
      </c>
      <c r="FB33" s="17">
        <v>6.2</v>
      </c>
      <c r="FC33" s="17">
        <v>18.399999999999999</v>
      </c>
      <c r="FD33" s="17">
        <v>5.2</v>
      </c>
      <c r="FE33" s="17">
        <v>26.5</v>
      </c>
      <c r="FF33" s="17">
        <v>34</v>
      </c>
      <c r="FG33" s="17">
        <v>15</v>
      </c>
      <c r="FH33" s="17">
        <v>19</v>
      </c>
      <c r="FI33" s="17">
        <v>8.5</v>
      </c>
      <c r="FJ33" s="17">
        <v>11</v>
      </c>
      <c r="FK33" s="17">
        <v>7626.9925199999998</v>
      </c>
      <c r="FL33" s="15"/>
      <c r="FM33" s="17">
        <v>0</v>
      </c>
      <c r="FN33" s="17">
        <v>7.9459999999999997</v>
      </c>
      <c r="FO33" s="17">
        <v>6.085</v>
      </c>
      <c r="FP33" s="17">
        <v>13.2</v>
      </c>
      <c r="FQ33" s="17">
        <v>25.795950000000001</v>
      </c>
      <c r="FR33" s="17">
        <v>9.4854299999999991</v>
      </c>
      <c r="FS33" s="17">
        <v>2.8</v>
      </c>
      <c r="FT33" s="17">
        <v>5.2</v>
      </c>
      <c r="FU33" s="17">
        <v>70.512379999999993</v>
      </c>
    </row>
    <row r="34" spans="1:177" ht="24" customHeight="1" x14ac:dyDescent="0.3">
      <c r="A34" s="18" t="s">
        <v>83</v>
      </c>
      <c r="B34" s="18" t="s">
        <v>864</v>
      </c>
      <c r="C34" s="19">
        <v>164.3</v>
      </c>
      <c r="D34" s="19">
        <v>628.1</v>
      </c>
      <c r="E34" s="19">
        <v>215.9</v>
      </c>
      <c r="F34" s="19"/>
      <c r="G34" s="19"/>
      <c r="H34" s="19">
        <v>88.1</v>
      </c>
      <c r="I34" s="19">
        <v>188.3</v>
      </c>
      <c r="J34" s="19"/>
      <c r="K34" s="19"/>
      <c r="L34" s="19">
        <v>185.2</v>
      </c>
      <c r="M34" s="19">
        <v>203.1</v>
      </c>
      <c r="N34" s="19">
        <v>206.4</v>
      </c>
      <c r="O34" s="19">
        <v>284.5</v>
      </c>
      <c r="P34" s="19">
        <v>0</v>
      </c>
      <c r="Q34" s="19"/>
      <c r="R34" s="19">
        <v>365.2</v>
      </c>
      <c r="S34" s="19">
        <v>5.6</v>
      </c>
      <c r="T34" s="19"/>
      <c r="U34" s="19"/>
      <c r="V34" s="19"/>
      <c r="W34" s="19"/>
      <c r="X34" s="19">
        <v>130.6</v>
      </c>
      <c r="Y34" s="19">
        <v>7.2</v>
      </c>
      <c r="Z34" s="19">
        <v>5.8</v>
      </c>
      <c r="AA34" s="19">
        <v>0</v>
      </c>
      <c r="AB34" s="19">
        <v>5.97</v>
      </c>
      <c r="AC34" s="19">
        <v>13.9</v>
      </c>
      <c r="AD34" s="19">
        <v>136.09</v>
      </c>
      <c r="AE34" s="19"/>
      <c r="AF34" s="19"/>
      <c r="AG34" s="19"/>
      <c r="AH34" s="19"/>
      <c r="AI34" s="19">
        <v>110</v>
      </c>
      <c r="AJ34" s="19">
        <v>134</v>
      </c>
      <c r="AK34" s="19"/>
      <c r="AL34" s="19"/>
      <c r="AM34" s="19"/>
      <c r="AN34" s="19">
        <v>6.5</v>
      </c>
      <c r="AO34" s="19">
        <v>196.2</v>
      </c>
      <c r="AP34" s="19">
        <v>44.6</v>
      </c>
      <c r="AQ34" s="19">
        <v>134.80000000000001</v>
      </c>
      <c r="AR34" s="19">
        <v>23.3</v>
      </c>
      <c r="AS34" s="19">
        <v>18.399999999999999</v>
      </c>
      <c r="AT34" s="19">
        <v>18.8</v>
      </c>
      <c r="AU34" s="19">
        <v>69.900000000000006</v>
      </c>
      <c r="AV34" s="19"/>
      <c r="AW34" s="19"/>
      <c r="AX34" s="19"/>
      <c r="AY34" s="19">
        <v>106.9</v>
      </c>
      <c r="AZ34" s="19">
        <v>7.5</v>
      </c>
      <c r="BA34" s="19">
        <v>5.8</v>
      </c>
      <c r="BB34" s="19">
        <v>24.6</v>
      </c>
      <c r="BC34" s="19">
        <v>43.5</v>
      </c>
      <c r="BD34" s="19">
        <v>2</v>
      </c>
      <c r="BE34" s="19">
        <v>11.7</v>
      </c>
      <c r="BF34" s="19">
        <v>76.2</v>
      </c>
      <c r="BG34" s="19"/>
      <c r="BH34" s="19"/>
      <c r="BI34" s="19">
        <v>80.900000000000006</v>
      </c>
      <c r="BJ34" s="19"/>
      <c r="BK34" s="19"/>
      <c r="BL34" s="19">
        <v>45.9</v>
      </c>
      <c r="BM34" s="19"/>
      <c r="BN34" s="19"/>
      <c r="BO34" s="19"/>
      <c r="BP34" s="19">
        <v>91.5</v>
      </c>
      <c r="BQ34" s="19">
        <v>169</v>
      </c>
      <c r="BR34" s="19">
        <v>168.9</v>
      </c>
      <c r="BS34" s="19">
        <v>169.6</v>
      </c>
      <c r="BT34" s="19">
        <v>251.4</v>
      </c>
      <c r="BU34" s="19">
        <v>0</v>
      </c>
      <c r="BV34" s="19"/>
      <c r="BW34" s="19"/>
      <c r="BX34" s="19"/>
      <c r="BY34" s="19"/>
      <c r="BZ34" s="19"/>
      <c r="CA34" s="19"/>
      <c r="CB34" s="19"/>
      <c r="CC34" s="19">
        <v>3.3</v>
      </c>
      <c r="CD34" s="19">
        <v>219.3</v>
      </c>
      <c r="CE34" s="19">
        <v>100.3</v>
      </c>
      <c r="CF34" s="19">
        <v>46</v>
      </c>
      <c r="CG34" s="19">
        <v>45.5</v>
      </c>
      <c r="CH34" s="19">
        <v>28.9</v>
      </c>
      <c r="CI34" s="19"/>
      <c r="CJ34" s="19"/>
      <c r="CK34" s="19"/>
      <c r="CL34" s="19">
        <v>145.6</v>
      </c>
      <c r="CM34" s="19">
        <v>146.9</v>
      </c>
      <c r="CN34" s="19">
        <v>149.69999999999999</v>
      </c>
      <c r="CO34" s="19"/>
      <c r="CP34" s="19"/>
      <c r="CQ34" s="19"/>
      <c r="CR34" s="19"/>
      <c r="CS34" s="19"/>
      <c r="CT34" s="19">
        <v>213.7</v>
      </c>
      <c r="CU34" s="19">
        <v>102.6</v>
      </c>
      <c r="CV34" s="19">
        <v>1.3</v>
      </c>
      <c r="CW34" s="19">
        <v>125.6</v>
      </c>
      <c r="CX34" s="19">
        <v>80.900000000000006</v>
      </c>
      <c r="CY34" s="19">
        <v>13.2</v>
      </c>
      <c r="CZ34" s="19">
        <v>0</v>
      </c>
      <c r="DA34" s="19">
        <v>10.02815</v>
      </c>
      <c r="DB34" s="19">
        <v>20.7</v>
      </c>
      <c r="DC34" s="19"/>
      <c r="DD34" s="19"/>
      <c r="DE34" s="19">
        <v>0</v>
      </c>
      <c r="DF34" s="19">
        <v>0.8</v>
      </c>
      <c r="DG34" s="19">
        <v>3.4</v>
      </c>
      <c r="DH34" s="19">
        <v>2.7</v>
      </c>
      <c r="DI34" s="19"/>
      <c r="DJ34" s="19">
        <v>0</v>
      </c>
      <c r="DK34" s="19">
        <v>18.7</v>
      </c>
      <c r="DL34" s="19">
        <v>3.4</v>
      </c>
      <c r="DM34" s="19">
        <v>18.600000000000001</v>
      </c>
      <c r="DN34" s="19">
        <v>16</v>
      </c>
      <c r="DO34" s="19">
        <v>19.600000000000001</v>
      </c>
      <c r="DP34" s="19">
        <v>30.3</v>
      </c>
      <c r="DQ34" s="19">
        <v>82.1</v>
      </c>
      <c r="DR34" s="19">
        <v>17</v>
      </c>
      <c r="DS34" s="19">
        <v>3.4</v>
      </c>
      <c r="DT34" s="19">
        <v>19.8</v>
      </c>
      <c r="DU34" s="19">
        <v>2</v>
      </c>
      <c r="DV34" s="19">
        <v>0</v>
      </c>
      <c r="DW34" s="19">
        <v>9.1999999999999993</v>
      </c>
      <c r="DX34" s="19">
        <v>8.5</v>
      </c>
      <c r="DY34" s="19">
        <v>9.5</v>
      </c>
      <c r="DZ34" s="19">
        <v>13.3</v>
      </c>
      <c r="EA34" s="19">
        <v>14.8</v>
      </c>
      <c r="EB34" s="19">
        <v>27.5</v>
      </c>
      <c r="EC34" s="19">
        <v>78.400000000000006</v>
      </c>
      <c r="ED34" s="19">
        <v>38.799999999999997</v>
      </c>
      <c r="EE34" s="19">
        <v>0</v>
      </c>
      <c r="EF34" s="19">
        <v>98.5</v>
      </c>
      <c r="EG34" s="19">
        <v>0</v>
      </c>
      <c r="EH34" s="19">
        <v>14.9</v>
      </c>
      <c r="EI34" s="19">
        <v>17.600000000000001</v>
      </c>
      <c r="EJ34" s="19">
        <v>6.4</v>
      </c>
      <c r="EK34" s="19">
        <v>8.3000000000000007</v>
      </c>
      <c r="EL34" s="19">
        <v>15.2</v>
      </c>
      <c r="EM34" s="19">
        <v>16.600000000000001</v>
      </c>
      <c r="EN34" s="19">
        <v>16.600000000000001</v>
      </c>
      <c r="EO34" s="19">
        <v>10.3</v>
      </c>
      <c r="EP34" s="19">
        <v>0</v>
      </c>
      <c r="EQ34" s="19">
        <v>19</v>
      </c>
      <c r="ER34" s="19">
        <v>153.69999999999999</v>
      </c>
      <c r="ES34" s="19">
        <v>0.6</v>
      </c>
      <c r="ET34" s="19">
        <v>103.6</v>
      </c>
      <c r="EU34" s="19">
        <v>109.6</v>
      </c>
      <c r="EV34" s="19">
        <v>113.7</v>
      </c>
      <c r="EW34" s="19">
        <v>0</v>
      </c>
      <c r="EX34" s="19">
        <v>0</v>
      </c>
      <c r="EY34" s="19">
        <v>2.4</v>
      </c>
      <c r="EZ34" s="19">
        <v>1.3</v>
      </c>
      <c r="FA34" s="19">
        <v>18.399999999999999</v>
      </c>
      <c r="FB34" s="19">
        <v>6.2</v>
      </c>
      <c r="FC34" s="19">
        <v>18.399999999999999</v>
      </c>
      <c r="FD34" s="19">
        <v>5.8</v>
      </c>
      <c r="FE34" s="19">
        <v>26.4</v>
      </c>
      <c r="FF34" s="19">
        <v>34</v>
      </c>
      <c r="FG34" s="19">
        <v>15.2</v>
      </c>
      <c r="FH34" s="19">
        <v>19.100000000000001</v>
      </c>
      <c r="FI34" s="19">
        <v>7.1</v>
      </c>
      <c r="FJ34" s="19">
        <v>11</v>
      </c>
      <c r="FK34" s="19">
        <v>7607.3881499999998</v>
      </c>
      <c r="FL34" s="15"/>
      <c r="FM34" s="19">
        <v>0</v>
      </c>
      <c r="FN34" s="19">
        <v>7.3520000000000003</v>
      </c>
      <c r="FO34" s="19">
        <v>6.0839999999999996</v>
      </c>
      <c r="FP34" s="19">
        <v>13.2</v>
      </c>
      <c r="FQ34" s="19">
        <v>25.415389999999999</v>
      </c>
      <c r="FR34" s="19">
        <v>9.4857399999999998</v>
      </c>
      <c r="FS34" s="19">
        <v>2.9</v>
      </c>
      <c r="FT34" s="19">
        <v>5.2</v>
      </c>
      <c r="FU34" s="19">
        <v>69.637129999999999</v>
      </c>
    </row>
    <row r="35" spans="1:177" ht="24" customHeight="1" x14ac:dyDescent="0.3">
      <c r="A35" s="13" t="s">
        <v>83</v>
      </c>
      <c r="B35" s="13" t="s">
        <v>865</v>
      </c>
      <c r="C35" s="14">
        <v>168.3</v>
      </c>
      <c r="D35" s="14">
        <v>630.4</v>
      </c>
      <c r="E35" s="14">
        <v>216</v>
      </c>
      <c r="F35" s="14"/>
      <c r="G35" s="14"/>
      <c r="H35" s="14">
        <v>90</v>
      </c>
      <c r="I35" s="14">
        <v>188.4</v>
      </c>
      <c r="J35" s="14"/>
      <c r="K35" s="14"/>
      <c r="L35" s="14">
        <v>182.4</v>
      </c>
      <c r="M35" s="14">
        <v>202.4</v>
      </c>
      <c r="N35" s="14">
        <v>206.3</v>
      </c>
      <c r="O35" s="14">
        <v>285.8</v>
      </c>
      <c r="P35" s="14">
        <v>0</v>
      </c>
      <c r="Q35" s="14"/>
      <c r="R35" s="14">
        <v>354.3</v>
      </c>
      <c r="S35" s="14">
        <v>5.8</v>
      </c>
      <c r="T35" s="14"/>
      <c r="U35" s="14"/>
      <c r="V35" s="14"/>
      <c r="W35" s="14"/>
      <c r="X35" s="14">
        <v>134.6</v>
      </c>
      <c r="Y35" s="14">
        <v>7.6</v>
      </c>
      <c r="Z35" s="14">
        <v>6.1</v>
      </c>
      <c r="AA35" s="14">
        <v>0</v>
      </c>
      <c r="AB35" s="14">
        <v>6</v>
      </c>
      <c r="AC35" s="14">
        <v>13.88</v>
      </c>
      <c r="AD35" s="14">
        <v>90.77</v>
      </c>
      <c r="AE35" s="14"/>
      <c r="AF35" s="14"/>
      <c r="AG35" s="14"/>
      <c r="AH35" s="14"/>
      <c r="AI35" s="14">
        <v>110.4</v>
      </c>
      <c r="AJ35" s="14">
        <v>134.1</v>
      </c>
      <c r="AK35" s="14"/>
      <c r="AL35" s="14"/>
      <c r="AM35" s="14"/>
      <c r="AN35" s="14">
        <v>6.5</v>
      </c>
      <c r="AO35" s="14">
        <v>201.1</v>
      </c>
      <c r="AP35" s="14">
        <v>44.1</v>
      </c>
      <c r="AQ35" s="14">
        <v>131.30000000000001</v>
      </c>
      <c r="AR35" s="14">
        <v>22.9</v>
      </c>
      <c r="AS35" s="14">
        <v>18.399999999999999</v>
      </c>
      <c r="AT35" s="14">
        <v>18.8</v>
      </c>
      <c r="AU35" s="14">
        <v>70.8</v>
      </c>
      <c r="AV35" s="14"/>
      <c r="AW35" s="14"/>
      <c r="AX35" s="14"/>
      <c r="AY35" s="14">
        <v>108</v>
      </c>
      <c r="AZ35" s="14">
        <v>7.5</v>
      </c>
      <c r="BA35" s="14">
        <v>5.9</v>
      </c>
      <c r="BB35" s="14">
        <v>21.5</v>
      </c>
      <c r="BC35" s="14">
        <v>44.2</v>
      </c>
      <c r="BD35" s="14">
        <v>2</v>
      </c>
      <c r="BE35" s="14">
        <v>12</v>
      </c>
      <c r="BF35" s="14">
        <v>77.400000000000006</v>
      </c>
      <c r="BG35" s="14"/>
      <c r="BH35" s="14"/>
      <c r="BI35" s="14">
        <v>81.8</v>
      </c>
      <c r="BJ35" s="14"/>
      <c r="BK35" s="14"/>
      <c r="BL35" s="14">
        <v>46</v>
      </c>
      <c r="BM35" s="14"/>
      <c r="BN35" s="14"/>
      <c r="BO35" s="14"/>
      <c r="BP35" s="14">
        <v>92</v>
      </c>
      <c r="BQ35" s="14">
        <v>167.1</v>
      </c>
      <c r="BR35" s="14">
        <v>167.2</v>
      </c>
      <c r="BS35" s="14">
        <v>167</v>
      </c>
      <c r="BT35" s="14">
        <v>249.4</v>
      </c>
      <c r="BU35" s="14">
        <v>0</v>
      </c>
      <c r="BV35" s="14"/>
      <c r="BW35" s="14"/>
      <c r="BX35" s="14"/>
      <c r="BY35" s="14"/>
      <c r="BZ35" s="14"/>
      <c r="CA35" s="14"/>
      <c r="CB35" s="14"/>
      <c r="CC35" s="14">
        <v>3.3</v>
      </c>
      <c r="CD35" s="14">
        <v>197.3</v>
      </c>
      <c r="CE35" s="14">
        <v>98.8</v>
      </c>
      <c r="CF35" s="14">
        <v>46.3</v>
      </c>
      <c r="CG35" s="14">
        <v>46.7</v>
      </c>
      <c r="CH35" s="14">
        <v>29.2</v>
      </c>
      <c r="CI35" s="14"/>
      <c r="CJ35" s="14"/>
      <c r="CK35" s="14"/>
      <c r="CL35" s="14">
        <v>145</v>
      </c>
      <c r="CM35" s="14">
        <v>146.5</v>
      </c>
      <c r="CN35" s="14">
        <v>149.1</v>
      </c>
      <c r="CO35" s="14"/>
      <c r="CP35" s="14"/>
      <c r="CQ35" s="14"/>
      <c r="CR35" s="14"/>
      <c r="CS35" s="14"/>
      <c r="CT35" s="14">
        <v>213.2</v>
      </c>
      <c r="CU35" s="14">
        <v>102.1</v>
      </c>
      <c r="CV35" s="14">
        <v>1.3</v>
      </c>
      <c r="CW35" s="14">
        <v>124.4</v>
      </c>
      <c r="CX35" s="14">
        <v>80.900000000000006</v>
      </c>
      <c r="CY35" s="14">
        <v>11.3</v>
      </c>
      <c r="CZ35" s="14">
        <v>0</v>
      </c>
      <c r="DA35" s="14">
        <v>10.264749999999999</v>
      </c>
      <c r="DB35" s="14">
        <v>20.7</v>
      </c>
      <c r="DC35" s="14"/>
      <c r="DD35" s="14"/>
      <c r="DE35" s="14">
        <v>0</v>
      </c>
      <c r="DF35" s="14">
        <v>0.8</v>
      </c>
      <c r="DG35" s="14">
        <v>3.4</v>
      </c>
      <c r="DH35" s="14">
        <v>2.8</v>
      </c>
      <c r="DI35" s="14"/>
      <c r="DJ35" s="14">
        <v>0</v>
      </c>
      <c r="DK35" s="14">
        <v>18.7</v>
      </c>
      <c r="DL35" s="14">
        <v>3.4</v>
      </c>
      <c r="DM35" s="14">
        <v>18.600000000000001</v>
      </c>
      <c r="DN35" s="14">
        <v>15.9</v>
      </c>
      <c r="DO35" s="14">
        <v>19.2</v>
      </c>
      <c r="DP35" s="14">
        <v>30.6</v>
      </c>
      <c r="DQ35" s="14">
        <v>82.3</v>
      </c>
      <c r="DR35" s="14">
        <v>15.8</v>
      </c>
      <c r="DS35" s="14">
        <v>3.4</v>
      </c>
      <c r="DT35" s="14">
        <v>19.8</v>
      </c>
      <c r="DU35" s="14">
        <v>2</v>
      </c>
      <c r="DV35" s="14">
        <v>0</v>
      </c>
      <c r="DW35" s="14">
        <v>9.1999999999999993</v>
      </c>
      <c r="DX35" s="14">
        <v>8.3000000000000007</v>
      </c>
      <c r="DY35" s="14">
        <v>9.6999999999999993</v>
      </c>
      <c r="DZ35" s="14">
        <v>13.5</v>
      </c>
      <c r="EA35" s="14">
        <v>14.8</v>
      </c>
      <c r="EB35" s="14">
        <v>27.5</v>
      </c>
      <c r="EC35" s="14">
        <v>78.3</v>
      </c>
      <c r="ED35" s="14">
        <v>39</v>
      </c>
      <c r="EE35" s="14">
        <v>0</v>
      </c>
      <c r="EF35" s="14">
        <v>98.1</v>
      </c>
      <c r="EG35" s="14">
        <v>0</v>
      </c>
      <c r="EH35" s="14">
        <v>15</v>
      </c>
      <c r="EI35" s="14">
        <v>17.3</v>
      </c>
      <c r="EJ35" s="14">
        <v>6.4</v>
      </c>
      <c r="EK35" s="14">
        <v>8.4</v>
      </c>
      <c r="EL35" s="14">
        <v>15.4</v>
      </c>
      <c r="EM35" s="14">
        <v>16</v>
      </c>
      <c r="EN35" s="14">
        <v>16</v>
      </c>
      <c r="EO35" s="14">
        <v>9.6999999999999993</v>
      </c>
      <c r="EP35" s="14">
        <v>0</v>
      </c>
      <c r="EQ35" s="14">
        <v>18.8</v>
      </c>
      <c r="ER35" s="14">
        <v>155.30000000000001</v>
      </c>
      <c r="ES35" s="14">
        <v>0.6</v>
      </c>
      <c r="ET35" s="14">
        <v>101.9</v>
      </c>
      <c r="EU35" s="14">
        <v>111.7</v>
      </c>
      <c r="EV35" s="14">
        <v>113.2</v>
      </c>
      <c r="EW35" s="14">
        <v>0</v>
      </c>
      <c r="EX35" s="14">
        <v>0</v>
      </c>
      <c r="EY35" s="14">
        <v>2.4</v>
      </c>
      <c r="EZ35" s="14">
        <v>1.3</v>
      </c>
      <c r="FA35" s="14">
        <v>18.3</v>
      </c>
      <c r="FB35" s="14">
        <v>6.2</v>
      </c>
      <c r="FC35" s="14">
        <v>18.399999999999999</v>
      </c>
      <c r="FD35" s="14">
        <v>6.2</v>
      </c>
      <c r="FE35" s="14">
        <v>26.8</v>
      </c>
      <c r="FF35" s="14">
        <v>33.700000000000003</v>
      </c>
      <c r="FG35" s="14">
        <v>15.1</v>
      </c>
      <c r="FH35" s="14">
        <v>19.100000000000001</v>
      </c>
      <c r="FI35" s="14">
        <v>7.6</v>
      </c>
      <c r="FJ35" s="14">
        <v>11</v>
      </c>
      <c r="FK35" s="14">
        <v>7529.7147500000001</v>
      </c>
      <c r="FL35" s="15"/>
      <c r="FM35" s="14">
        <v>0</v>
      </c>
      <c r="FN35" s="14">
        <v>7.335</v>
      </c>
      <c r="FO35" s="14">
        <v>6.0839999999999996</v>
      </c>
      <c r="FP35" s="14">
        <v>13.2</v>
      </c>
      <c r="FQ35" s="14">
        <v>25.379770000000001</v>
      </c>
      <c r="FR35" s="14">
        <v>9.4865600000000008</v>
      </c>
      <c r="FS35" s="14">
        <v>2.9</v>
      </c>
      <c r="FT35" s="14">
        <v>5.2</v>
      </c>
      <c r="FU35" s="14">
        <v>69.585329999999999</v>
      </c>
    </row>
    <row r="36" spans="1:177" ht="24" customHeight="1" x14ac:dyDescent="0.3">
      <c r="A36" s="16" t="s">
        <v>83</v>
      </c>
      <c r="B36" s="16" t="s">
        <v>866</v>
      </c>
      <c r="C36" s="17">
        <v>170.3</v>
      </c>
      <c r="D36" s="17">
        <v>629.20000000000005</v>
      </c>
      <c r="E36" s="17">
        <v>214.7</v>
      </c>
      <c r="F36" s="17"/>
      <c r="G36" s="17"/>
      <c r="H36" s="17">
        <v>91</v>
      </c>
      <c r="I36" s="17">
        <v>188.3</v>
      </c>
      <c r="J36" s="17"/>
      <c r="K36" s="17"/>
      <c r="L36" s="17">
        <v>181.8</v>
      </c>
      <c r="M36" s="17">
        <v>201.8</v>
      </c>
      <c r="N36" s="17">
        <v>204.7</v>
      </c>
      <c r="O36" s="17">
        <v>285.39999999999998</v>
      </c>
      <c r="P36" s="17">
        <v>0</v>
      </c>
      <c r="Q36" s="17"/>
      <c r="R36" s="17">
        <v>321.60000000000002</v>
      </c>
      <c r="S36" s="17">
        <v>5.7</v>
      </c>
      <c r="T36" s="17"/>
      <c r="U36" s="17"/>
      <c r="V36" s="17"/>
      <c r="W36" s="17"/>
      <c r="X36" s="17">
        <v>136.1</v>
      </c>
      <c r="Y36" s="17">
        <v>7.7</v>
      </c>
      <c r="Z36" s="17">
        <v>6</v>
      </c>
      <c r="AA36" s="17">
        <v>0</v>
      </c>
      <c r="AB36" s="17">
        <v>6.07</v>
      </c>
      <c r="AC36" s="17">
        <v>12.04</v>
      </c>
      <c r="AD36" s="17">
        <v>30.25</v>
      </c>
      <c r="AE36" s="17"/>
      <c r="AF36" s="17"/>
      <c r="AG36" s="17"/>
      <c r="AH36" s="17"/>
      <c r="AI36" s="17">
        <v>110.2</v>
      </c>
      <c r="AJ36" s="17">
        <v>133.19999999999999</v>
      </c>
      <c r="AK36" s="17"/>
      <c r="AL36" s="17"/>
      <c r="AM36" s="17"/>
      <c r="AN36" s="17">
        <v>6.5</v>
      </c>
      <c r="AO36" s="17">
        <v>230.9</v>
      </c>
      <c r="AP36" s="17">
        <v>44.2</v>
      </c>
      <c r="AQ36" s="17">
        <v>125</v>
      </c>
      <c r="AR36" s="17">
        <v>23.5</v>
      </c>
      <c r="AS36" s="17">
        <v>18.399999999999999</v>
      </c>
      <c r="AT36" s="17">
        <v>18.8</v>
      </c>
      <c r="AU36" s="17">
        <v>70.3</v>
      </c>
      <c r="AV36" s="17"/>
      <c r="AW36" s="17"/>
      <c r="AX36" s="17"/>
      <c r="AY36" s="17">
        <v>109.3</v>
      </c>
      <c r="AZ36" s="17">
        <v>7.5</v>
      </c>
      <c r="BA36" s="17">
        <v>5.8</v>
      </c>
      <c r="BB36" s="17">
        <v>18.3</v>
      </c>
      <c r="BC36" s="17">
        <v>44.3</v>
      </c>
      <c r="BD36" s="17">
        <v>2</v>
      </c>
      <c r="BE36" s="17">
        <v>12.1</v>
      </c>
      <c r="BF36" s="17">
        <v>77.7</v>
      </c>
      <c r="BG36" s="17"/>
      <c r="BH36" s="17"/>
      <c r="BI36" s="17">
        <v>81.900000000000006</v>
      </c>
      <c r="BJ36" s="17"/>
      <c r="BK36" s="17"/>
      <c r="BL36" s="17">
        <v>46.1</v>
      </c>
      <c r="BM36" s="17"/>
      <c r="BN36" s="17"/>
      <c r="BO36" s="17"/>
      <c r="BP36" s="17">
        <v>92.3</v>
      </c>
      <c r="BQ36" s="17">
        <v>155.80000000000001</v>
      </c>
      <c r="BR36" s="17">
        <v>155.6</v>
      </c>
      <c r="BS36" s="17">
        <v>155.19999999999999</v>
      </c>
      <c r="BT36" s="17">
        <v>242.5</v>
      </c>
      <c r="BU36" s="17">
        <v>0</v>
      </c>
      <c r="BV36" s="17"/>
      <c r="BW36" s="17"/>
      <c r="BX36" s="17"/>
      <c r="BY36" s="17"/>
      <c r="BZ36" s="17"/>
      <c r="CA36" s="17"/>
      <c r="CB36" s="17"/>
      <c r="CC36" s="17">
        <v>3.3</v>
      </c>
      <c r="CD36" s="17">
        <v>163.4</v>
      </c>
      <c r="CE36" s="17">
        <v>93.5</v>
      </c>
      <c r="CF36" s="17">
        <v>46.3</v>
      </c>
      <c r="CG36" s="17">
        <v>46.8</v>
      </c>
      <c r="CH36" s="17">
        <v>30.2</v>
      </c>
      <c r="CI36" s="17"/>
      <c r="CJ36" s="17"/>
      <c r="CK36" s="17"/>
      <c r="CL36" s="17">
        <v>144</v>
      </c>
      <c r="CM36" s="17">
        <v>145.5</v>
      </c>
      <c r="CN36" s="17">
        <v>148</v>
      </c>
      <c r="CO36" s="17"/>
      <c r="CP36" s="17"/>
      <c r="CQ36" s="17"/>
      <c r="CR36" s="17"/>
      <c r="CS36" s="17"/>
      <c r="CT36" s="17">
        <v>212.6</v>
      </c>
      <c r="CU36" s="17">
        <v>101.9</v>
      </c>
      <c r="CV36" s="17">
        <v>1.2</v>
      </c>
      <c r="CW36" s="17">
        <v>125.4</v>
      </c>
      <c r="CX36" s="17">
        <v>81.099999999999994</v>
      </c>
      <c r="CY36" s="17">
        <v>12</v>
      </c>
      <c r="CZ36" s="17">
        <v>0</v>
      </c>
      <c r="DA36" s="17">
        <v>17.457460000000001</v>
      </c>
      <c r="DB36" s="17">
        <v>20.7</v>
      </c>
      <c r="DC36" s="17"/>
      <c r="DD36" s="17"/>
      <c r="DE36" s="17">
        <v>0</v>
      </c>
      <c r="DF36" s="17">
        <v>0.8</v>
      </c>
      <c r="DG36" s="17">
        <v>3.4</v>
      </c>
      <c r="DH36" s="17">
        <v>2.8</v>
      </c>
      <c r="DI36" s="17"/>
      <c r="DJ36" s="17">
        <v>0</v>
      </c>
      <c r="DK36" s="17">
        <v>18.7</v>
      </c>
      <c r="DL36" s="17">
        <v>3.4</v>
      </c>
      <c r="DM36" s="17">
        <v>18.600000000000001</v>
      </c>
      <c r="DN36" s="17">
        <v>15.9</v>
      </c>
      <c r="DO36" s="17">
        <v>18.899999999999999</v>
      </c>
      <c r="DP36" s="17">
        <v>30.4</v>
      </c>
      <c r="DQ36" s="17">
        <v>82.4</v>
      </c>
      <c r="DR36" s="17">
        <v>12.5</v>
      </c>
      <c r="DS36" s="17">
        <v>3.4</v>
      </c>
      <c r="DT36" s="17">
        <v>19.8</v>
      </c>
      <c r="DU36" s="17">
        <v>2</v>
      </c>
      <c r="DV36" s="17">
        <v>0</v>
      </c>
      <c r="DW36" s="17">
        <v>9.1999999999999993</v>
      </c>
      <c r="DX36" s="17">
        <v>8.1999999999999993</v>
      </c>
      <c r="DY36" s="17">
        <v>9.6999999999999993</v>
      </c>
      <c r="DZ36" s="17">
        <v>13.4</v>
      </c>
      <c r="EA36" s="17">
        <v>14.9</v>
      </c>
      <c r="EB36" s="17">
        <v>26.9</v>
      </c>
      <c r="EC36" s="17">
        <v>78.2</v>
      </c>
      <c r="ED36" s="17">
        <v>39.299999999999997</v>
      </c>
      <c r="EE36" s="17">
        <v>0</v>
      </c>
      <c r="EF36" s="17">
        <v>97.9</v>
      </c>
      <c r="EG36" s="17">
        <v>0</v>
      </c>
      <c r="EH36" s="17">
        <v>14.8</v>
      </c>
      <c r="EI36" s="17">
        <v>17.3</v>
      </c>
      <c r="EJ36" s="17">
        <v>6.4</v>
      </c>
      <c r="EK36" s="17">
        <v>8.6</v>
      </c>
      <c r="EL36" s="17">
        <v>15.4</v>
      </c>
      <c r="EM36" s="17">
        <v>15.8</v>
      </c>
      <c r="EN36" s="17">
        <v>16</v>
      </c>
      <c r="EO36" s="17">
        <v>12.4</v>
      </c>
      <c r="EP36" s="17">
        <v>0</v>
      </c>
      <c r="EQ36" s="17">
        <v>18.2</v>
      </c>
      <c r="ER36" s="17">
        <v>155.30000000000001</v>
      </c>
      <c r="ES36" s="17">
        <v>0.6</v>
      </c>
      <c r="ET36" s="17">
        <v>116.1</v>
      </c>
      <c r="EU36" s="17">
        <v>137.1</v>
      </c>
      <c r="EV36" s="17">
        <v>113.2</v>
      </c>
      <c r="EW36" s="17">
        <v>0</v>
      </c>
      <c r="EX36" s="17">
        <v>0</v>
      </c>
      <c r="EY36" s="17">
        <v>2.4</v>
      </c>
      <c r="EZ36" s="17">
        <v>1.2</v>
      </c>
      <c r="FA36" s="17">
        <v>17.5</v>
      </c>
      <c r="FB36" s="17">
        <v>6.2</v>
      </c>
      <c r="FC36" s="17">
        <v>18.399999999999999</v>
      </c>
      <c r="FD36" s="17">
        <v>6.8</v>
      </c>
      <c r="FE36" s="17">
        <v>26</v>
      </c>
      <c r="FF36" s="17">
        <v>34.1</v>
      </c>
      <c r="FG36" s="17">
        <v>15.3</v>
      </c>
      <c r="FH36" s="17">
        <v>19.100000000000001</v>
      </c>
      <c r="FI36" s="17">
        <v>7.7</v>
      </c>
      <c r="FJ36" s="17">
        <v>10.199999999999999</v>
      </c>
      <c r="FK36" s="17">
        <v>7416.2174599999998</v>
      </c>
      <c r="FL36" s="15"/>
      <c r="FM36" s="17">
        <v>0</v>
      </c>
      <c r="FN36" s="17">
        <v>7.093</v>
      </c>
      <c r="FO36" s="17">
        <v>6.0810000000000004</v>
      </c>
      <c r="FP36" s="17">
        <v>13.2</v>
      </c>
      <c r="FQ36" s="17">
        <v>25.180309999999999</v>
      </c>
      <c r="FR36" s="17">
        <v>9.4872800000000002</v>
      </c>
      <c r="FS36" s="17">
        <v>3</v>
      </c>
      <c r="FT36" s="17">
        <v>5.2</v>
      </c>
      <c r="FU36" s="17">
        <v>69.241590000000002</v>
      </c>
    </row>
    <row r="37" spans="1:177" ht="24" customHeight="1" x14ac:dyDescent="0.3">
      <c r="A37" s="16" t="s">
        <v>83</v>
      </c>
      <c r="B37" s="16" t="s">
        <v>867</v>
      </c>
      <c r="C37" s="17">
        <v>165.9</v>
      </c>
      <c r="D37" s="17">
        <v>622.9</v>
      </c>
      <c r="E37" s="17">
        <v>214.7</v>
      </c>
      <c r="F37" s="17"/>
      <c r="G37" s="17"/>
      <c r="H37" s="17">
        <v>89.7</v>
      </c>
      <c r="I37" s="17">
        <v>190.1</v>
      </c>
      <c r="J37" s="17"/>
      <c r="K37" s="17"/>
      <c r="L37" s="17">
        <v>181.6</v>
      </c>
      <c r="M37" s="17">
        <v>185.8</v>
      </c>
      <c r="N37" s="17">
        <v>186.3</v>
      </c>
      <c r="O37" s="17">
        <v>275.7</v>
      </c>
      <c r="P37" s="17">
        <v>0</v>
      </c>
      <c r="Q37" s="17"/>
      <c r="R37" s="17">
        <v>304.2</v>
      </c>
      <c r="S37" s="17">
        <v>5.7</v>
      </c>
      <c r="T37" s="17"/>
      <c r="U37" s="17"/>
      <c r="V37" s="17"/>
      <c r="W37" s="17"/>
      <c r="X37" s="17">
        <v>132.4</v>
      </c>
      <c r="Y37" s="17">
        <v>7.1</v>
      </c>
      <c r="Z37" s="17">
        <v>5.7</v>
      </c>
      <c r="AA37" s="17">
        <v>0</v>
      </c>
      <c r="AB37" s="17">
        <v>6.1</v>
      </c>
      <c r="AC37" s="17">
        <v>8.42</v>
      </c>
      <c r="AD37" s="17">
        <v>29.51</v>
      </c>
      <c r="AE37" s="17"/>
      <c r="AF37" s="17"/>
      <c r="AG37" s="17"/>
      <c r="AH37" s="17"/>
      <c r="AI37" s="17">
        <v>89</v>
      </c>
      <c r="AJ37" s="17">
        <v>133.30000000000001</v>
      </c>
      <c r="AK37" s="17"/>
      <c r="AL37" s="17"/>
      <c r="AM37" s="17"/>
      <c r="AN37" s="17">
        <v>6.5</v>
      </c>
      <c r="AO37" s="17">
        <v>230.6</v>
      </c>
      <c r="AP37" s="17">
        <v>45</v>
      </c>
      <c r="AQ37" s="17">
        <v>122.5</v>
      </c>
      <c r="AR37" s="17">
        <v>22.8</v>
      </c>
      <c r="AS37" s="17">
        <v>18.399999999999999</v>
      </c>
      <c r="AT37" s="17">
        <v>18.8</v>
      </c>
      <c r="AU37" s="17">
        <v>69.099999999999994</v>
      </c>
      <c r="AV37" s="17"/>
      <c r="AW37" s="17"/>
      <c r="AX37" s="17"/>
      <c r="AY37" s="17">
        <v>106.6</v>
      </c>
      <c r="AZ37" s="17">
        <v>7.5</v>
      </c>
      <c r="BA37" s="17">
        <v>5.8</v>
      </c>
      <c r="BB37" s="17">
        <v>17.100000000000001</v>
      </c>
      <c r="BC37" s="17">
        <v>43.3</v>
      </c>
      <c r="BD37" s="17">
        <v>2</v>
      </c>
      <c r="BE37" s="17">
        <v>11.7</v>
      </c>
      <c r="BF37" s="17">
        <v>73.3</v>
      </c>
      <c r="BG37" s="17"/>
      <c r="BH37" s="17"/>
      <c r="BI37" s="17">
        <v>80.599999999999994</v>
      </c>
      <c r="BJ37" s="17"/>
      <c r="BK37" s="17"/>
      <c r="BL37" s="17">
        <v>45.9</v>
      </c>
      <c r="BM37" s="17"/>
      <c r="BN37" s="17"/>
      <c r="BO37" s="17"/>
      <c r="BP37" s="17">
        <v>90.9</v>
      </c>
      <c r="BQ37" s="17">
        <v>165.3</v>
      </c>
      <c r="BR37" s="17">
        <v>165.3</v>
      </c>
      <c r="BS37" s="17">
        <v>166.1</v>
      </c>
      <c r="BT37" s="17">
        <v>248.7</v>
      </c>
      <c r="BU37" s="17">
        <v>0</v>
      </c>
      <c r="BV37" s="17"/>
      <c r="BW37" s="17"/>
      <c r="BX37" s="17"/>
      <c r="BY37" s="17"/>
      <c r="BZ37" s="17"/>
      <c r="CA37" s="17"/>
      <c r="CB37" s="17"/>
      <c r="CC37" s="17">
        <v>3.5</v>
      </c>
      <c r="CD37" s="17">
        <v>133.9</v>
      </c>
      <c r="CE37" s="17">
        <v>91.9</v>
      </c>
      <c r="CF37" s="17">
        <v>45.6</v>
      </c>
      <c r="CG37" s="17">
        <v>46.3</v>
      </c>
      <c r="CH37" s="17">
        <v>29.5</v>
      </c>
      <c r="CI37" s="17"/>
      <c r="CJ37" s="17"/>
      <c r="CK37" s="17"/>
      <c r="CL37" s="17">
        <v>144.6</v>
      </c>
      <c r="CM37" s="17">
        <v>145.6</v>
      </c>
      <c r="CN37" s="17">
        <v>148.19999999999999</v>
      </c>
      <c r="CO37" s="17"/>
      <c r="CP37" s="17"/>
      <c r="CQ37" s="17"/>
      <c r="CR37" s="17"/>
      <c r="CS37" s="17"/>
      <c r="CT37" s="17">
        <v>212.2</v>
      </c>
      <c r="CU37" s="17">
        <v>101.6</v>
      </c>
      <c r="CV37" s="17">
        <v>1.2</v>
      </c>
      <c r="CW37" s="17">
        <v>123.4</v>
      </c>
      <c r="CX37" s="17">
        <v>80.900000000000006</v>
      </c>
      <c r="CY37" s="17">
        <v>12.2</v>
      </c>
      <c r="CZ37" s="17">
        <v>0</v>
      </c>
      <c r="DA37" s="17">
        <v>20.05593</v>
      </c>
      <c r="DB37" s="17">
        <v>20.6</v>
      </c>
      <c r="DC37" s="17"/>
      <c r="DD37" s="17"/>
      <c r="DE37" s="17">
        <v>0</v>
      </c>
      <c r="DF37" s="17">
        <v>0.8</v>
      </c>
      <c r="DG37" s="17">
        <v>3.4</v>
      </c>
      <c r="DH37" s="17">
        <v>2.7</v>
      </c>
      <c r="DI37" s="17"/>
      <c r="DJ37" s="17">
        <v>0</v>
      </c>
      <c r="DK37" s="17">
        <v>18.7</v>
      </c>
      <c r="DL37" s="17">
        <v>3.4</v>
      </c>
      <c r="DM37" s="17">
        <v>18.600000000000001</v>
      </c>
      <c r="DN37" s="17">
        <v>15.9</v>
      </c>
      <c r="DO37" s="17">
        <v>18.899999999999999</v>
      </c>
      <c r="DP37" s="17">
        <v>30.2</v>
      </c>
      <c r="DQ37" s="17">
        <v>82.4</v>
      </c>
      <c r="DR37" s="17">
        <v>10.9</v>
      </c>
      <c r="DS37" s="17">
        <v>3.4</v>
      </c>
      <c r="DT37" s="17">
        <v>19.899999999999999</v>
      </c>
      <c r="DU37" s="17">
        <v>2</v>
      </c>
      <c r="DV37" s="17">
        <v>0</v>
      </c>
      <c r="DW37" s="17">
        <v>9.1999999999999993</v>
      </c>
      <c r="DX37" s="17">
        <v>8.1</v>
      </c>
      <c r="DY37" s="17">
        <v>9.3000000000000007</v>
      </c>
      <c r="DZ37" s="17">
        <v>13.1</v>
      </c>
      <c r="EA37" s="17">
        <v>15</v>
      </c>
      <c r="EB37" s="17">
        <v>28.5</v>
      </c>
      <c r="EC37" s="17">
        <v>78.2</v>
      </c>
      <c r="ED37" s="17">
        <v>39.299999999999997</v>
      </c>
      <c r="EE37" s="17">
        <v>0</v>
      </c>
      <c r="EF37" s="17">
        <v>98.3</v>
      </c>
      <c r="EG37" s="17">
        <v>0</v>
      </c>
      <c r="EH37" s="17">
        <v>15.1</v>
      </c>
      <c r="EI37" s="17">
        <v>17.2</v>
      </c>
      <c r="EJ37" s="17">
        <v>6.4</v>
      </c>
      <c r="EK37" s="17">
        <v>8.6</v>
      </c>
      <c r="EL37" s="17">
        <v>15.4</v>
      </c>
      <c r="EM37" s="17">
        <v>16.2</v>
      </c>
      <c r="EN37" s="17">
        <v>16.2</v>
      </c>
      <c r="EO37" s="17">
        <v>9.4</v>
      </c>
      <c r="EP37" s="17">
        <v>0</v>
      </c>
      <c r="EQ37" s="17">
        <v>17.100000000000001</v>
      </c>
      <c r="ER37" s="17">
        <v>155.9</v>
      </c>
      <c r="ES37" s="17">
        <v>0.6</v>
      </c>
      <c r="ET37" s="17">
        <v>122.6</v>
      </c>
      <c r="EU37" s="17">
        <v>160</v>
      </c>
      <c r="EV37" s="17">
        <v>112.7</v>
      </c>
      <c r="EW37" s="17">
        <v>0</v>
      </c>
      <c r="EX37" s="17">
        <v>0</v>
      </c>
      <c r="EY37" s="17">
        <v>2.4</v>
      </c>
      <c r="EZ37" s="17">
        <v>1.2</v>
      </c>
      <c r="FA37" s="17">
        <v>16.399999999999999</v>
      </c>
      <c r="FB37" s="17">
        <v>6.2</v>
      </c>
      <c r="FC37" s="17">
        <v>18.5</v>
      </c>
      <c r="FD37" s="17">
        <v>7.7</v>
      </c>
      <c r="FE37" s="17">
        <v>25.9</v>
      </c>
      <c r="FF37" s="17">
        <v>33.6</v>
      </c>
      <c r="FG37" s="17">
        <v>15.7</v>
      </c>
      <c r="FH37" s="17">
        <v>19.100000000000001</v>
      </c>
      <c r="FI37" s="17">
        <v>9.3000000000000007</v>
      </c>
      <c r="FJ37" s="17">
        <v>11.1</v>
      </c>
      <c r="FK37" s="17">
        <v>7329.8859300000004</v>
      </c>
      <c r="FL37" s="15"/>
      <c r="FM37" s="17">
        <v>0</v>
      </c>
      <c r="FN37" s="17">
        <v>7.117</v>
      </c>
      <c r="FO37" s="17">
        <v>6.077</v>
      </c>
      <c r="FP37" s="17">
        <v>13.2</v>
      </c>
      <c r="FQ37" s="17">
        <v>25.146270000000001</v>
      </c>
      <c r="FR37" s="17">
        <v>9.4881499999999992</v>
      </c>
      <c r="FS37" s="17">
        <v>2.9</v>
      </c>
      <c r="FT37" s="17">
        <v>5.2</v>
      </c>
      <c r="FU37" s="17">
        <v>69.128420000000006</v>
      </c>
    </row>
    <row r="38" spans="1:177" ht="24" customHeight="1" x14ac:dyDescent="0.3">
      <c r="A38" s="16" t="s">
        <v>83</v>
      </c>
      <c r="B38" s="16" t="s">
        <v>868</v>
      </c>
      <c r="C38" s="17">
        <v>171.6</v>
      </c>
      <c r="D38" s="17">
        <v>625.70000000000005</v>
      </c>
      <c r="E38" s="17">
        <v>214.8</v>
      </c>
      <c r="F38" s="17"/>
      <c r="G38" s="17"/>
      <c r="H38" s="17">
        <v>90.6</v>
      </c>
      <c r="I38" s="17">
        <v>185</v>
      </c>
      <c r="J38" s="17"/>
      <c r="K38" s="17"/>
      <c r="L38" s="17">
        <v>182.2</v>
      </c>
      <c r="M38" s="17">
        <v>199.2</v>
      </c>
      <c r="N38" s="17">
        <v>199.2</v>
      </c>
      <c r="O38" s="17">
        <v>283.60000000000002</v>
      </c>
      <c r="P38" s="17">
        <v>0</v>
      </c>
      <c r="Q38" s="17"/>
      <c r="R38" s="17">
        <v>226.8</v>
      </c>
      <c r="S38" s="17">
        <v>5.9</v>
      </c>
      <c r="T38" s="17"/>
      <c r="U38" s="17"/>
      <c r="V38" s="17"/>
      <c r="W38" s="17"/>
      <c r="X38" s="17">
        <v>132.69999999999999</v>
      </c>
      <c r="Y38" s="17">
        <v>7.4</v>
      </c>
      <c r="Z38" s="17">
        <v>5.8</v>
      </c>
      <c r="AA38" s="17">
        <v>0</v>
      </c>
      <c r="AB38" s="17">
        <v>6.15</v>
      </c>
      <c r="AC38" s="17">
        <v>8.83</v>
      </c>
      <c r="AD38" s="17">
        <v>30.21</v>
      </c>
      <c r="AE38" s="17"/>
      <c r="AF38" s="17"/>
      <c r="AG38" s="17"/>
      <c r="AH38" s="17"/>
      <c r="AI38" s="17">
        <v>90.5</v>
      </c>
      <c r="AJ38" s="17">
        <v>181.6</v>
      </c>
      <c r="AK38" s="17"/>
      <c r="AL38" s="17"/>
      <c r="AM38" s="17"/>
      <c r="AN38" s="17">
        <v>6.5</v>
      </c>
      <c r="AO38" s="17">
        <v>195.6</v>
      </c>
      <c r="AP38" s="17">
        <v>28</v>
      </c>
      <c r="AQ38" s="17">
        <v>121.2</v>
      </c>
      <c r="AR38" s="17">
        <v>0</v>
      </c>
      <c r="AS38" s="17">
        <v>18.3</v>
      </c>
      <c r="AT38" s="17">
        <v>18.8</v>
      </c>
      <c r="AU38" s="17">
        <v>70.599999999999994</v>
      </c>
      <c r="AV38" s="17"/>
      <c r="AW38" s="17"/>
      <c r="AX38" s="17"/>
      <c r="AY38" s="17">
        <v>108</v>
      </c>
      <c r="AZ38" s="17">
        <v>7.5</v>
      </c>
      <c r="BA38" s="17">
        <v>5.8</v>
      </c>
      <c r="BB38" s="17">
        <v>18.3</v>
      </c>
      <c r="BC38" s="17">
        <v>44.1</v>
      </c>
      <c r="BD38" s="17">
        <v>1.9</v>
      </c>
      <c r="BE38" s="17">
        <v>12.1</v>
      </c>
      <c r="BF38" s="17">
        <v>75.599999999999994</v>
      </c>
      <c r="BG38" s="17"/>
      <c r="BH38" s="17"/>
      <c r="BI38" s="17">
        <v>81.5</v>
      </c>
      <c r="BJ38" s="17"/>
      <c r="BK38" s="17"/>
      <c r="BL38" s="17">
        <v>45.9</v>
      </c>
      <c r="BM38" s="17"/>
      <c r="BN38" s="17"/>
      <c r="BO38" s="17"/>
      <c r="BP38" s="17">
        <v>92.1</v>
      </c>
      <c r="BQ38" s="17">
        <v>166.5</v>
      </c>
      <c r="BR38" s="17">
        <v>166.7</v>
      </c>
      <c r="BS38" s="17">
        <v>166.8</v>
      </c>
      <c r="BT38" s="17">
        <v>248.1</v>
      </c>
      <c r="BU38" s="17">
        <v>0</v>
      </c>
      <c r="BV38" s="17"/>
      <c r="BW38" s="17"/>
      <c r="BX38" s="17"/>
      <c r="BY38" s="17"/>
      <c r="BZ38" s="17"/>
      <c r="CA38" s="17"/>
      <c r="CB38" s="17"/>
      <c r="CC38" s="17">
        <v>3.5</v>
      </c>
      <c r="CD38" s="17">
        <v>99.4</v>
      </c>
      <c r="CE38" s="17">
        <v>86.4</v>
      </c>
      <c r="CF38" s="17">
        <v>46.1</v>
      </c>
      <c r="CG38" s="17">
        <v>46.4</v>
      </c>
      <c r="CH38" s="17">
        <v>30.1</v>
      </c>
      <c r="CI38" s="17"/>
      <c r="CJ38" s="17"/>
      <c r="CK38" s="17"/>
      <c r="CL38" s="17">
        <v>144.80000000000001</v>
      </c>
      <c r="CM38" s="17">
        <v>146.19999999999999</v>
      </c>
      <c r="CN38" s="17">
        <v>148.4</v>
      </c>
      <c r="CO38" s="17"/>
      <c r="CP38" s="17"/>
      <c r="CQ38" s="17"/>
      <c r="CR38" s="17"/>
      <c r="CS38" s="17"/>
      <c r="CT38" s="17">
        <v>212.8</v>
      </c>
      <c r="CU38" s="17">
        <v>101.7</v>
      </c>
      <c r="CV38" s="17">
        <v>0.9</v>
      </c>
      <c r="CW38" s="17">
        <v>123.3</v>
      </c>
      <c r="CX38" s="17">
        <v>80.8</v>
      </c>
      <c r="CY38" s="17">
        <v>10.199999999999999</v>
      </c>
      <c r="CZ38" s="17">
        <v>0</v>
      </c>
      <c r="DA38" s="17">
        <v>20.086760000000002</v>
      </c>
      <c r="DB38" s="17">
        <v>20.8</v>
      </c>
      <c r="DC38" s="17"/>
      <c r="DD38" s="17"/>
      <c r="DE38" s="17">
        <v>0</v>
      </c>
      <c r="DF38" s="17">
        <v>0.8</v>
      </c>
      <c r="DG38" s="17">
        <v>3.4</v>
      </c>
      <c r="DH38" s="17">
        <v>2.6</v>
      </c>
      <c r="DI38" s="17"/>
      <c r="DJ38" s="17">
        <v>0</v>
      </c>
      <c r="DK38" s="17">
        <v>18.7</v>
      </c>
      <c r="DL38" s="17">
        <v>3.4</v>
      </c>
      <c r="DM38" s="17">
        <v>18.600000000000001</v>
      </c>
      <c r="DN38" s="17">
        <v>15.6</v>
      </c>
      <c r="DO38" s="17">
        <v>18.7</v>
      </c>
      <c r="DP38" s="17">
        <v>30.3</v>
      </c>
      <c r="DQ38" s="17">
        <v>82.1</v>
      </c>
      <c r="DR38" s="17">
        <v>16.399999999999999</v>
      </c>
      <c r="DS38" s="17">
        <v>3.4</v>
      </c>
      <c r="DT38" s="17">
        <v>19.600000000000001</v>
      </c>
      <c r="DU38" s="17">
        <v>2</v>
      </c>
      <c r="DV38" s="17">
        <v>0</v>
      </c>
      <c r="DW38" s="17">
        <v>9.1999999999999993</v>
      </c>
      <c r="DX38" s="17">
        <v>8.1</v>
      </c>
      <c r="DY38" s="17">
        <v>9.3000000000000007</v>
      </c>
      <c r="DZ38" s="17">
        <v>13.3</v>
      </c>
      <c r="EA38" s="17">
        <v>15.2</v>
      </c>
      <c r="EB38" s="17">
        <v>28.5</v>
      </c>
      <c r="EC38" s="17">
        <v>78.2</v>
      </c>
      <c r="ED38" s="17">
        <v>39.1</v>
      </c>
      <c r="EE38" s="17">
        <v>0</v>
      </c>
      <c r="EF38" s="17">
        <v>98</v>
      </c>
      <c r="EG38" s="17">
        <v>0</v>
      </c>
      <c r="EH38" s="17">
        <v>14.8</v>
      </c>
      <c r="EI38" s="17">
        <v>17</v>
      </c>
      <c r="EJ38" s="17">
        <v>6.4</v>
      </c>
      <c r="EK38" s="17">
        <v>8.1</v>
      </c>
      <c r="EL38" s="17">
        <v>15.3</v>
      </c>
      <c r="EM38" s="17">
        <v>16.2</v>
      </c>
      <c r="EN38" s="17">
        <v>16.3</v>
      </c>
      <c r="EO38" s="17">
        <v>11.1</v>
      </c>
      <c r="EP38" s="17">
        <v>217.5</v>
      </c>
      <c r="EQ38" s="17">
        <v>15.6</v>
      </c>
      <c r="ER38" s="17">
        <v>155.30000000000001</v>
      </c>
      <c r="ES38" s="17">
        <v>0.6</v>
      </c>
      <c r="ET38" s="17">
        <v>122.5</v>
      </c>
      <c r="EU38" s="17">
        <v>145.69999999999999</v>
      </c>
      <c r="EV38" s="17">
        <v>112.7</v>
      </c>
      <c r="EW38" s="17">
        <v>0</v>
      </c>
      <c r="EX38" s="17">
        <v>0</v>
      </c>
      <c r="EY38" s="17">
        <v>2.4</v>
      </c>
      <c r="EZ38" s="17">
        <v>1.2</v>
      </c>
      <c r="FA38" s="17">
        <v>15.2</v>
      </c>
      <c r="FB38" s="17">
        <v>6.2</v>
      </c>
      <c r="FC38" s="17">
        <v>18.5</v>
      </c>
      <c r="FD38" s="17">
        <v>8.4</v>
      </c>
      <c r="FE38" s="17">
        <v>26</v>
      </c>
      <c r="FF38" s="17">
        <v>33.9</v>
      </c>
      <c r="FG38" s="17">
        <v>15.1</v>
      </c>
      <c r="FH38" s="17">
        <v>19.100000000000001</v>
      </c>
      <c r="FI38" s="17">
        <v>8</v>
      </c>
      <c r="FJ38" s="17">
        <v>11.1</v>
      </c>
      <c r="FK38" s="17">
        <v>7444.2767599999997</v>
      </c>
      <c r="FL38" s="15"/>
      <c r="FM38" s="17">
        <v>0</v>
      </c>
      <c r="FN38" s="17">
        <v>7.2140000000000004</v>
      </c>
      <c r="FO38" s="17">
        <v>6.08</v>
      </c>
      <c r="FP38" s="17">
        <v>13.2</v>
      </c>
      <c r="FQ38" s="17">
        <v>25.136949999999999</v>
      </c>
      <c r="FR38" s="17">
        <v>9.4889200000000002</v>
      </c>
      <c r="FS38" s="17">
        <v>3</v>
      </c>
      <c r="FT38" s="17">
        <v>5.0999999999999996</v>
      </c>
      <c r="FU38" s="17">
        <v>69.21987</v>
      </c>
    </row>
    <row r="39" spans="1:177" ht="24" customHeight="1" x14ac:dyDescent="0.3">
      <c r="A39" s="16" t="s">
        <v>83</v>
      </c>
      <c r="B39" s="16" t="s">
        <v>869</v>
      </c>
      <c r="C39" s="17">
        <v>73.599999999999994</v>
      </c>
      <c r="D39" s="17">
        <v>623.5</v>
      </c>
      <c r="E39" s="17">
        <v>215</v>
      </c>
      <c r="F39" s="17"/>
      <c r="G39" s="17"/>
      <c r="H39" s="17">
        <v>88.8</v>
      </c>
      <c r="I39" s="17">
        <v>183.7</v>
      </c>
      <c r="J39" s="17"/>
      <c r="K39" s="17"/>
      <c r="L39" s="17">
        <v>182</v>
      </c>
      <c r="M39" s="17">
        <v>202</v>
      </c>
      <c r="N39" s="17">
        <v>204.8</v>
      </c>
      <c r="O39" s="17">
        <v>287.10000000000002</v>
      </c>
      <c r="P39" s="17">
        <v>0</v>
      </c>
      <c r="Q39" s="17"/>
      <c r="R39" s="17">
        <v>351.3</v>
      </c>
      <c r="S39" s="17">
        <v>5.7</v>
      </c>
      <c r="T39" s="17"/>
      <c r="U39" s="17"/>
      <c r="V39" s="17"/>
      <c r="W39" s="17"/>
      <c r="X39" s="17">
        <v>130.30000000000001</v>
      </c>
      <c r="Y39" s="17">
        <v>6.9</v>
      </c>
      <c r="Z39" s="17">
        <v>5.6</v>
      </c>
      <c r="AA39" s="17">
        <v>0</v>
      </c>
      <c r="AB39" s="17">
        <v>6.06</v>
      </c>
      <c r="AC39" s="17">
        <v>8.52</v>
      </c>
      <c r="AD39" s="17">
        <v>29.84</v>
      </c>
      <c r="AE39" s="17"/>
      <c r="AF39" s="17"/>
      <c r="AG39" s="17"/>
      <c r="AH39" s="17"/>
      <c r="AI39" s="17">
        <v>89</v>
      </c>
      <c r="AJ39" s="17">
        <v>203.1</v>
      </c>
      <c r="AK39" s="17"/>
      <c r="AL39" s="17"/>
      <c r="AM39" s="17"/>
      <c r="AN39" s="17">
        <v>6.5</v>
      </c>
      <c r="AO39" s="17">
        <v>169.1</v>
      </c>
      <c r="AP39" s="17">
        <v>17.2</v>
      </c>
      <c r="AQ39" s="17">
        <v>147.69999999999999</v>
      </c>
      <c r="AR39" s="17">
        <v>0</v>
      </c>
      <c r="AS39" s="17">
        <v>18.399999999999999</v>
      </c>
      <c r="AT39" s="17">
        <v>18.8</v>
      </c>
      <c r="AU39" s="17">
        <v>69.2</v>
      </c>
      <c r="AV39" s="17"/>
      <c r="AW39" s="17"/>
      <c r="AX39" s="17"/>
      <c r="AY39" s="17">
        <v>105.7</v>
      </c>
      <c r="AZ39" s="17">
        <v>7.5</v>
      </c>
      <c r="BA39" s="17">
        <v>5.9</v>
      </c>
      <c r="BB39" s="17">
        <v>17.100000000000001</v>
      </c>
      <c r="BC39" s="17">
        <v>43.2</v>
      </c>
      <c r="BD39" s="17">
        <v>1.9</v>
      </c>
      <c r="BE39" s="17">
        <v>11.7</v>
      </c>
      <c r="BF39" s="17">
        <v>73.099999999999994</v>
      </c>
      <c r="BG39" s="17"/>
      <c r="BH39" s="17"/>
      <c r="BI39" s="17">
        <v>80.099999999999994</v>
      </c>
      <c r="BJ39" s="17"/>
      <c r="BK39" s="17"/>
      <c r="BL39" s="17">
        <v>46.2</v>
      </c>
      <c r="BM39" s="17"/>
      <c r="BN39" s="17"/>
      <c r="BO39" s="17"/>
      <c r="BP39" s="17">
        <v>90.9</v>
      </c>
      <c r="BQ39" s="17">
        <v>163.30000000000001</v>
      </c>
      <c r="BR39" s="17">
        <v>163.5</v>
      </c>
      <c r="BS39" s="17">
        <v>164.1</v>
      </c>
      <c r="BT39" s="17">
        <v>244.9</v>
      </c>
      <c r="BU39" s="17">
        <v>0</v>
      </c>
      <c r="BV39" s="17"/>
      <c r="BW39" s="17"/>
      <c r="BX39" s="17"/>
      <c r="BY39" s="17"/>
      <c r="BZ39" s="17"/>
      <c r="CA39" s="17"/>
      <c r="CB39" s="17"/>
      <c r="CC39" s="17">
        <v>3.5</v>
      </c>
      <c r="CD39" s="17">
        <v>189.5</v>
      </c>
      <c r="CE39" s="17">
        <v>96.3</v>
      </c>
      <c r="CF39" s="17">
        <v>45.5</v>
      </c>
      <c r="CG39" s="17">
        <v>46.2</v>
      </c>
      <c r="CH39" s="17">
        <v>29.5</v>
      </c>
      <c r="CI39" s="17"/>
      <c r="CJ39" s="17"/>
      <c r="CK39" s="17"/>
      <c r="CL39" s="17">
        <v>145.4</v>
      </c>
      <c r="CM39" s="17">
        <v>146.69999999999999</v>
      </c>
      <c r="CN39" s="17">
        <v>149.19999999999999</v>
      </c>
      <c r="CO39" s="17"/>
      <c r="CP39" s="17"/>
      <c r="CQ39" s="17"/>
      <c r="CR39" s="17"/>
      <c r="CS39" s="17"/>
      <c r="CT39" s="17">
        <v>212.6</v>
      </c>
      <c r="CU39" s="17">
        <v>101.6</v>
      </c>
      <c r="CV39" s="17">
        <v>1</v>
      </c>
      <c r="CW39" s="17">
        <v>126</v>
      </c>
      <c r="CX39" s="17">
        <v>80.8</v>
      </c>
      <c r="CY39" s="17">
        <v>11.8</v>
      </c>
      <c r="CZ39" s="17">
        <v>0</v>
      </c>
      <c r="DA39" s="17">
        <v>20.0806</v>
      </c>
      <c r="DB39" s="17">
        <v>20.6</v>
      </c>
      <c r="DC39" s="17"/>
      <c r="DD39" s="17"/>
      <c r="DE39" s="17">
        <v>0</v>
      </c>
      <c r="DF39" s="17">
        <v>0.8</v>
      </c>
      <c r="DG39" s="17">
        <v>3.5</v>
      </c>
      <c r="DH39" s="17">
        <v>2.8</v>
      </c>
      <c r="DI39" s="17"/>
      <c r="DJ39" s="17">
        <v>0</v>
      </c>
      <c r="DK39" s="17">
        <v>18.600000000000001</v>
      </c>
      <c r="DL39" s="17">
        <v>3.4</v>
      </c>
      <c r="DM39" s="17">
        <v>18.600000000000001</v>
      </c>
      <c r="DN39" s="17">
        <v>15.9</v>
      </c>
      <c r="DO39" s="17">
        <v>19.100000000000001</v>
      </c>
      <c r="DP39" s="17">
        <v>30.4</v>
      </c>
      <c r="DQ39" s="17">
        <v>82</v>
      </c>
      <c r="DR39" s="17">
        <v>17.399999999999999</v>
      </c>
      <c r="DS39" s="17">
        <v>3.4</v>
      </c>
      <c r="DT39" s="17">
        <v>19.600000000000001</v>
      </c>
      <c r="DU39" s="17">
        <v>0</v>
      </c>
      <c r="DV39" s="17">
        <v>0</v>
      </c>
      <c r="DW39" s="17">
        <v>9.1999999999999993</v>
      </c>
      <c r="DX39" s="17">
        <v>8.1999999999999993</v>
      </c>
      <c r="DY39" s="17">
        <v>9.4</v>
      </c>
      <c r="DZ39" s="17">
        <v>12.9</v>
      </c>
      <c r="EA39" s="17">
        <v>15</v>
      </c>
      <c r="EB39" s="17">
        <v>28.5</v>
      </c>
      <c r="EC39" s="17">
        <v>79.099999999999994</v>
      </c>
      <c r="ED39" s="17">
        <v>39</v>
      </c>
      <c r="EE39" s="17">
        <v>0</v>
      </c>
      <c r="EF39" s="17">
        <v>98.3</v>
      </c>
      <c r="EG39" s="17">
        <v>0</v>
      </c>
      <c r="EH39" s="17">
        <v>14.9</v>
      </c>
      <c r="EI39" s="17">
        <v>16.8</v>
      </c>
      <c r="EJ39" s="17">
        <v>6.4</v>
      </c>
      <c r="EK39" s="17">
        <v>8.1</v>
      </c>
      <c r="EL39" s="17">
        <v>15.2</v>
      </c>
      <c r="EM39" s="17">
        <v>16.2</v>
      </c>
      <c r="EN39" s="17">
        <v>16.399999999999999</v>
      </c>
      <c r="EO39" s="17">
        <v>9.1</v>
      </c>
      <c r="EP39" s="17">
        <v>244</v>
      </c>
      <c r="EQ39" s="17">
        <v>13.8</v>
      </c>
      <c r="ER39" s="17">
        <v>154.6</v>
      </c>
      <c r="ES39" s="17">
        <v>0.6</v>
      </c>
      <c r="ET39" s="17">
        <v>123</v>
      </c>
      <c r="EU39" s="17">
        <v>126.7</v>
      </c>
      <c r="EV39" s="17">
        <v>112</v>
      </c>
      <c r="EW39" s="17">
        <v>0</v>
      </c>
      <c r="EX39" s="17">
        <v>0</v>
      </c>
      <c r="EY39" s="17">
        <v>2.4</v>
      </c>
      <c r="EZ39" s="17">
        <v>1.2</v>
      </c>
      <c r="FA39" s="17">
        <v>13.7</v>
      </c>
      <c r="FB39" s="17">
        <v>6.2</v>
      </c>
      <c r="FC39" s="17">
        <v>18.5</v>
      </c>
      <c r="FD39" s="17">
        <v>8.4</v>
      </c>
      <c r="FE39" s="17">
        <v>26.1</v>
      </c>
      <c r="FF39" s="17">
        <v>33.200000000000003</v>
      </c>
      <c r="FG39" s="17">
        <v>15.3</v>
      </c>
      <c r="FH39" s="17">
        <v>19.100000000000001</v>
      </c>
      <c r="FI39" s="17">
        <v>9.6</v>
      </c>
      <c r="FJ39" s="17">
        <v>11.1</v>
      </c>
      <c r="FK39" s="17">
        <v>7566.8005999999996</v>
      </c>
      <c r="FL39" s="15"/>
      <c r="FM39" s="17">
        <v>0</v>
      </c>
      <c r="FN39" s="17">
        <v>5.5890000000000004</v>
      </c>
      <c r="FO39" s="17">
        <v>6.0789999999999997</v>
      </c>
      <c r="FP39" s="17">
        <v>13.2</v>
      </c>
      <c r="FQ39" s="17">
        <v>25.220459999999999</v>
      </c>
      <c r="FR39" s="17">
        <v>9.4898500000000006</v>
      </c>
      <c r="FS39" s="17">
        <v>3.1</v>
      </c>
      <c r="FT39" s="17">
        <v>5.2</v>
      </c>
      <c r="FU39" s="17">
        <v>67.878309999999999</v>
      </c>
    </row>
    <row r="40" spans="1:177" ht="24" customHeight="1" x14ac:dyDescent="0.3">
      <c r="A40" s="16" t="s">
        <v>83</v>
      </c>
      <c r="B40" s="16" t="s">
        <v>870</v>
      </c>
      <c r="C40" s="17">
        <v>76.8</v>
      </c>
      <c r="D40" s="17">
        <v>628.4</v>
      </c>
      <c r="E40" s="17">
        <v>214.9</v>
      </c>
      <c r="F40" s="17"/>
      <c r="G40" s="17"/>
      <c r="H40" s="17">
        <v>90.2</v>
      </c>
      <c r="I40" s="17">
        <v>184.5</v>
      </c>
      <c r="J40" s="17"/>
      <c r="K40" s="17"/>
      <c r="L40" s="17">
        <v>182.3</v>
      </c>
      <c r="M40" s="17">
        <v>201.8</v>
      </c>
      <c r="N40" s="17">
        <v>204.8</v>
      </c>
      <c r="O40" s="17">
        <v>284.39999999999998</v>
      </c>
      <c r="P40" s="17">
        <v>0</v>
      </c>
      <c r="Q40" s="17"/>
      <c r="R40" s="17">
        <v>335.5</v>
      </c>
      <c r="S40" s="17">
        <v>5.7</v>
      </c>
      <c r="T40" s="17"/>
      <c r="U40" s="17"/>
      <c r="V40" s="17"/>
      <c r="W40" s="17"/>
      <c r="X40" s="17">
        <v>129</v>
      </c>
      <c r="Y40" s="17">
        <v>7.6</v>
      </c>
      <c r="Z40" s="17">
        <v>5.7</v>
      </c>
      <c r="AA40" s="17">
        <v>0</v>
      </c>
      <c r="AB40" s="17">
        <v>5.73</v>
      </c>
      <c r="AC40" s="17">
        <v>8.5</v>
      </c>
      <c r="AD40" s="17">
        <v>29.83</v>
      </c>
      <c r="AE40" s="17"/>
      <c r="AF40" s="17"/>
      <c r="AG40" s="17"/>
      <c r="AH40" s="17"/>
      <c r="AI40" s="17">
        <v>90.2</v>
      </c>
      <c r="AJ40" s="17">
        <v>141.30000000000001</v>
      </c>
      <c r="AK40" s="17"/>
      <c r="AL40" s="17"/>
      <c r="AM40" s="17"/>
      <c r="AN40" s="17">
        <v>6.5</v>
      </c>
      <c r="AO40" s="17">
        <v>198.5</v>
      </c>
      <c r="AP40" s="17">
        <v>36.5</v>
      </c>
      <c r="AQ40" s="17">
        <v>126.4</v>
      </c>
      <c r="AR40" s="17">
        <v>0</v>
      </c>
      <c r="AS40" s="17">
        <v>18.399999999999999</v>
      </c>
      <c r="AT40" s="17">
        <v>18.8</v>
      </c>
      <c r="AU40" s="17">
        <v>69.400000000000006</v>
      </c>
      <c r="AV40" s="17"/>
      <c r="AW40" s="17"/>
      <c r="AX40" s="17"/>
      <c r="AY40" s="17">
        <v>107.7</v>
      </c>
      <c r="AZ40" s="17">
        <v>7.5</v>
      </c>
      <c r="BA40" s="17">
        <v>5.8</v>
      </c>
      <c r="BB40" s="17">
        <v>17.7</v>
      </c>
      <c r="BC40" s="17">
        <v>44.2</v>
      </c>
      <c r="BD40" s="17">
        <v>1.9</v>
      </c>
      <c r="BE40" s="17">
        <v>11.9</v>
      </c>
      <c r="BF40" s="17">
        <v>76.400000000000006</v>
      </c>
      <c r="BG40" s="17"/>
      <c r="BH40" s="17"/>
      <c r="BI40" s="17">
        <v>81.599999999999994</v>
      </c>
      <c r="BJ40" s="17"/>
      <c r="BK40" s="17"/>
      <c r="BL40" s="17">
        <v>45.9</v>
      </c>
      <c r="BM40" s="17"/>
      <c r="BN40" s="17"/>
      <c r="BO40" s="17"/>
      <c r="BP40" s="17">
        <v>91.5</v>
      </c>
      <c r="BQ40" s="17">
        <v>164</v>
      </c>
      <c r="BR40" s="17">
        <v>163.69999999999999</v>
      </c>
      <c r="BS40" s="17">
        <v>163.5</v>
      </c>
      <c r="BT40" s="17">
        <v>247.2</v>
      </c>
      <c r="BU40" s="17">
        <v>0</v>
      </c>
      <c r="BV40" s="17"/>
      <c r="BW40" s="17"/>
      <c r="BX40" s="17"/>
      <c r="BY40" s="17"/>
      <c r="BZ40" s="17"/>
      <c r="CA40" s="17"/>
      <c r="CB40" s="17"/>
      <c r="CC40" s="17">
        <v>3.5</v>
      </c>
      <c r="CD40" s="17">
        <v>168.8</v>
      </c>
      <c r="CE40" s="17">
        <v>92.9</v>
      </c>
      <c r="CF40" s="17">
        <v>46.1</v>
      </c>
      <c r="CG40" s="17">
        <v>47.5</v>
      </c>
      <c r="CH40" s="17">
        <v>30.1</v>
      </c>
      <c r="CI40" s="17"/>
      <c r="CJ40" s="17"/>
      <c r="CK40" s="17"/>
      <c r="CL40" s="17">
        <v>144</v>
      </c>
      <c r="CM40" s="17">
        <v>145.6</v>
      </c>
      <c r="CN40" s="17">
        <v>148.30000000000001</v>
      </c>
      <c r="CO40" s="17"/>
      <c r="CP40" s="17"/>
      <c r="CQ40" s="17"/>
      <c r="CR40" s="17"/>
      <c r="CS40" s="17"/>
      <c r="CT40" s="17">
        <v>212.8</v>
      </c>
      <c r="CU40" s="17">
        <v>102</v>
      </c>
      <c r="CV40" s="17">
        <v>0.8</v>
      </c>
      <c r="CW40" s="17">
        <v>124.1</v>
      </c>
      <c r="CX40" s="17">
        <v>80.900000000000006</v>
      </c>
      <c r="CY40" s="17">
        <v>8.9</v>
      </c>
      <c r="CZ40" s="17">
        <v>0</v>
      </c>
      <c r="DA40" s="17">
        <v>20.05913</v>
      </c>
      <c r="DB40" s="17">
        <v>20.7</v>
      </c>
      <c r="DC40" s="17"/>
      <c r="DD40" s="17"/>
      <c r="DE40" s="17">
        <v>0</v>
      </c>
      <c r="DF40" s="17">
        <v>0.8</v>
      </c>
      <c r="DG40" s="17">
        <v>3.5</v>
      </c>
      <c r="DH40" s="17">
        <v>2.8</v>
      </c>
      <c r="DI40" s="17"/>
      <c r="DJ40" s="17">
        <v>0</v>
      </c>
      <c r="DK40" s="17">
        <v>18.600000000000001</v>
      </c>
      <c r="DL40" s="17">
        <v>3.4</v>
      </c>
      <c r="DM40" s="17">
        <v>18.600000000000001</v>
      </c>
      <c r="DN40" s="17">
        <v>14.9</v>
      </c>
      <c r="DO40" s="17">
        <v>18.2</v>
      </c>
      <c r="DP40" s="17">
        <v>29.6</v>
      </c>
      <c r="DQ40" s="17">
        <v>82.3</v>
      </c>
      <c r="DR40" s="17">
        <v>15.4</v>
      </c>
      <c r="DS40" s="17">
        <v>3.4</v>
      </c>
      <c r="DT40" s="17">
        <v>19.7</v>
      </c>
      <c r="DU40" s="17">
        <v>1</v>
      </c>
      <c r="DV40" s="17">
        <v>0</v>
      </c>
      <c r="DW40" s="17">
        <v>9.1999999999999993</v>
      </c>
      <c r="DX40" s="17">
        <v>8.3000000000000007</v>
      </c>
      <c r="DY40" s="17">
        <v>9.4</v>
      </c>
      <c r="DZ40" s="17">
        <v>13.2</v>
      </c>
      <c r="EA40" s="17">
        <v>14.5</v>
      </c>
      <c r="EB40" s="17">
        <v>28.5</v>
      </c>
      <c r="EC40" s="17">
        <v>80</v>
      </c>
      <c r="ED40" s="17">
        <v>37.700000000000003</v>
      </c>
      <c r="EE40" s="17">
        <v>0</v>
      </c>
      <c r="EF40" s="17">
        <v>97.9</v>
      </c>
      <c r="EG40" s="17">
        <v>0</v>
      </c>
      <c r="EH40" s="17">
        <v>14.9</v>
      </c>
      <c r="EI40" s="17">
        <v>17.399999999999999</v>
      </c>
      <c r="EJ40" s="17">
        <v>6.4</v>
      </c>
      <c r="EK40" s="17">
        <v>7.9</v>
      </c>
      <c r="EL40" s="17">
        <v>15</v>
      </c>
      <c r="EM40" s="17">
        <v>16.2</v>
      </c>
      <c r="EN40" s="17">
        <v>16.399999999999999</v>
      </c>
      <c r="EO40" s="17">
        <v>7.1</v>
      </c>
      <c r="EP40" s="17">
        <v>253.3</v>
      </c>
      <c r="EQ40" s="17">
        <v>11.7</v>
      </c>
      <c r="ER40" s="17">
        <v>151</v>
      </c>
      <c r="ES40" s="17">
        <v>0.6</v>
      </c>
      <c r="ET40" s="17">
        <v>122.4</v>
      </c>
      <c r="EU40" s="17">
        <v>126.2</v>
      </c>
      <c r="EV40" s="17">
        <v>108.5</v>
      </c>
      <c r="EW40" s="17">
        <v>0</v>
      </c>
      <c r="EX40" s="17">
        <v>0</v>
      </c>
      <c r="EY40" s="17">
        <v>2.4</v>
      </c>
      <c r="EZ40" s="17">
        <v>1.2</v>
      </c>
      <c r="FA40" s="17">
        <v>11.8</v>
      </c>
      <c r="FB40" s="17">
        <v>6.2</v>
      </c>
      <c r="FC40" s="17">
        <v>18.3</v>
      </c>
      <c r="FD40" s="17">
        <v>8.8000000000000007</v>
      </c>
      <c r="FE40" s="17">
        <v>25.8</v>
      </c>
      <c r="FF40" s="17">
        <v>31.8</v>
      </c>
      <c r="FG40" s="17">
        <v>15.5</v>
      </c>
      <c r="FH40" s="17">
        <v>18.7</v>
      </c>
      <c r="FI40" s="17">
        <v>8.5</v>
      </c>
      <c r="FJ40" s="17">
        <v>11.1</v>
      </c>
      <c r="FK40" s="17">
        <v>7495.2191300000004</v>
      </c>
      <c r="FL40" s="15"/>
      <c r="FM40" s="17">
        <v>0</v>
      </c>
      <c r="FN40" s="17">
        <v>5.5739999999999998</v>
      </c>
      <c r="FO40" s="17">
        <v>6.157</v>
      </c>
      <c r="FP40" s="17">
        <v>13.2</v>
      </c>
      <c r="FQ40" s="17">
        <v>25.564810000000001</v>
      </c>
      <c r="FR40" s="17">
        <v>9.4900500000000001</v>
      </c>
      <c r="FS40" s="17">
        <v>2.9</v>
      </c>
      <c r="FT40" s="17">
        <v>5.2</v>
      </c>
      <c r="FU40" s="17">
        <v>68.085859999999997</v>
      </c>
    </row>
    <row r="41" spans="1:177" ht="24" customHeight="1" x14ac:dyDescent="0.3">
      <c r="A41" s="16" t="s">
        <v>83</v>
      </c>
      <c r="B41" s="16" t="s">
        <v>871</v>
      </c>
      <c r="C41" s="17">
        <v>77.900000000000006</v>
      </c>
      <c r="D41" s="17">
        <v>627.29999999999995</v>
      </c>
      <c r="E41" s="17">
        <v>213.2</v>
      </c>
      <c r="F41" s="17"/>
      <c r="G41" s="17"/>
      <c r="H41" s="17">
        <v>90.4</v>
      </c>
      <c r="I41" s="17">
        <v>184.6</v>
      </c>
      <c r="J41" s="17"/>
      <c r="K41" s="17"/>
      <c r="L41" s="17">
        <v>177</v>
      </c>
      <c r="M41" s="17">
        <v>176.9</v>
      </c>
      <c r="N41" s="17">
        <v>177.1</v>
      </c>
      <c r="O41" s="17">
        <v>257.39999999999998</v>
      </c>
      <c r="P41" s="17">
        <v>0</v>
      </c>
      <c r="Q41" s="17"/>
      <c r="R41" s="17">
        <v>349.1</v>
      </c>
      <c r="S41" s="17">
        <v>5.7</v>
      </c>
      <c r="T41" s="17"/>
      <c r="U41" s="17"/>
      <c r="V41" s="17"/>
      <c r="W41" s="17"/>
      <c r="X41" s="17">
        <v>129</v>
      </c>
      <c r="Y41" s="17">
        <v>7.6</v>
      </c>
      <c r="Z41" s="17">
        <v>5.7</v>
      </c>
      <c r="AA41" s="17">
        <v>0</v>
      </c>
      <c r="AB41" s="17">
        <v>6.01</v>
      </c>
      <c r="AC41" s="17">
        <v>8.1999999999999993</v>
      </c>
      <c r="AD41" s="17">
        <v>30.27</v>
      </c>
      <c r="AE41" s="17"/>
      <c r="AF41" s="17"/>
      <c r="AG41" s="17"/>
      <c r="AH41" s="17"/>
      <c r="AI41" s="17">
        <v>90.5</v>
      </c>
      <c r="AJ41" s="17">
        <v>78.900000000000006</v>
      </c>
      <c r="AK41" s="17"/>
      <c r="AL41" s="17"/>
      <c r="AM41" s="17"/>
      <c r="AN41" s="17">
        <v>6.5</v>
      </c>
      <c r="AO41" s="17">
        <v>227.2</v>
      </c>
      <c r="AP41" s="17">
        <v>43.3</v>
      </c>
      <c r="AQ41" s="17">
        <v>127.9</v>
      </c>
      <c r="AR41" s="17">
        <v>0</v>
      </c>
      <c r="AS41" s="17">
        <v>18.399999999999999</v>
      </c>
      <c r="AT41" s="17">
        <v>18.8</v>
      </c>
      <c r="AU41" s="17">
        <v>70.7</v>
      </c>
      <c r="AV41" s="17"/>
      <c r="AW41" s="17"/>
      <c r="AX41" s="17"/>
      <c r="AY41" s="17">
        <v>108</v>
      </c>
      <c r="AZ41" s="17">
        <v>7.5</v>
      </c>
      <c r="BA41" s="17">
        <v>5.9</v>
      </c>
      <c r="BB41" s="17">
        <v>30.3</v>
      </c>
      <c r="BC41" s="17">
        <v>44.1</v>
      </c>
      <c r="BD41" s="17">
        <v>1.9</v>
      </c>
      <c r="BE41" s="17">
        <v>12</v>
      </c>
      <c r="BF41" s="17">
        <v>76.900000000000006</v>
      </c>
      <c r="BG41" s="17"/>
      <c r="BH41" s="17"/>
      <c r="BI41" s="17">
        <v>81.400000000000006</v>
      </c>
      <c r="BJ41" s="17"/>
      <c r="BK41" s="17"/>
      <c r="BL41" s="17">
        <v>46</v>
      </c>
      <c r="BM41" s="17"/>
      <c r="BN41" s="17"/>
      <c r="BO41" s="17"/>
      <c r="BP41" s="17">
        <v>92</v>
      </c>
      <c r="BQ41" s="17">
        <v>174.1</v>
      </c>
      <c r="BR41" s="17">
        <v>170.7</v>
      </c>
      <c r="BS41" s="17">
        <v>200</v>
      </c>
      <c r="BT41" s="17">
        <v>265.89999999999998</v>
      </c>
      <c r="BU41" s="17">
        <v>0</v>
      </c>
      <c r="BV41" s="17"/>
      <c r="BW41" s="17"/>
      <c r="BX41" s="17"/>
      <c r="BY41" s="17"/>
      <c r="BZ41" s="17"/>
      <c r="CA41" s="17"/>
      <c r="CB41" s="17"/>
      <c r="CC41" s="17">
        <v>3.5</v>
      </c>
      <c r="CD41" s="17">
        <v>169.2</v>
      </c>
      <c r="CE41" s="17">
        <v>96.3</v>
      </c>
      <c r="CF41" s="17">
        <v>46.2</v>
      </c>
      <c r="CG41" s="17">
        <v>47.4</v>
      </c>
      <c r="CH41" s="17">
        <v>30.2</v>
      </c>
      <c r="CI41" s="17"/>
      <c r="CJ41" s="17"/>
      <c r="CK41" s="17"/>
      <c r="CL41" s="17">
        <v>143.6</v>
      </c>
      <c r="CM41" s="17">
        <v>145.19999999999999</v>
      </c>
      <c r="CN41" s="17">
        <v>148</v>
      </c>
      <c r="CO41" s="17"/>
      <c r="CP41" s="17"/>
      <c r="CQ41" s="17"/>
      <c r="CR41" s="17"/>
      <c r="CS41" s="17"/>
      <c r="CT41" s="17">
        <v>212.6</v>
      </c>
      <c r="CU41" s="17">
        <v>102</v>
      </c>
      <c r="CV41" s="17">
        <v>0.7</v>
      </c>
      <c r="CW41" s="17">
        <v>118.6</v>
      </c>
      <c r="CX41" s="17">
        <v>80.8</v>
      </c>
      <c r="CY41" s="17">
        <v>2.1</v>
      </c>
      <c r="CZ41" s="17">
        <v>0</v>
      </c>
      <c r="DA41" s="17">
        <v>20.04458</v>
      </c>
      <c r="DB41" s="17">
        <v>20.8</v>
      </c>
      <c r="DC41" s="17"/>
      <c r="DD41" s="17"/>
      <c r="DE41" s="17">
        <v>1.8</v>
      </c>
      <c r="DF41" s="17">
        <v>0.8</v>
      </c>
      <c r="DG41" s="17">
        <v>3.4</v>
      </c>
      <c r="DH41" s="17">
        <v>2.8</v>
      </c>
      <c r="DI41" s="17"/>
      <c r="DJ41" s="17">
        <v>0</v>
      </c>
      <c r="DK41" s="17">
        <v>18.600000000000001</v>
      </c>
      <c r="DL41" s="17">
        <v>3.4</v>
      </c>
      <c r="DM41" s="17">
        <v>18.600000000000001</v>
      </c>
      <c r="DN41" s="17">
        <v>14.8</v>
      </c>
      <c r="DO41" s="17">
        <v>17.899999999999999</v>
      </c>
      <c r="DP41" s="17">
        <v>30</v>
      </c>
      <c r="DQ41" s="17">
        <v>81.900000000000006</v>
      </c>
      <c r="DR41" s="17">
        <v>17.8</v>
      </c>
      <c r="DS41" s="17">
        <v>3.6</v>
      </c>
      <c r="DT41" s="17">
        <v>19.8</v>
      </c>
      <c r="DU41" s="17">
        <v>2</v>
      </c>
      <c r="DV41" s="17">
        <v>0</v>
      </c>
      <c r="DW41" s="17">
        <v>9.1999999999999993</v>
      </c>
      <c r="DX41" s="17">
        <v>8.3000000000000007</v>
      </c>
      <c r="DY41" s="17">
        <v>9.5</v>
      </c>
      <c r="DZ41" s="17">
        <v>13.3</v>
      </c>
      <c r="EA41" s="17">
        <v>14.2</v>
      </c>
      <c r="EB41" s="17">
        <v>28.5</v>
      </c>
      <c r="EC41" s="17">
        <v>80</v>
      </c>
      <c r="ED41" s="17">
        <v>35.799999999999997</v>
      </c>
      <c r="EE41" s="17">
        <v>61.4</v>
      </c>
      <c r="EF41" s="17">
        <v>77.099999999999994</v>
      </c>
      <c r="EG41" s="17">
        <v>11.2</v>
      </c>
      <c r="EH41" s="17">
        <v>11.2</v>
      </c>
      <c r="EI41" s="17">
        <v>13</v>
      </c>
      <c r="EJ41" s="17">
        <v>6.3</v>
      </c>
      <c r="EK41" s="17">
        <v>7.5</v>
      </c>
      <c r="EL41" s="17">
        <v>14.8</v>
      </c>
      <c r="EM41" s="17">
        <v>16</v>
      </c>
      <c r="EN41" s="17">
        <v>16.399999999999999</v>
      </c>
      <c r="EO41" s="17">
        <v>3.1</v>
      </c>
      <c r="EP41" s="17">
        <v>252.3</v>
      </c>
      <c r="EQ41" s="17">
        <v>9.6</v>
      </c>
      <c r="ER41" s="17">
        <v>145</v>
      </c>
      <c r="ES41" s="17">
        <v>0.6</v>
      </c>
      <c r="ET41" s="17">
        <v>126.3</v>
      </c>
      <c r="EU41" s="17">
        <v>126.7</v>
      </c>
      <c r="EV41" s="17">
        <v>103.6</v>
      </c>
      <c r="EW41" s="17">
        <v>1</v>
      </c>
      <c r="EX41" s="17">
        <v>0</v>
      </c>
      <c r="EY41" s="17">
        <v>2.4</v>
      </c>
      <c r="EZ41" s="17">
        <v>1.2</v>
      </c>
      <c r="FA41" s="17">
        <v>9.6</v>
      </c>
      <c r="FB41" s="17">
        <v>6.2</v>
      </c>
      <c r="FC41" s="17">
        <v>18.3</v>
      </c>
      <c r="FD41" s="17">
        <v>8.9</v>
      </c>
      <c r="FE41" s="17">
        <v>25.8</v>
      </c>
      <c r="FF41" s="17">
        <v>31.8</v>
      </c>
      <c r="FG41" s="17">
        <v>15.3</v>
      </c>
      <c r="FH41" s="17">
        <v>18.3</v>
      </c>
      <c r="FI41" s="17">
        <v>10.3</v>
      </c>
      <c r="FJ41" s="17">
        <v>11</v>
      </c>
      <c r="FK41" s="17">
        <v>7507.7245800000001</v>
      </c>
      <c r="FL41" s="15"/>
      <c r="FM41" s="17">
        <v>0</v>
      </c>
      <c r="FN41" s="17">
        <v>5.5709999999999997</v>
      </c>
      <c r="FO41" s="17">
        <v>6.1529999999999996</v>
      </c>
      <c r="FP41" s="17">
        <v>13.2</v>
      </c>
      <c r="FQ41" s="17">
        <v>25.87763</v>
      </c>
      <c r="FR41" s="17">
        <v>9.49024</v>
      </c>
      <c r="FS41" s="17">
        <v>3</v>
      </c>
      <c r="FT41" s="17">
        <v>5.0999999999999996</v>
      </c>
      <c r="FU41" s="17">
        <v>68.391869999999997</v>
      </c>
    </row>
    <row r="42" spans="1:177" ht="24" customHeight="1" x14ac:dyDescent="0.3">
      <c r="A42" s="18" t="s">
        <v>83</v>
      </c>
      <c r="B42" s="18" t="s">
        <v>872</v>
      </c>
      <c r="C42" s="19">
        <v>77.099999999999994</v>
      </c>
      <c r="D42" s="19">
        <v>623.70000000000005</v>
      </c>
      <c r="E42" s="19">
        <v>215.4</v>
      </c>
      <c r="F42" s="19"/>
      <c r="G42" s="19"/>
      <c r="H42" s="19">
        <v>89.5</v>
      </c>
      <c r="I42" s="19">
        <v>183.4</v>
      </c>
      <c r="J42" s="19"/>
      <c r="K42" s="19"/>
      <c r="L42" s="19">
        <v>147.69999999999999</v>
      </c>
      <c r="M42" s="19">
        <v>147.5</v>
      </c>
      <c r="N42" s="19">
        <v>147.30000000000001</v>
      </c>
      <c r="O42" s="19">
        <v>243.6</v>
      </c>
      <c r="P42" s="19">
        <v>0</v>
      </c>
      <c r="Q42" s="19"/>
      <c r="R42" s="19">
        <v>364.8</v>
      </c>
      <c r="S42" s="19">
        <v>5.6</v>
      </c>
      <c r="T42" s="19"/>
      <c r="U42" s="19"/>
      <c r="V42" s="19"/>
      <c r="W42" s="19"/>
      <c r="X42" s="19">
        <v>132.30000000000001</v>
      </c>
      <c r="Y42" s="19">
        <v>7.1</v>
      </c>
      <c r="Z42" s="19">
        <v>5.8</v>
      </c>
      <c r="AA42" s="19">
        <v>0</v>
      </c>
      <c r="AB42" s="19">
        <v>5.82</v>
      </c>
      <c r="AC42" s="19">
        <v>8.18</v>
      </c>
      <c r="AD42" s="19">
        <v>30.19</v>
      </c>
      <c r="AE42" s="19"/>
      <c r="AF42" s="19"/>
      <c r="AG42" s="19"/>
      <c r="AH42" s="19"/>
      <c r="AI42" s="19">
        <v>89.8</v>
      </c>
      <c r="AJ42" s="19">
        <v>78</v>
      </c>
      <c r="AK42" s="19"/>
      <c r="AL42" s="19"/>
      <c r="AM42" s="19"/>
      <c r="AN42" s="19">
        <v>6.5</v>
      </c>
      <c r="AO42" s="19">
        <v>228.2</v>
      </c>
      <c r="AP42" s="19">
        <v>43.6</v>
      </c>
      <c r="AQ42" s="19">
        <v>125.8</v>
      </c>
      <c r="AR42" s="19">
        <v>0</v>
      </c>
      <c r="AS42" s="19">
        <v>18.399999999999999</v>
      </c>
      <c r="AT42" s="19">
        <v>18.8</v>
      </c>
      <c r="AU42" s="19">
        <v>69.2</v>
      </c>
      <c r="AV42" s="19"/>
      <c r="AW42" s="19"/>
      <c r="AX42" s="19"/>
      <c r="AY42" s="19">
        <v>105.4</v>
      </c>
      <c r="AZ42" s="19">
        <v>7.5</v>
      </c>
      <c r="BA42" s="19">
        <v>6.1</v>
      </c>
      <c r="BB42" s="19">
        <v>33.9</v>
      </c>
      <c r="BC42" s="19">
        <v>44</v>
      </c>
      <c r="BD42" s="19">
        <v>1.9</v>
      </c>
      <c r="BE42" s="19">
        <v>11.6</v>
      </c>
      <c r="BF42" s="19">
        <v>74.7</v>
      </c>
      <c r="BG42" s="19"/>
      <c r="BH42" s="19"/>
      <c r="BI42" s="19">
        <v>80.099999999999994</v>
      </c>
      <c r="BJ42" s="19"/>
      <c r="BK42" s="19"/>
      <c r="BL42" s="19">
        <v>45.9</v>
      </c>
      <c r="BM42" s="19"/>
      <c r="BN42" s="19"/>
      <c r="BO42" s="19"/>
      <c r="BP42" s="19">
        <v>91.7</v>
      </c>
      <c r="BQ42" s="19">
        <v>174.9</v>
      </c>
      <c r="BR42" s="19">
        <v>172</v>
      </c>
      <c r="BS42" s="19">
        <v>200</v>
      </c>
      <c r="BT42" s="19">
        <v>265.60000000000002</v>
      </c>
      <c r="BU42" s="19">
        <v>0</v>
      </c>
      <c r="BV42" s="19"/>
      <c r="BW42" s="19"/>
      <c r="BX42" s="19"/>
      <c r="BY42" s="19"/>
      <c r="BZ42" s="19"/>
      <c r="CA42" s="19"/>
      <c r="CB42" s="19"/>
      <c r="CC42" s="19">
        <v>3.5</v>
      </c>
      <c r="CD42" s="19">
        <v>143.80000000000001</v>
      </c>
      <c r="CE42" s="19">
        <v>95.4</v>
      </c>
      <c r="CF42" s="19">
        <v>45.7</v>
      </c>
      <c r="CG42" s="19">
        <v>47.3</v>
      </c>
      <c r="CH42" s="19">
        <v>29.7</v>
      </c>
      <c r="CI42" s="19"/>
      <c r="CJ42" s="19"/>
      <c r="CK42" s="19"/>
      <c r="CL42" s="19">
        <v>145</v>
      </c>
      <c r="CM42" s="19">
        <v>146.4</v>
      </c>
      <c r="CN42" s="19">
        <v>149.6</v>
      </c>
      <c r="CO42" s="19"/>
      <c r="CP42" s="19"/>
      <c r="CQ42" s="19"/>
      <c r="CR42" s="19"/>
      <c r="CS42" s="19"/>
      <c r="CT42" s="19">
        <v>212.8</v>
      </c>
      <c r="CU42" s="19">
        <v>101.9</v>
      </c>
      <c r="CV42" s="19">
        <v>0.5</v>
      </c>
      <c r="CW42" s="19">
        <v>119.4</v>
      </c>
      <c r="CX42" s="19">
        <v>76.7</v>
      </c>
      <c r="CY42" s="19">
        <v>1.6</v>
      </c>
      <c r="CZ42" s="19">
        <v>0</v>
      </c>
      <c r="DA42" s="19">
        <v>20.00046</v>
      </c>
      <c r="DB42" s="19">
        <v>20.9</v>
      </c>
      <c r="DC42" s="19"/>
      <c r="DD42" s="19"/>
      <c r="DE42" s="19">
        <v>84.1</v>
      </c>
      <c r="DF42" s="19">
        <v>0.8</v>
      </c>
      <c r="DG42" s="19">
        <v>3.4</v>
      </c>
      <c r="DH42" s="19">
        <v>2.6</v>
      </c>
      <c r="DI42" s="19"/>
      <c r="DJ42" s="19">
        <v>0</v>
      </c>
      <c r="DK42" s="19">
        <v>18.600000000000001</v>
      </c>
      <c r="DL42" s="19">
        <v>3.4</v>
      </c>
      <c r="DM42" s="19">
        <v>18.600000000000001</v>
      </c>
      <c r="DN42" s="19">
        <v>12.9</v>
      </c>
      <c r="DO42" s="19">
        <v>15.2</v>
      </c>
      <c r="DP42" s="19">
        <v>30.3</v>
      </c>
      <c r="DQ42" s="19">
        <v>82</v>
      </c>
      <c r="DR42" s="19">
        <v>13.4</v>
      </c>
      <c r="DS42" s="19">
        <v>3.6</v>
      </c>
      <c r="DT42" s="19">
        <v>19.7</v>
      </c>
      <c r="DU42" s="19">
        <v>2</v>
      </c>
      <c r="DV42" s="19">
        <v>0</v>
      </c>
      <c r="DW42" s="19">
        <v>9.1999999999999993</v>
      </c>
      <c r="DX42" s="19">
        <v>8.3000000000000007</v>
      </c>
      <c r="DY42" s="19">
        <v>9.4</v>
      </c>
      <c r="DZ42" s="19">
        <v>13.2</v>
      </c>
      <c r="EA42" s="19">
        <v>14.2</v>
      </c>
      <c r="EB42" s="19">
        <v>28.2</v>
      </c>
      <c r="EC42" s="19">
        <v>80</v>
      </c>
      <c r="ED42" s="19">
        <v>33.1</v>
      </c>
      <c r="EE42" s="19">
        <v>67.8</v>
      </c>
      <c r="EF42" s="19">
        <v>72.099999999999994</v>
      </c>
      <c r="EG42" s="19">
        <v>10.5</v>
      </c>
      <c r="EH42" s="19">
        <v>10.1</v>
      </c>
      <c r="EI42" s="19">
        <v>18.600000000000001</v>
      </c>
      <c r="EJ42" s="19">
        <v>6.3</v>
      </c>
      <c r="EK42" s="19">
        <v>7.5</v>
      </c>
      <c r="EL42" s="19">
        <v>14.6</v>
      </c>
      <c r="EM42" s="19">
        <v>15.8</v>
      </c>
      <c r="EN42" s="19">
        <v>16.2</v>
      </c>
      <c r="EO42" s="19">
        <v>1.9</v>
      </c>
      <c r="EP42" s="19">
        <v>239.6</v>
      </c>
      <c r="EQ42" s="19">
        <v>7.2</v>
      </c>
      <c r="ER42" s="19">
        <v>135.1</v>
      </c>
      <c r="ES42" s="19">
        <v>0.6</v>
      </c>
      <c r="ET42" s="19">
        <v>126.6</v>
      </c>
      <c r="EU42" s="19">
        <v>150.1</v>
      </c>
      <c r="EV42" s="19">
        <v>96.5</v>
      </c>
      <c r="EW42" s="19">
        <v>1</v>
      </c>
      <c r="EX42" s="19">
        <v>0</v>
      </c>
      <c r="EY42" s="19">
        <v>2</v>
      </c>
      <c r="EZ42" s="19">
        <v>1</v>
      </c>
      <c r="FA42" s="19">
        <v>7.2</v>
      </c>
      <c r="FB42" s="19">
        <v>5.8</v>
      </c>
      <c r="FC42" s="19">
        <v>18.2</v>
      </c>
      <c r="FD42" s="19">
        <v>8.3000000000000007</v>
      </c>
      <c r="FE42" s="19">
        <v>25.9</v>
      </c>
      <c r="FF42" s="19">
        <v>31.8</v>
      </c>
      <c r="FG42" s="19">
        <v>15.3</v>
      </c>
      <c r="FH42" s="19">
        <v>18</v>
      </c>
      <c r="FI42" s="19">
        <v>10.199999999999999</v>
      </c>
      <c r="FJ42" s="19">
        <v>11.1</v>
      </c>
      <c r="FK42" s="19">
        <v>7447.8904599999996</v>
      </c>
      <c r="FL42" s="15"/>
      <c r="FM42" s="19">
        <v>0</v>
      </c>
      <c r="FN42" s="19">
        <v>7.33</v>
      </c>
      <c r="FO42" s="19">
        <v>6.1539999999999999</v>
      </c>
      <c r="FP42" s="19">
        <v>13.2</v>
      </c>
      <c r="FQ42" s="19">
        <v>25.972359999999998</v>
      </c>
      <c r="FR42" s="19">
        <v>9.4904499999999992</v>
      </c>
      <c r="FS42" s="19">
        <v>3.1</v>
      </c>
      <c r="FT42" s="19">
        <v>5.2</v>
      </c>
      <c r="FU42" s="19">
        <v>70.446809999999999</v>
      </c>
    </row>
    <row r="43" spans="1:177" ht="24" customHeight="1" x14ac:dyDescent="0.3">
      <c r="A43" s="13" t="s">
        <v>83</v>
      </c>
      <c r="B43" s="13" t="s">
        <v>873</v>
      </c>
      <c r="C43" s="14">
        <v>80.3</v>
      </c>
      <c r="D43" s="14">
        <v>628.9</v>
      </c>
      <c r="E43" s="14">
        <v>214</v>
      </c>
      <c r="F43" s="14"/>
      <c r="G43" s="14"/>
      <c r="H43" s="14">
        <v>90</v>
      </c>
      <c r="I43" s="14">
        <v>183.7</v>
      </c>
      <c r="J43" s="14"/>
      <c r="K43" s="14"/>
      <c r="L43" s="14">
        <v>159.1</v>
      </c>
      <c r="M43" s="14">
        <v>159.4</v>
      </c>
      <c r="N43" s="14">
        <v>159.5</v>
      </c>
      <c r="O43" s="14">
        <v>253.9</v>
      </c>
      <c r="P43" s="14">
        <v>0</v>
      </c>
      <c r="Q43" s="14"/>
      <c r="R43" s="14">
        <v>324.60000000000002</v>
      </c>
      <c r="S43" s="14">
        <v>5.8</v>
      </c>
      <c r="T43" s="14"/>
      <c r="U43" s="14"/>
      <c r="V43" s="14"/>
      <c r="W43" s="14"/>
      <c r="X43" s="14">
        <v>130.80000000000001</v>
      </c>
      <c r="Y43" s="14">
        <v>8.1999999999999993</v>
      </c>
      <c r="Z43" s="14">
        <v>6.1</v>
      </c>
      <c r="AA43" s="14">
        <v>0</v>
      </c>
      <c r="AB43" s="14">
        <v>5.72</v>
      </c>
      <c r="AC43" s="14">
        <v>8.16</v>
      </c>
      <c r="AD43" s="14">
        <v>30.43</v>
      </c>
      <c r="AE43" s="14"/>
      <c r="AF43" s="14"/>
      <c r="AG43" s="14"/>
      <c r="AH43" s="14"/>
      <c r="AI43" s="14">
        <v>90.7</v>
      </c>
      <c r="AJ43" s="14">
        <v>77.900000000000006</v>
      </c>
      <c r="AK43" s="14"/>
      <c r="AL43" s="14"/>
      <c r="AM43" s="14"/>
      <c r="AN43" s="14">
        <v>6.5</v>
      </c>
      <c r="AO43" s="14">
        <v>148.19999999999999</v>
      </c>
      <c r="AP43" s="14">
        <v>44.9</v>
      </c>
      <c r="AQ43" s="14">
        <v>127.8</v>
      </c>
      <c r="AR43" s="14">
        <v>0</v>
      </c>
      <c r="AS43" s="14">
        <v>18.399999999999999</v>
      </c>
      <c r="AT43" s="14">
        <v>18.8</v>
      </c>
      <c r="AU43" s="14">
        <v>70.7</v>
      </c>
      <c r="AV43" s="14"/>
      <c r="AW43" s="14"/>
      <c r="AX43" s="14"/>
      <c r="AY43" s="14">
        <v>108.2</v>
      </c>
      <c r="AZ43" s="14">
        <v>7.5</v>
      </c>
      <c r="BA43" s="14">
        <v>6.1</v>
      </c>
      <c r="BB43" s="14">
        <v>24.5</v>
      </c>
      <c r="BC43" s="14">
        <v>43.3</v>
      </c>
      <c r="BD43" s="14">
        <v>1.9</v>
      </c>
      <c r="BE43" s="14">
        <v>26</v>
      </c>
      <c r="BF43" s="14">
        <v>77</v>
      </c>
      <c r="BG43" s="14"/>
      <c r="BH43" s="14"/>
      <c r="BI43" s="14">
        <v>81.400000000000006</v>
      </c>
      <c r="BJ43" s="14"/>
      <c r="BK43" s="14"/>
      <c r="BL43" s="14">
        <v>45.9</v>
      </c>
      <c r="BM43" s="14"/>
      <c r="BN43" s="14"/>
      <c r="BO43" s="14"/>
      <c r="BP43" s="14">
        <v>92</v>
      </c>
      <c r="BQ43" s="14">
        <v>174.1</v>
      </c>
      <c r="BR43" s="14">
        <v>171.2</v>
      </c>
      <c r="BS43" s="14">
        <v>200</v>
      </c>
      <c r="BT43" s="14">
        <v>266.2</v>
      </c>
      <c r="BU43" s="14">
        <v>0</v>
      </c>
      <c r="BV43" s="14"/>
      <c r="BW43" s="14"/>
      <c r="BX43" s="14"/>
      <c r="BY43" s="14"/>
      <c r="BZ43" s="14"/>
      <c r="CA43" s="14"/>
      <c r="CB43" s="14"/>
      <c r="CC43" s="14">
        <v>3.5</v>
      </c>
      <c r="CD43" s="14">
        <v>130.69999999999999</v>
      </c>
      <c r="CE43" s="14">
        <v>96.4</v>
      </c>
      <c r="CF43" s="14">
        <v>46.1</v>
      </c>
      <c r="CG43" s="14">
        <v>47.4</v>
      </c>
      <c r="CH43" s="14">
        <v>30.1</v>
      </c>
      <c r="CI43" s="14"/>
      <c r="CJ43" s="14"/>
      <c r="CK43" s="14"/>
      <c r="CL43" s="14">
        <v>144.5</v>
      </c>
      <c r="CM43" s="14">
        <v>145.5</v>
      </c>
      <c r="CN43" s="14">
        <v>148.19999999999999</v>
      </c>
      <c r="CO43" s="14"/>
      <c r="CP43" s="14"/>
      <c r="CQ43" s="14"/>
      <c r="CR43" s="14"/>
      <c r="CS43" s="14"/>
      <c r="CT43" s="14">
        <v>213.6</v>
      </c>
      <c r="CU43" s="14">
        <v>102.2</v>
      </c>
      <c r="CV43" s="14">
        <v>0.2</v>
      </c>
      <c r="CW43" s="14">
        <v>120.1</v>
      </c>
      <c r="CX43" s="14">
        <v>56.7</v>
      </c>
      <c r="CY43" s="14">
        <v>3.6</v>
      </c>
      <c r="CZ43" s="14">
        <v>0</v>
      </c>
      <c r="DA43" s="14">
        <v>20.09357</v>
      </c>
      <c r="DB43" s="14">
        <v>20.8</v>
      </c>
      <c r="DC43" s="14"/>
      <c r="DD43" s="14"/>
      <c r="DE43" s="14">
        <v>149.1</v>
      </c>
      <c r="DF43" s="14">
        <v>0.8</v>
      </c>
      <c r="DG43" s="14">
        <v>3.4</v>
      </c>
      <c r="DH43" s="14">
        <v>2.8</v>
      </c>
      <c r="DI43" s="14"/>
      <c r="DJ43" s="14">
        <v>0</v>
      </c>
      <c r="DK43" s="14">
        <v>18.600000000000001</v>
      </c>
      <c r="DL43" s="14">
        <v>3.4</v>
      </c>
      <c r="DM43" s="14">
        <v>18.600000000000001</v>
      </c>
      <c r="DN43" s="14">
        <v>10.8</v>
      </c>
      <c r="DO43" s="14">
        <v>12.4</v>
      </c>
      <c r="DP43" s="14">
        <v>30.5</v>
      </c>
      <c r="DQ43" s="14">
        <v>82.3</v>
      </c>
      <c r="DR43" s="14">
        <v>3.7</v>
      </c>
      <c r="DS43" s="14">
        <v>3.5</v>
      </c>
      <c r="DT43" s="14">
        <v>19.8</v>
      </c>
      <c r="DU43" s="14">
        <v>2</v>
      </c>
      <c r="DV43" s="14">
        <v>0</v>
      </c>
      <c r="DW43" s="14">
        <v>9.1999999999999993</v>
      </c>
      <c r="DX43" s="14">
        <v>8.1999999999999993</v>
      </c>
      <c r="DY43" s="14">
        <v>9.6</v>
      </c>
      <c r="DZ43" s="14">
        <v>13.4</v>
      </c>
      <c r="EA43" s="14">
        <v>14.2</v>
      </c>
      <c r="EB43" s="14">
        <v>28.4</v>
      </c>
      <c r="EC43" s="14">
        <v>80</v>
      </c>
      <c r="ED43" s="14">
        <v>24.1</v>
      </c>
      <c r="EE43" s="14">
        <v>67.599999999999994</v>
      </c>
      <c r="EF43" s="14">
        <v>72.2</v>
      </c>
      <c r="EG43" s="14">
        <v>10.4</v>
      </c>
      <c r="EH43" s="14">
        <v>10.4</v>
      </c>
      <c r="EI43" s="14">
        <v>20.2</v>
      </c>
      <c r="EJ43" s="14">
        <v>6.3</v>
      </c>
      <c r="EK43" s="14">
        <v>7.7</v>
      </c>
      <c r="EL43" s="14">
        <v>14.6</v>
      </c>
      <c r="EM43" s="14">
        <v>15.8</v>
      </c>
      <c r="EN43" s="14">
        <v>16.2</v>
      </c>
      <c r="EO43" s="14">
        <v>2.7</v>
      </c>
      <c r="EP43" s="14">
        <v>202.1</v>
      </c>
      <c r="EQ43" s="14">
        <v>4.5</v>
      </c>
      <c r="ER43" s="14">
        <v>96.5</v>
      </c>
      <c r="ES43" s="14">
        <v>0.6</v>
      </c>
      <c r="ET43" s="14">
        <v>126.4</v>
      </c>
      <c r="EU43" s="14">
        <v>163.30000000000001</v>
      </c>
      <c r="EV43" s="14">
        <v>82</v>
      </c>
      <c r="EW43" s="14">
        <v>1</v>
      </c>
      <c r="EX43" s="14">
        <v>0</v>
      </c>
      <c r="EY43" s="14">
        <v>2.4</v>
      </c>
      <c r="EZ43" s="14">
        <v>1</v>
      </c>
      <c r="FA43" s="14">
        <v>4.5999999999999996</v>
      </c>
      <c r="FB43" s="14">
        <v>5.8</v>
      </c>
      <c r="FC43" s="14">
        <v>18</v>
      </c>
      <c r="FD43" s="14">
        <v>8</v>
      </c>
      <c r="FE43" s="14">
        <v>25.9</v>
      </c>
      <c r="FF43" s="14">
        <v>31.8</v>
      </c>
      <c r="FG43" s="14">
        <v>15</v>
      </c>
      <c r="FH43" s="14">
        <v>17.2</v>
      </c>
      <c r="FI43" s="14">
        <v>8.6</v>
      </c>
      <c r="FJ43" s="14">
        <v>11.1</v>
      </c>
      <c r="FK43" s="14">
        <v>7326.2035699999997</v>
      </c>
      <c r="FL43" s="15"/>
      <c r="FM43" s="14">
        <v>0</v>
      </c>
      <c r="FN43" s="14">
        <v>7.8940000000000001</v>
      </c>
      <c r="FO43" s="14">
        <v>6.1539999999999999</v>
      </c>
      <c r="FP43" s="14">
        <v>13.2</v>
      </c>
      <c r="FQ43" s="14">
        <v>26.11788</v>
      </c>
      <c r="FR43" s="14">
        <v>9.4904600000000006</v>
      </c>
      <c r="FS43" s="14">
        <v>3.1</v>
      </c>
      <c r="FT43" s="14">
        <v>5.2</v>
      </c>
      <c r="FU43" s="14">
        <v>71.15634</v>
      </c>
    </row>
    <row r="44" spans="1:177" ht="24" customHeight="1" x14ac:dyDescent="0.3">
      <c r="A44" s="16" t="s">
        <v>83</v>
      </c>
      <c r="B44" s="16" t="s">
        <v>874</v>
      </c>
      <c r="C44" s="17">
        <v>202.8</v>
      </c>
      <c r="D44" s="17">
        <v>625.70000000000005</v>
      </c>
      <c r="E44" s="17">
        <v>214.9</v>
      </c>
      <c r="F44" s="17"/>
      <c r="G44" s="17"/>
      <c r="H44" s="17">
        <v>90</v>
      </c>
      <c r="I44" s="17">
        <v>183.1</v>
      </c>
      <c r="J44" s="17"/>
      <c r="K44" s="17"/>
      <c r="L44" s="17">
        <v>178.7</v>
      </c>
      <c r="M44" s="17">
        <v>179.2</v>
      </c>
      <c r="N44" s="17">
        <v>178.8</v>
      </c>
      <c r="O44" s="17">
        <v>272.39999999999998</v>
      </c>
      <c r="P44" s="17">
        <v>0</v>
      </c>
      <c r="Q44" s="17"/>
      <c r="R44" s="17">
        <v>367.8</v>
      </c>
      <c r="S44" s="17">
        <v>5.8</v>
      </c>
      <c r="T44" s="17"/>
      <c r="U44" s="17"/>
      <c r="V44" s="17"/>
      <c r="W44" s="17"/>
      <c r="X44" s="17">
        <v>134</v>
      </c>
      <c r="Y44" s="17">
        <v>7.8</v>
      </c>
      <c r="Z44" s="17">
        <v>5.9</v>
      </c>
      <c r="AA44" s="17">
        <v>0</v>
      </c>
      <c r="AB44" s="17">
        <v>5.83</v>
      </c>
      <c r="AC44" s="17">
        <v>8.14</v>
      </c>
      <c r="AD44" s="17">
        <v>29.79</v>
      </c>
      <c r="AE44" s="17"/>
      <c r="AF44" s="17"/>
      <c r="AG44" s="17"/>
      <c r="AH44" s="17"/>
      <c r="AI44" s="17">
        <v>90.5</v>
      </c>
      <c r="AJ44" s="17">
        <v>78.400000000000006</v>
      </c>
      <c r="AK44" s="17"/>
      <c r="AL44" s="17"/>
      <c r="AM44" s="17"/>
      <c r="AN44" s="17">
        <v>6.5</v>
      </c>
      <c r="AO44" s="17">
        <v>147</v>
      </c>
      <c r="AP44" s="17">
        <v>45</v>
      </c>
      <c r="AQ44" s="17">
        <v>128</v>
      </c>
      <c r="AR44" s="17">
        <v>0</v>
      </c>
      <c r="AS44" s="17">
        <v>18.399999999999999</v>
      </c>
      <c r="AT44" s="17">
        <v>18.8</v>
      </c>
      <c r="AU44" s="17">
        <v>69.7</v>
      </c>
      <c r="AV44" s="17"/>
      <c r="AW44" s="17"/>
      <c r="AX44" s="17"/>
      <c r="AY44" s="17">
        <v>107.7</v>
      </c>
      <c r="AZ44" s="17">
        <v>7.5</v>
      </c>
      <c r="BA44" s="17">
        <v>6</v>
      </c>
      <c r="BB44" s="17">
        <v>29</v>
      </c>
      <c r="BC44" s="17">
        <v>42.4</v>
      </c>
      <c r="BD44" s="17">
        <v>1.9</v>
      </c>
      <c r="BE44" s="17">
        <v>24.7</v>
      </c>
      <c r="BF44" s="17">
        <v>75.5</v>
      </c>
      <c r="BG44" s="17"/>
      <c r="BH44" s="17"/>
      <c r="BI44" s="17">
        <v>81.2</v>
      </c>
      <c r="BJ44" s="17"/>
      <c r="BK44" s="17"/>
      <c r="BL44" s="17">
        <v>46</v>
      </c>
      <c r="BM44" s="17"/>
      <c r="BN44" s="17"/>
      <c r="BO44" s="17"/>
      <c r="BP44" s="17">
        <v>91.9</v>
      </c>
      <c r="BQ44" s="17">
        <v>174.4</v>
      </c>
      <c r="BR44" s="17">
        <v>171.8</v>
      </c>
      <c r="BS44" s="17">
        <v>200</v>
      </c>
      <c r="BT44" s="17">
        <v>267.5</v>
      </c>
      <c r="BU44" s="17">
        <v>0</v>
      </c>
      <c r="BV44" s="17"/>
      <c r="BW44" s="17"/>
      <c r="BX44" s="17"/>
      <c r="BY44" s="17"/>
      <c r="BZ44" s="17"/>
      <c r="CA44" s="17"/>
      <c r="CB44" s="17"/>
      <c r="CC44" s="17">
        <v>3.8</v>
      </c>
      <c r="CD44" s="17">
        <v>159.6</v>
      </c>
      <c r="CE44" s="17">
        <v>97.6</v>
      </c>
      <c r="CF44" s="17">
        <v>46</v>
      </c>
      <c r="CG44" s="17">
        <v>47.4</v>
      </c>
      <c r="CH44" s="17">
        <v>30.1</v>
      </c>
      <c r="CI44" s="17"/>
      <c r="CJ44" s="17"/>
      <c r="CK44" s="17"/>
      <c r="CL44" s="17">
        <v>144.69999999999999</v>
      </c>
      <c r="CM44" s="17">
        <v>146.1</v>
      </c>
      <c r="CN44" s="17">
        <v>148.30000000000001</v>
      </c>
      <c r="CO44" s="17"/>
      <c r="CP44" s="17"/>
      <c r="CQ44" s="17"/>
      <c r="CR44" s="17"/>
      <c r="CS44" s="17"/>
      <c r="CT44" s="17">
        <v>214.2</v>
      </c>
      <c r="CU44" s="17">
        <v>102.5</v>
      </c>
      <c r="CV44" s="17">
        <v>0.3</v>
      </c>
      <c r="CW44" s="17">
        <v>125.7</v>
      </c>
      <c r="CX44" s="17">
        <v>26.7</v>
      </c>
      <c r="CY44" s="17">
        <v>0.5</v>
      </c>
      <c r="CZ44" s="17">
        <v>0</v>
      </c>
      <c r="DA44" s="17">
        <v>20.06692</v>
      </c>
      <c r="DB44" s="17">
        <v>20.8</v>
      </c>
      <c r="DC44" s="17"/>
      <c r="DD44" s="17"/>
      <c r="DE44" s="17">
        <v>80.400000000000006</v>
      </c>
      <c r="DF44" s="17">
        <v>0.8</v>
      </c>
      <c r="DG44" s="17">
        <v>3.4</v>
      </c>
      <c r="DH44" s="17">
        <v>2.8</v>
      </c>
      <c r="DI44" s="17"/>
      <c r="DJ44" s="17">
        <v>0</v>
      </c>
      <c r="DK44" s="17">
        <v>18.600000000000001</v>
      </c>
      <c r="DL44" s="17">
        <v>3.4</v>
      </c>
      <c r="DM44" s="17">
        <v>18.600000000000001</v>
      </c>
      <c r="DN44" s="17">
        <v>3.5</v>
      </c>
      <c r="DO44" s="17">
        <v>3.8</v>
      </c>
      <c r="DP44" s="17">
        <v>30.8</v>
      </c>
      <c r="DQ44" s="17">
        <v>88.7</v>
      </c>
      <c r="DR44" s="17">
        <v>0.1</v>
      </c>
      <c r="DS44" s="17">
        <v>3.5</v>
      </c>
      <c r="DT44" s="17">
        <v>19.600000000000001</v>
      </c>
      <c r="DU44" s="17">
        <v>2</v>
      </c>
      <c r="DV44" s="17">
        <v>0.3</v>
      </c>
      <c r="DW44" s="17">
        <v>9.1999999999999993</v>
      </c>
      <c r="DX44" s="17">
        <v>8.1999999999999993</v>
      </c>
      <c r="DY44" s="17">
        <v>9.5</v>
      </c>
      <c r="DZ44" s="17">
        <v>13.2</v>
      </c>
      <c r="EA44" s="17">
        <v>14.8</v>
      </c>
      <c r="EB44" s="17">
        <v>28.5</v>
      </c>
      <c r="EC44" s="17">
        <v>80</v>
      </c>
      <c r="ED44" s="17">
        <v>13.1</v>
      </c>
      <c r="EE44" s="17">
        <v>68.599999999999994</v>
      </c>
      <c r="EF44" s="17">
        <v>72.599999999999994</v>
      </c>
      <c r="EG44" s="17">
        <v>10.4</v>
      </c>
      <c r="EH44" s="17">
        <v>9</v>
      </c>
      <c r="EI44" s="17">
        <v>20.9</v>
      </c>
      <c r="EJ44" s="17">
        <v>6.3</v>
      </c>
      <c r="EK44" s="17">
        <v>7.9</v>
      </c>
      <c r="EL44" s="17">
        <v>15</v>
      </c>
      <c r="EM44" s="17">
        <v>15.6</v>
      </c>
      <c r="EN44" s="17">
        <v>16.2</v>
      </c>
      <c r="EO44" s="17">
        <v>0.1</v>
      </c>
      <c r="EP44" s="17">
        <v>114.7</v>
      </c>
      <c r="EQ44" s="17">
        <v>2.1</v>
      </c>
      <c r="ER44" s="17">
        <v>52</v>
      </c>
      <c r="ES44" s="17">
        <v>0.6</v>
      </c>
      <c r="ET44" s="17">
        <v>126.7</v>
      </c>
      <c r="EU44" s="17">
        <v>168.9</v>
      </c>
      <c r="EV44" s="17">
        <v>47.8</v>
      </c>
      <c r="EW44" s="17">
        <v>1</v>
      </c>
      <c r="EX44" s="17">
        <v>0</v>
      </c>
      <c r="EY44" s="17">
        <v>2.4</v>
      </c>
      <c r="EZ44" s="17">
        <v>1</v>
      </c>
      <c r="FA44" s="17">
        <v>2.2999999999999998</v>
      </c>
      <c r="FB44" s="17">
        <v>5.8</v>
      </c>
      <c r="FC44" s="17">
        <v>18.399999999999999</v>
      </c>
      <c r="FD44" s="17">
        <v>8.1999999999999993</v>
      </c>
      <c r="FE44" s="17">
        <v>25.9</v>
      </c>
      <c r="FF44" s="17">
        <v>31.9</v>
      </c>
      <c r="FG44" s="17">
        <v>15</v>
      </c>
      <c r="FH44" s="17">
        <v>17.2</v>
      </c>
      <c r="FI44" s="17">
        <v>8.1</v>
      </c>
      <c r="FJ44" s="17">
        <v>11.1</v>
      </c>
      <c r="FK44" s="17">
        <v>7315.3269200000004</v>
      </c>
      <c r="FL44" s="15"/>
      <c r="FM44" s="17">
        <v>0</v>
      </c>
      <c r="FN44" s="17">
        <v>7.9640000000000004</v>
      </c>
      <c r="FO44" s="17">
        <v>6.1539999999999999</v>
      </c>
      <c r="FP44" s="17">
        <v>13.2</v>
      </c>
      <c r="FQ44" s="17">
        <v>26.242889999999999</v>
      </c>
      <c r="FR44" s="17">
        <v>9.4904799999999998</v>
      </c>
      <c r="FS44" s="17">
        <v>3.1</v>
      </c>
      <c r="FT44" s="17">
        <v>5.0999999999999996</v>
      </c>
      <c r="FU44" s="17">
        <v>71.251369999999994</v>
      </c>
    </row>
    <row r="45" spans="1:177" ht="24" customHeight="1" x14ac:dyDescent="0.3">
      <c r="A45" s="16" t="s">
        <v>83</v>
      </c>
      <c r="B45" s="16" t="s">
        <v>875</v>
      </c>
      <c r="C45" s="17">
        <v>204.6</v>
      </c>
      <c r="D45" s="17">
        <v>628.4</v>
      </c>
      <c r="E45" s="17">
        <v>214.5</v>
      </c>
      <c r="F45" s="17"/>
      <c r="G45" s="17"/>
      <c r="H45" s="17">
        <v>90</v>
      </c>
      <c r="I45" s="17">
        <v>181.5</v>
      </c>
      <c r="J45" s="17"/>
      <c r="K45" s="17"/>
      <c r="L45" s="17">
        <v>184.1</v>
      </c>
      <c r="M45" s="17">
        <v>204.1</v>
      </c>
      <c r="N45" s="17">
        <v>204.7</v>
      </c>
      <c r="O45" s="17">
        <v>282.60000000000002</v>
      </c>
      <c r="P45" s="17">
        <v>0</v>
      </c>
      <c r="Q45" s="17"/>
      <c r="R45" s="17">
        <v>372.2</v>
      </c>
      <c r="S45" s="17">
        <v>5.7</v>
      </c>
      <c r="T45" s="17"/>
      <c r="U45" s="17"/>
      <c r="V45" s="17"/>
      <c r="W45" s="17"/>
      <c r="X45" s="17">
        <v>135</v>
      </c>
      <c r="Y45" s="17">
        <v>7.5</v>
      </c>
      <c r="Z45" s="17">
        <v>6</v>
      </c>
      <c r="AA45" s="17">
        <v>0</v>
      </c>
      <c r="AB45" s="17">
        <v>5.86</v>
      </c>
      <c r="AC45" s="17">
        <v>7.39</v>
      </c>
      <c r="AD45" s="17">
        <v>30.35</v>
      </c>
      <c r="AE45" s="17"/>
      <c r="AF45" s="17"/>
      <c r="AG45" s="17"/>
      <c r="AH45" s="17"/>
      <c r="AI45" s="17">
        <v>90.6</v>
      </c>
      <c r="AJ45" s="17">
        <v>78.5</v>
      </c>
      <c r="AK45" s="17"/>
      <c r="AL45" s="17"/>
      <c r="AM45" s="17"/>
      <c r="AN45" s="17">
        <v>6.5</v>
      </c>
      <c r="AO45" s="17">
        <v>204.9</v>
      </c>
      <c r="AP45" s="17">
        <v>44.3</v>
      </c>
      <c r="AQ45" s="17">
        <v>141.19999999999999</v>
      </c>
      <c r="AR45" s="17">
        <v>0</v>
      </c>
      <c r="AS45" s="17">
        <v>18.399999999999999</v>
      </c>
      <c r="AT45" s="17">
        <v>18.8</v>
      </c>
      <c r="AU45" s="17">
        <v>70.3</v>
      </c>
      <c r="AV45" s="17"/>
      <c r="AW45" s="17"/>
      <c r="AX45" s="17"/>
      <c r="AY45" s="17">
        <v>107.9</v>
      </c>
      <c r="AZ45" s="17">
        <v>7.5</v>
      </c>
      <c r="BA45" s="17">
        <v>7.8</v>
      </c>
      <c r="BB45" s="17">
        <v>30.4</v>
      </c>
      <c r="BC45" s="17">
        <v>42.6</v>
      </c>
      <c r="BD45" s="17">
        <v>1.9</v>
      </c>
      <c r="BE45" s="17">
        <v>24.7</v>
      </c>
      <c r="BF45" s="17">
        <v>77</v>
      </c>
      <c r="BG45" s="17"/>
      <c r="BH45" s="17"/>
      <c r="BI45" s="17">
        <v>81.599999999999994</v>
      </c>
      <c r="BJ45" s="17"/>
      <c r="BK45" s="17"/>
      <c r="BL45" s="17">
        <v>46</v>
      </c>
      <c r="BM45" s="17"/>
      <c r="BN45" s="17"/>
      <c r="BO45" s="17"/>
      <c r="BP45" s="17">
        <v>92</v>
      </c>
      <c r="BQ45" s="17">
        <v>174.5</v>
      </c>
      <c r="BR45" s="17">
        <v>171.8</v>
      </c>
      <c r="BS45" s="17">
        <v>200</v>
      </c>
      <c r="BT45" s="17">
        <v>268.3</v>
      </c>
      <c r="BU45" s="17">
        <v>0</v>
      </c>
      <c r="BV45" s="17"/>
      <c r="BW45" s="17"/>
      <c r="BX45" s="17"/>
      <c r="BY45" s="17"/>
      <c r="BZ45" s="17"/>
      <c r="CA45" s="17"/>
      <c r="CB45" s="17"/>
      <c r="CC45" s="17">
        <v>3.8</v>
      </c>
      <c r="CD45" s="17">
        <v>242.5</v>
      </c>
      <c r="CE45" s="17">
        <v>95.4</v>
      </c>
      <c r="CF45" s="17">
        <v>46.1</v>
      </c>
      <c r="CG45" s="17">
        <v>47.4</v>
      </c>
      <c r="CH45" s="17">
        <v>30.1</v>
      </c>
      <c r="CI45" s="17"/>
      <c r="CJ45" s="17"/>
      <c r="CK45" s="17"/>
      <c r="CL45" s="17">
        <v>144.69999999999999</v>
      </c>
      <c r="CM45" s="17">
        <v>146.19999999999999</v>
      </c>
      <c r="CN45" s="17">
        <v>148.69999999999999</v>
      </c>
      <c r="CO45" s="17"/>
      <c r="CP45" s="17"/>
      <c r="CQ45" s="17"/>
      <c r="CR45" s="17"/>
      <c r="CS45" s="17"/>
      <c r="CT45" s="17">
        <v>214.6</v>
      </c>
      <c r="CU45" s="17">
        <v>102.6</v>
      </c>
      <c r="CV45" s="17">
        <v>0.2</v>
      </c>
      <c r="CW45" s="17">
        <v>126.5</v>
      </c>
      <c r="CX45" s="17">
        <v>6.5</v>
      </c>
      <c r="CY45" s="17">
        <v>0</v>
      </c>
      <c r="CZ45" s="17">
        <v>0</v>
      </c>
      <c r="DA45" s="17">
        <v>20.057210000000001</v>
      </c>
      <c r="DB45" s="17">
        <v>20.7</v>
      </c>
      <c r="DC45" s="17"/>
      <c r="DD45" s="17"/>
      <c r="DE45" s="17">
        <v>17.600000000000001</v>
      </c>
      <c r="DF45" s="17">
        <v>0.9</v>
      </c>
      <c r="DG45" s="17">
        <v>3.4</v>
      </c>
      <c r="DH45" s="17">
        <v>2.8</v>
      </c>
      <c r="DI45" s="17"/>
      <c r="DJ45" s="17">
        <v>0</v>
      </c>
      <c r="DK45" s="17">
        <v>18.600000000000001</v>
      </c>
      <c r="DL45" s="17">
        <v>3.4</v>
      </c>
      <c r="DM45" s="17">
        <v>18.600000000000001</v>
      </c>
      <c r="DN45" s="17">
        <v>0.2</v>
      </c>
      <c r="DO45" s="17">
        <v>0.1</v>
      </c>
      <c r="DP45" s="17">
        <v>30.6</v>
      </c>
      <c r="DQ45" s="17">
        <v>88.6</v>
      </c>
      <c r="DR45" s="17">
        <v>0</v>
      </c>
      <c r="DS45" s="17">
        <v>3.5</v>
      </c>
      <c r="DT45" s="17">
        <v>19.600000000000001</v>
      </c>
      <c r="DU45" s="17">
        <v>2</v>
      </c>
      <c r="DV45" s="17">
        <v>0.3</v>
      </c>
      <c r="DW45" s="17">
        <v>9.1999999999999993</v>
      </c>
      <c r="DX45" s="17">
        <v>8.1999999999999993</v>
      </c>
      <c r="DY45" s="17">
        <v>9.5</v>
      </c>
      <c r="DZ45" s="17">
        <v>13.3</v>
      </c>
      <c r="EA45" s="17">
        <v>14.5</v>
      </c>
      <c r="EB45" s="17">
        <v>28.5</v>
      </c>
      <c r="EC45" s="17">
        <v>80</v>
      </c>
      <c r="ED45" s="17">
        <v>2.7</v>
      </c>
      <c r="EE45" s="17">
        <v>67.900000000000006</v>
      </c>
      <c r="EF45" s="17">
        <v>72.900000000000006</v>
      </c>
      <c r="EG45" s="17">
        <v>9.6</v>
      </c>
      <c r="EH45" s="17">
        <v>10.1</v>
      </c>
      <c r="EI45" s="17">
        <v>21</v>
      </c>
      <c r="EJ45" s="17">
        <v>6.3</v>
      </c>
      <c r="EK45" s="17">
        <v>7.9</v>
      </c>
      <c r="EL45" s="17">
        <v>15.8</v>
      </c>
      <c r="EM45" s="17">
        <v>16</v>
      </c>
      <c r="EN45" s="17">
        <v>16.399999999999999</v>
      </c>
      <c r="EO45" s="17">
        <v>0</v>
      </c>
      <c r="EP45" s="17">
        <v>27.4</v>
      </c>
      <c r="EQ45" s="17">
        <v>0.6</v>
      </c>
      <c r="ER45" s="17">
        <v>2.5</v>
      </c>
      <c r="ES45" s="17">
        <v>0.6</v>
      </c>
      <c r="ET45" s="17">
        <v>126</v>
      </c>
      <c r="EU45" s="17">
        <v>153.4</v>
      </c>
      <c r="EV45" s="17">
        <v>2.4</v>
      </c>
      <c r="EW45" s="17">
        <v>1</v>
      </c>
      <c r="EX45" s="17">
        <v>0</v>
      </c>
      <c r="EY45" s="17">
        <v>2.4</v>
      </c>
      <c r="EZ45" s="17">
        <v>1</v>
      </c>
      <c r="FA45" s="17">
        <v>0.6</v>
      </c>
      <c r="FB45" s="17">
        <v>5.8</v>
      </c>
      <c r="FC45" s="17">
        <v>18.3</v>
      </c>
      <c r="FD45" s="17">
        <v>8.6</v>
      </c>
      <c r="FE45" s="17">
        <v>25.9</v>
      </c>
      <c r="FF45" s="17">
        <v>31.9</v>
      </c>
      <c r="FG45" s="17">
        <v>15.2</v>
      </c>
      <c r="FH45" s="17">
        <v>17.899999999999999</v>
      </c>
      <c r="FI45" s="17">
        <v>9.6999999999999993</v>
      </c>
      <c r="FJ45" s="17">
        <v>11.1</v>
      </c>
      <c r="FK45" s="17">
        <v>7250.3572100000001</v>
      </c>
      <c r="FL45" s="15"/>
      <c r="FM45" s="17">
        <v>2.74349</v>
      </c>
      <c r="FN45" s="17">
        <v>7.9690000000000003</v>
      </c>
      <c r="FO45" s="17">
        <v>6.1550000000000002</v>
      </c>
      <c r="FP45" s="17">
        <v>13.2</v>
      </c>
      <c r="FQ45" s="17">
        <v>26.351759999999999</v>
      </c>
      <c r="FR45" s="17">
        <v>9.49315</v>
      </c>
      <c r="FS45" s="17">
        <v>3.1</v>
      </c>
      <c r="FT45" s="17">
        <v>5.2</v>
      </c>
      <c r="FU45" s="17">
        <v>74.212400000000002</v>
      </c>
    </row>
    <row r="46" spans="1:177" ht="24" customHeight="1" x14ac:dyDescent="0.3">
      <c r="A46" s="16" t="s">
        <v>83</v>
      </c>
      <c r="B46" s="16" t="s">
        <v>876</v>
      </c>
      <c r="C46" s="17">
        <v>203.1</v>
      </c>
      <c r="D46" s="17">
        <v>628.1</v>
      </c>
      <c r="E46" s="17">
        <v>214.3</v>
      </c>
      <c r="F46" s="17"/>
      <c r="G46" s="17"/>
      <c r="H46" s="17">
        <v>90</v>
      </c>
      <c r="I46" s="17">
        <v>180.1</v>
      </c>
      <c r="J46" s="17"/>
      <c r="K46" s="17"/>
      <c r="L46" s="17">
        <v>166.4</v>
      </c>
      <c r="M46" s="17">
        <v>166.4</v>
      </c>
      <c r="N46" s="17">
        <v>166</v>
      </c>
      <c r="O46" s="17">
        <v>262.5</v>
      </c>
      <c r="P46" s="17">
        <v>0</v>
      </c>
      <c r="Q46" s="17"/>
      <c r="R46" s="17">
        <v>368.2</v>
      </c>
      <c r="S46" s="17">
        <v>5.8</v>
      </c>
      <c r="T46" s="17"/>
      <c r="U46" s="17"/>
      <c r="V46" s="17"/>
      <c r="W46" s="17"/>
      <c r="X46" s="17">
        <v>136</v>
      </c>
      <c r="Y46" s="17">
        <v>7.3</v>
      </c>
      <c r="Z46" s="17">
        <v>6</v>
      </c>
      <c r="AA46" s="17">
        <v>0</v>
      </c>
      <c r="AB46" s="17">
        <v>5.88</v>
      </c>
      <c r="AC46" s="17">
        <v>7.59</v>
      </c>
      <c r="AD46" s="17">
        <v>110.96</v>
      </c>
      <c r="AE46" s="17"/>
      <c r="AF46" s="17"/>
      <c r="AG46" s="17"/>
      <c r="AH46" s="17"/>
      <c r="AI46" s="17">
        <v>110.3</v>
      </c>
      <c r="AJ46" s="17">
        <v>155</v>
      </c>
      <c r="AK46" s="17"/>
      <c r="AL46" s="17"/>
      <c r="AM46" s="17"/>
      <c r="AN46" s="17">
        <v>6.5</v>
      </c>
      <c r="AO46" s="17">
        <v>204.6</v>
      </c>
      <c r="AP46" s="17">
        <v>45</v>
      </c>
      <c r="AQ46" s="17">
        <v>127.7</v>
      </c>
      <c r="AR46" s="17">
        <v>0</v>
      </c>
      <c r="AS46" s="17">
        <v>18.399999999999999</v>
      </c>
      <c r="AT46" s="17">
        <v>18.8</v>
      </c>
      <c r="AU46" s="17">
        <v>68.3</v>
      </c>
      <c r="AV46" s="17"/>
      <c r="AW46" s="17"/>
      <c r="AX46" s="17"/>
      <c r="AY46" s="17">
        <v>107.5</v>
      </c>
      <c r="AZ46" s="17">
        <v>7.5</v>
      </c>
      <c r="BA46" s="17">
        <v>9.1</v>
      </c>
      <c r="BB46" s="17">
        <v>18</v>
      </c>
      <c r="BC46" s="17">
        <v>42</v>
      </c>
      <c r="BD46" s="17">
        <v>1.9</v>
      </c>
      <c r="BE46" s="17">
        <v>24.9</v>
      </c>
      <c r="BF46" s="17">
        <v>76.099999999999994</v>
      </c>
      <c r="BG46" s="17"/>
      <c r="BH46" s="17"/>
      <c r="BI46" s="17">
        <v>81.5</v>
      </c>
      <c r="BJ46" s="17"/>
      <c r="BK46" s="17"/>
      <c r="BL46" s="17">
        <v>46.1</v>
      </c>
      <c r="BM46" s="17"/>
      <c r="BN46" s="17"/>
      <c r="BO46" s="17"/>
      <c r="BP46" s="17">
        <v>91.9</v>
      </c>
      <c r="BQ46" s="17">
        <v>175.4</v>
      </c>
      <c r="BR46" s="17">
        <v>172.9</v>
      </c>
      <c r="BS46" s="17">
        <v>200</v>
      </c>
      <c r="BT46" s="17">
        <v>269.5</v>
      </c>
      <c r="BU46" s="17">
        <v>0</v>
      </c>
      <c r="BV46" s="17"/>
      <c r="BW46" s="17"/>
      <c r="BX46" s="17"/>
      <c r="BY46" s="17"/>
      <c r="BZ46" s="17"/>
      <c r="CA46" s="17"/>
      <c r="CB46" s="17"/>
      <c r="CC46" s="17">
        <v>3.9</v>
      </c>
      <c r="CD46" s="17">
        <v>157.5</v>
      </c>
      <c r="CE46" s="17">
        <v>78.599999999999994</v>
      </c>
      <c r="CF46" s="17">
        <v>46</v>
      </c>
      <c r="CG46" s="17">
        <v>47.4</v>
      </c>
      <c r="CH46" s="17">
        <v>30</v>
      </c>
      <c r="CI46" s="17"/>
      <c r="CJ46" s="17"/>
      <c r="CK46" s="17"/>
      <c r="CL46" s="17">
        <v>145.5</v>
      </c>
      <c r="CM46" s="17">
        <v>146.9</v>
      </c>
      <c r="CN46" s="17">
        <v>148.6</v>
      </c>
      <c r="CO46" s="17"/>
      <c r="CP46" s="17"/>
      <c r="CQ46" s="17"/>
      <c r="CR46" s="17"/>
      <c r="CS46" s="17"/>
      <c r="CT46" s="17">
        <v>214.8</v>
      </c>
      <c r="CU46" s="17">
        <v>102.8</v>
      </c>
      <c r="CV46" s="17">
        <v>0</v>
      </c>
      <c r="CW46" s="17">
        <v>126.7</v>
      </c>
      <c r="CX46" s="17">
        <v>0</v>
      </c>
      <c r="CY46" s="17">
        <v>0.9</v>
      </c>
      <c r="CZ46" s="17">
        <v>0</v>
      </c>
      <c r="DA46" s="17">
        <v>20.104839999999999</v>
      </c>
      <c r="DB46" s="17">
        <v>20.7</v>
      </c>
      <c r="DC46" s="17"/>
      <c r="DD46" s="17"/>
      <c r="DE46" s="17">
        <v>0.1</v>
      </c>
      <c r="DF46" s="17">
        <v>0.9</v>
      </c>
      <c r="DG46" s="17">
        <v>3.4</v>
      </c>
      <c r="DH46" s="17">
        <v>2.6</v>
      </c>
      <c r="DI46" s="17"/>
      <c r="DJ46" s="17">
        <v>0</v>
      </c>
      <c r="DK46" s="17">
        <v>18.600000000000001</v>
      </c>
      <c r="DL46" s="17">
        <v>3.4</v>
      </c>
      <c r="DM46" s="17">
        <v>18.600000000000001</v>
      </c>
      <c r="DN46" s="17">
        <v>0</v>
      </c>
      <c r="DO46" s="17">
        <v>0</v>
      </c>
      <c r="DP46" s="17">
        <v>30.5</v>
      </c>
      <c r="DQ46" s="17">
        <v>88.6</v>
      </c>
      <c r="DR46" s="17">
        <v>0</v>
      </c>
      <c r="DS46" s="17">
        <v>3.5</v>
      </c>
      <c r="DT46" s="17">
        <v>19.600000000000001</v>
      </c>
      <c r="DU46" s="17">
        <v>2</v>
      </c>
      <c r="DV46" s="17">
        <v>0.3</v>
      </c>
      <c r="DW46" s="17">
        <v>9.1999999999999993</v>
      </c>
      <c r="DX46" s="17">
        <v>8.1999999999999993</v>
      </c>
      <c r="DY46" s="17">
        <v>13</v>
      </c>
      <c r="DZ46" s="17">
        <v>15.9</v>
      </c>
      <c r="EA46" s="17">
        <v>13.5</v>
      </c>
      <c r="EB46" s="17">
        <v>28.5</v>
      </c>
      <c r="EC46" s="17">
        <v>80</v>
      </c>
      <c r="ED46" s="17">
        <v>0</v>
      </c>
      <c r="EE46" s="17">
        <v>69.3</v>
      </c>
      <c r="EF46" s="17">
        <v>74.099999999999994</v>
      </c>
      <c r="EG46" s="17">
        <v>8.1999999999999993</v>
      </c>
      <c r="EH46" s="17">
        <v>9.3000000000000007</v>
      </c>
      <c r="EI46" s="17">
        <v>21</v>
      </c>
      <c r="EJ46" s="17">
        <v>6.3</v>
      </c>
      <c r="EK46" s="17">
        <v>7.9</v>
      </c>
      <c r="EL46" s="17">
        <v>15.8</v>
      </c>
      <c r="EM46" s="17">
        <v>16.399999999999999</v>
      </c>
      <c r="EN46" s="17">
        <v>16.600000000000001</v>
      </c>
      <c r="EO46" s="17">
        <v>0.1</v>
      </c>
      <c r="EP46" s="17">
        <v>0</v>
      </c>
      <c r="EQ46" s="17">
        <v>0</v>
      </c>
      <c r="ER46" s="17">
        <v>0</v>
      </c>
      <c r="ES46" s="17">
        <v>0.6</v>
      </c>
      <c r="ET46" s="17">
        <v>124.9</v>
      </c>
      <c r="EU46" s="17">
        <v>148.9</v>
      </c>
      <c r="EV46" s="17">
        <v>0</v>
      </c>
      <c r="EW46" s="17">
        <v>1.1000000000000001</v>
      </c>
      <c r="EX46" s="17">
        <v>0</v>
      </c>
      <c r="EY46" s="17">
        <v>2.4</v>
      </c>
      <c r="EZ46" s="17">
        <v>1.2</v>
      </c>
      <c r="FA46" s="17">
        <v>0</v>
      </c>
      <c r="FB46" s="17">
        <v>5.8</v>
      </c>
      <c r="FC46" s="17">
        <v>18</v>
      </c>
      <c r="FD46" s="17">
        <v>9</v>
      </c>
      <c r="FE46" s="17">
        <v>25.8</v>
      </c>
      <c r="FF46" s="17">
        <v>32</v>
      </c>
      <c r="FG46" s="17">
        <v>15.3</v>
      </c>
      <c r="FH46" s="17">
        <v>18</v>
      </c>
      <c r="FI46" s="17">
        <v>9.5</v>
      </c>
      <c r="FJ46" s="17">
        <v>11.1</v>
      </c>
      <c r="FK46" s="17">
        <v>7122.9348399999999</v>
      </c>
      <c r="FL46" s="15"/>
      <c r="FM46" s="17">
        <v>4.6347100000000001</v>
      </c>
      <c r="FN46" s="17">
        <v>7.98</v>
      </c>
      <c r="FO46" s="17">
        <v>6.1559999999999997</v>
      </c>
      <c r="FP46" s="17">
        <v>13.2</v>
      </c>
      <c r="FQ46" s="17">
        <v>26.527380000000001</v>
      </c>
      <c r="FR46" s="17">
        <v>9.4959000000000007</v>
      </c>
      <c r="FS46" s="17">
        <v>3</v>
      </c>
      <c r="FT46" s="17">
        <v>15.9</v>
      </c>
      <c r="FU46" s="17">
        <v>86.893990000000002</v>
      </c>
    </row>
    <row r="47" spans="1:177" ht="24" customHeight="1" x14ac:dyDescent="0.3">
      <c r="A47" s="16" t="s">
        <v>83</v>
      </c>
      <c r="B47" s="16" t="s">
        <v>877</v>
      </c>
      <c r="C47" s="17">
        <v>206.6</v>
      </c>
      <c r="D47" s="17">
        <v>634.70000000000005</v>
      </c>
      <c r="E47" s="17">
        <v>216</v>
      </c>
      <c r="F47" s="17"/>
      <c r="G47" s="17"/>
      <c r="H47" s="17">
        <v>91.6</v>
      </c>
      <c r="I47" s="17">
        <v>183.4</v>
      </c>
      <c r="J47" s="17"/>
      <c r="K47" s="17"/>
      <c r="L47" s="17">
        <v>184.1</v>
      </c>
      <c r="M47" s="17">
        <v>205.4</v>
      </c>
      <c r="N47" s="17">
        <v>206.9</v>
      </c>
      <c r="O47" s="17">
        <v>282.89999999999998</v>
      </c>
      <c r="P47" s="17">
        <v>0</v>
      </c>
      <c r="Q47" s="17"/>
      <c r="R47" s="17">
        <v>380.1</v>
      </c>
      <c r="S47" s="17">
        <v>6</v>
      </c>
      <c r="T47" s="17"/>
      <c r="U47" s="17"/>
      <c r="V47" s="17"/>
      <c r="W47" s="17"/>
      <c r="X47" s="17">
        <v>136.5</v>
      </c>
      <c r="Y47" s="17">
        <v>8</v>
      </c>
      <c r="Z47" s="17">
        <v>6.2</v>
      </c>
      <c r="AA47" s="17">
        <v>0</v>
      </c>
      <c r="AB47" s="17">
        <v>5.98</v>
      </c>
      <c r="AC47" s="17">
        <v>7.7</v>
      </c>
      <c r="AD47" s="17">
        <v>113.34</v>
      </c>
      <c r="AE47" s="17"/>
      <c r="AF47" s="17"/>
      <c r="AG47" s="17"/>
      <c r="AH47" s="17"/>
      <c r="AI47" s="17">
        <v>110.5</v>
      </c>
      <c r="AJ47" s="17">
        <v>159</v>
      </c>
      <c r="AK47" s="17"/>
      <c r="AL47" s="17"/>
      <c r="AM47" s="17"/>
      <c r="AN47" s="17">
        <v>6.5</v>
      </c>
      <c r="AO47" s="17">
        <v>227.3</v>
      </c>
      <c r="AP47" s="17">
        <v>43.2</v>
      </c>
      <c r="AQ47" s="17">
        <v>150</v>
      </c>
      <c r="AR47" s="17">
        <v>0</v>
      </c>
      <c r="AS47" s="17">
        <v>18.399999999999999</v>
      </c>
      <c r="AT47" s="17">
        <v>18.8</v>
      </c>
      <c r="AU47" s="17">
        <v>69.7</v>
      </c>
      <c r="AV47" s="17"/>
      <c r="AW47" s="17"/>
      <c r="AX47" s="17"/>
      <c r="AY47" s="17">
        <v>109</v>
      </c>
      <c r="AZ47" s="17">
        <v>7.8</v>
      </c>
      <c r="BA47" s="17">
        <v>9.3000000000000007</v>
      </c>
      <c r="BB47" s="17">
        <v>37</v>
      </c>
      <c r="BC47" s="17">
        <v>42</v>
      </c>
      <c r="BD47" s="17">
        <v>1.9</v>
      </c>
      <c r="BE47" s="17">
        <v>25.5</v>
      </c>
      <c r="BF47" s="17">
        <v>79.900000000000006</v>
      </c>
      <c r="BG47" s="17"/>
      <c r="BH47" s="17"/>
      <c r="BI47" s="17">
        <v>82.8</v>
      </c>
      <c r="BJ47" s="17"/>
      <c r="BK47" s="17"/>
      <c r="BL47" s="17">
        <v>46.2</v>
      </c>
      <c r="BM47" s="17"/>
      <c r="BN47" s="17"/>
      <c r="BO47" s="17"/>
      <c r="BP47" s="17">
        <v>94.5</v>
      </c>
      <c r="BQ47" s="17">
        <v>174.7</v>
      </c>
      <c r="BR47" s="17">
        <v>172.2</v>
      </c>
      <c r="BS47" s="17">
        <v>200</v>
      </c>
      <c r="BT47" s="17">
        <v>270.10000000000002</v>
      </c>
      <c r="BU47" s="17">
        <v>0</v>
      </c>
      <c r="BV47" s="17"/>
      <c r="BW47" s="17"/>
      <c r="BX47" s="17"/>
      <c r="BY47" s="17"/>
      <c r="BZ47" s="17"/>
      <c r="CA47" s="17"/>
      <c r="CB47" s="17"/>
      <c r="CC47" s="17">
        <v>3.6</v>
      </c>
      <c r="CD47" s="17">
        <v>274.7</v>
      </c>
      <c r="CE47" s="17">
        <v>103.1</v>
      </c>
      <c r="CF47" s="17">
        <v>46.9</v>
      </c>
      <c r="CG47" s="17">
        <v>47.8</v>
      </c>
      <c r="CH47" s="17">
        <v>30.5</v>
      </c>
      <c r="CI47" s="17"/>
      <c r="CJ47" s="17"/>
      <c r="CK47" s="17"/>
      <c r="CL47" s="17">
        <v>145.1</v>
      </c>
      <c r="CM47" s="17">
        <v>146.4</v>
      </c>
      <c r="CN47" s="17">
        <v>149.19999999999999</v>
      </c>
      <c r="CO47" s="17"/>
      <c r="CP47" s="17"/>
      <c r="CQ47" s="17"/>
      <c r="CR47" s="17"/>
      <c r="CS47" s="17"/>
      <c r="CT47" s="17">
        <v>215.3</v>
      </c>
      <c r="CU47" s="17">
        <v>103</v>
      </c>
      <c r="CV47" s="17">
        <v>0</v>
      </c>
      <c r="CW47" s="17">
        <v>125.7</v>
      </c>
      <c r="CX47" s="17">
        <v>0</v>
      </c>
      <c r="CY47" s="17">
        <v>0.6</v>
      </c>
      <c r="CZ47" s="17">
        <v>0</v>
      </c>
      <c r="DA47" s="17">
        <v>20.099869999999999</v>
      </c>
      <c r="DB47" s="17">
        <v>20.9</v>
      </c>
      <c r="DC47" s="17"/>
      <c r="DD47" s="17"/>
      <c r="DE47" s="17">
        <v>0</v>
      </c>
      <c r="DF47" s="17">
        <v>0.9</v>
      </c>
      <c r="DG47" s="17">
        <v>3.6</v>
      </c>
      <c r="DH47" s="17">
        <v>2.8</v>
      </c>
      <c r="DI47" s="17"/>
      <c r="DJ47" s="17">
        <v>0</v>
      </c>
      <c r="DK47" s="17">
        <v>18.7</v>
      </c>
      <c r="DL47" s="17">
        <v>3.4</v>
      </c>
      <c r="DM47" s="17">
        <v>18.600000000000001</v>
      </c>
      <c r="DN47" s="17">
        <v>0</v>
      </c>
      <c r="DO47" s="17">
        <v>0</v>
      </c>
      <c r="DP47" s="17">
        <v>30.4</v>
      </c>
      <c r="DQ47" s="17">
        <v>88.7</v>
      </c>
      <c r="DR47" s="17">
        <v>0</v>
      </c>
      <c r="DS47" s="17">
        <v>3.5</v>
      </c>
      <c r="DT47" s="17">
        <v>19.7</v>
      </c>
      <c r="DU47" s="17">
        <v>2.1</v>
      </c>
      <c r="DV47" s="17">
        <v>0.3</v>
      </c>
      <c r="DW47" s="17">
        <v>9.1999999999999993</v>
      </c>
      <c r="DX47" s="17">
        <v>8.1999999999999993</v>
      </c>
      <c r="DY47" s="17">
        <v>13.7</v>
      </c>
      <c r="DZ47" s="17">
        <v>18.2</v>
      </c>
      <c r="EA47" s="17">
        <v>14.2</v>
      </c>
      <c r="EB47" s="17">
        <v>28.4</v>
      </c>
      <c r="EC47" s="17">
        <v>80</v>
      </c>
      <c r="ED47" s="17">
        <v>0</v>
      </c>
      <c r="EE47" s="17">
        <v>68.400000000000006</v>
      </c>
      <c r="EF47" s="17">
        <v>74.599999999999994</v>
      </c>
      <c r="EG47" s="17">
        <v>10.5</v>
      </c>
      <c r="EH47" s="17">
        <v>7.1</v>
      </c>
      <c r="EI47" s="17">
        <v>21</v>
      </c>
      <c r="EJ47" s="17">
        <v>6.3</v>
      </c>
      <c r="EK47" s="17">
        <v>7.7</v>
      </c>
      <c r="EL47" s="17">
        <v>15.8</v>
      </c>
      <c r="EM47" s="17">
        <v>16.399999999999999</v>
      </c>
      <c r="EN47" s="17">
        <v>16.600000000000001</v>
      </c>
      <c r="EO47" s="17">
        <v>0.6</v>
      </c>
      <c r="EP47" s="17">
        <v>0</v>
      </c>
      <c r="EQ47" s="17">
        <v>0</v>
      </c>
      <c r="ER47" s="17">
        <v>0</v>
      </c>
      <c r="ES47" s="17">
        <v>0.6</v>
      </c>
      <c r="ET47" s="17">
        <v>125.5</v>
      </c>
      <c r="EU47" s="17">
        <v>152.80000000000001</v>
      </c>
      <c r="EV47" s="17">
        <v>0</v>
      </c>
      <c r="EW47" s="17">
        <v>1.1000000000000001</v>
      </c>
      <c r="EX47" s="17">
        <v>0</v>
      </c>
      <c r="EY47" s="17">
        <v>2.4</v>
      </c>
      <c r="EZ47" s="17">
        <v>1.2</v>
      </c>
      <c r="FA47" s="17">
        <v>0</v>
      </c>
      <c r="FB47" s="17">
        <v>5.8</v>
      </c>
      <c r="FC47" s="17">
        <v>18.3</v>
      </c>
      <c r="FD47" s="17">
        <v>9</v>
      </c>
      <c r="FE47" s="17">
        <v>25.9</v>
      </c>
      <c r="FF47" s="17">
        <v>31.9</v>
      </c>
      <c r="FG47" s="17">
        <v>15.6</v>
      </c>
      <c r="FH47" s="17">
        <v>18</v>
      </c>
      <c r="FI47" s="17">
        <v>9.5</v>
      </c>
      <c r="FJ47" s="17">
        <v>11.1</v>
      </c>
      <c r="FK47" s="17">
        <v>7502.9198699999997</v>
      </c>
      <c r="FL47" s="15"/>
      <c r="FM47" s="17">
        <v>4.4675099999999999</v>
      </c>
      <c r="FN47" s="17">
        <v>7.9820000000000002</v>
      </c>
      <c r="FO47" s="17">
        <v>6.1550000000000002</v>
      </c>
      <c r="FP47" s="17">
        <v>13.2</v>
      </c>
      <c r="FQ47" s="17">
        <v>26.707830000000001</v>
      </c>
      <c r="FR47" s="17">
        <v>9.4954900000000002</v>
      </c>
      <c r="FS47" s="17">
        <v>3</v>
      </c>
      <c r="FT47" s="17">
        <v>15.9</v>
      </c>
      <c r="FU47" s="17">
        <v>86.907830000000004</v>
      </c>
    </row>
    <row r="48" spans="1:177" ht="24" customHeight="1" x14ac:dyDescent="0.3">
      <c r="A48" s="16" t="s">
        <v>83</v>
      </c>
      <c r="B48" s="16" t="s">
        <v>878</v>
      </c>
      <c r="C48" s="17">
        <v>201.1</v>
      </c>
      <c r="D48" s="17">
        <v>625.9</v>
      </c>
      <c r="E48" s="17">
        <v>215.1</v>
      </c>
      <c r="F48" s="17"/>
      <c r="G48" s="17"/>
      <c r="H48" s="17">
        <v>89.9</v>
      </c>
      <c r="I48" s="17">
        <v>179.8</v>
      </c>
      <c r="J48" s="17"/>
      <c r="K48" s="17"/>
      <c r="L48" s="17">
        <v>186.2</v>
      </c>
      <c r="M48" s="17">
        <v>202.8</v>
      </c>
      <c r="N48" s="17">
        <v>203.1</v>
      </c>
      <c r="O48" s="17">
        <v>283.8</v>
      </c>
      <c r="P48" s="17">
        <v>0</v>
      </c>
      <c r="Q48" s="17"/>
      <c r="R48" s="17">
        <v>343.4</v>
      </c>
      <c r="S48" s="17">
        <v>5.7</v>
      </c>
      <c r="T48" s="17"/>
      <c r="U48" s="17"/>
      <c r="V48" s="17"/>
      <c r="W48" s="17"/>
      <c r="X48" s="17">
        <v>129.4</v>
      </c>
      <c r="Y48" s="17">
        <v>7</v>
      </c>
      <c r="Z48" s="17">
        <v>5.9</v>
      </c>
      <c r="AA48" s="17">
        <v>22.4</v>
      </c>
      <c r="AB48" s="17">
        <v>6.8</v>
      </c>
      <c r="AC48" s="17">
        <v>12.66</v>
      </c>
      <c r="AD48" s="17">
        <v>138.04</v>
      </c>
      <c r="AE48" s="17"/>
      <c r="AF48" s="17"/>
      <c r="AG48" s="17"/>
      <c r="AH48" s="17"/>
      <c r="AI48" s="17">
        <v>109.8</v>
      </c>
      <c r="AJ48" s="17">
        <v>222.2</v>
      </c>
      <c r="AK48" s="17"/>
      <c r="AL48" s="17"/>
      <c r="AM48" s="17"/>
      <c r="AN48" s="17">
        <v>6.5</v>
      </c>
      <c r="AO48" s="17">
        <v>200.3</v>
      </c>
      <c r="AP48" s="17">
        <v>44.4</v>
      </c>
      <c r="AQ48" s="17">
        <v>141.80000000000001</v>
      </c>
      <c r="AR48" s="17">
        <v>0</v>
      </c>
      <c r="AS48" s="17">
        <v>18.399999999999999</v>
      </c>
      <c r="AT48" s="17">
        <v>18.8</v>
      </c>
      <c r="AU48" s="17">
        <v>69.599999999999994</v>
      </c>
      <c r="AV48" s="17"/>
      <c r="AW48" s="17"/>
      <c r="AX48" s="17"/>
      <c r="AY48" s="17">
        <v>107.4</v>
      </c>
      <c r="AZ48" s="17">
        <v>7.7</v>
      </c>
      <c r="BA48" s="17">
        <v>9.3000000000000007</v>
      </c>
      <c r="BB48" s="17">
        <v>29.5</v>
      </c>
      <c r="BC48" s="17">
        <v>41.3</v>
      </c>
      <c r="BD48" s="17">
        <v>1.9</v>
      </c>
      <c r="BE48" s="17">
        <v>31.6</v>
      </c>
      <c r="BF48" s="17">
        <v>74.599999999999994</v>
      </c>
      <c r="BG48" s="17"/>
      <c r="BH48" s="17"/>
      <c r="BI48" s="17">
        <v>93.4</v>
      </c>
      <c r="BJ48" s="17"/>
      <c r="BK48" s="17"/>
      <c r="BL48" s="17">
        <v>47.6</v>
      </c>
      <c r="BM48" s="17"/>
      <c r="BN48" s="17"/>
      <c r="BO48" s="17"/>
      <c r="BP48" s="17">
        <v>91.9</v>
      </c>
      <c r="BQ48" s="17">
        <v>175.9</v>
      </c>
      <c r="BR48" s="17">
        <v>173.7</v>
      </c>
      <c r="BS48" s="17">
        <v>200</v>
      </c>
      <c r="BT48" s="17">
        <v>270</v>
      </c>
      <c r="BU48" s="17">
        <v>7.7</v>
      </c>
      <c r="BV48" s="17"/>
      <c r="BW48" s="17"/>
      <c r="BX48" s="17"/>
      <c r="BY48" s="17"/>
      <c r="BZ48" s="17"/>
      <c r="CA48" s="17"/>
      <c r="CB48" s="17"/>
      <c r="CC48" s="17">
        <v>3.5</v>
      </c>
      <c r="CD48" s="17">
        <v>247.1</v>
      </c>
      <c r="CE48" s="17">
        <v>91.5</v>
      </c>
      <c r="CF48" s="17">
        <v>46</v>
      </c>
      <c r="CG48" s="17">
        <v>47.5</v>
      </c>
      <c r="CH48" s="17">
        <v>29.9</v>
      </c>
      <c r="CI48" s="17"/>
      <c r="CJ48" s="17"/>
      <c r="CK48" s="17"/>
      <c r="CL48" s="17">
        <v>146.1</v>
      </c>
      <c r="CM48" s="17">
        <v>147.30000000000001</v>
      </c>
      <c r="CN48" s="17">
        <v>170.5</v>
      </c>
      <c r="CO48" s="17"/>
      <c r="CP48" s="17"/>
      <c r="CQ48" s="17"/>
      <c r="CR48" s="17"/>
      <c r="CS48" s="17"/>
      <c r="CT48" s="17">
        <v>215.7</v>
      </c>
      <c r="CU48" s="17">
        <v>103.1</v>
      </c>
      <c r="CV48" s="17">
        <v>0</v>
      </c>
      <c r="CW48" s="17">
        <v>125.6</v>
      </c>
      <c r="CX48" s="17">
        <v>0</v>
      </c>
      <c r="CY48" s="17">
        <v>2.4</v>
      </c>
      <c r="CZ48" s="17">
        <v>0</v>
      </c>
      <c r="DA48" s="17">
        <v>20.084420000000001</v>
      </c>
      <c r="DB48" s="17">
        <v>20.7</v>
      </c>
      <c r="DC48" s="17"/>
      <c r="DD48" s="17"/>
      <c r="DE48" s="17">
        <v>0</v>
      </c>
      <c r="DF48" s="17">
        <v>0.8</v>
      </c>
      <c r="DG48" s="17">
        <v>3.6</v>
      </c>
      <c r="DH48" s="17">
        <v>2.8</v>
      </c>
      <c r="DI48" s="17"/>
      <c r="DJ48" s="17">
        <v>0</v>
      </c>
      <c r="DK48" s="17">
        <v>18.7</v>
      </c>
      <c r="DL48" s="17">
        <v>3.4</v>
      </c>
      <c r="DM48" s="17">
        <v>18.600000000000001</v>
      </c>
      <c r="DN48" s="17">
        <v>0</v>
      </c>
      <c r="DO48" s="17">
        <v>0</v>
      </c>
      <c r="DP48" s="17">
        <v>30.3</v>
      </c>
      <c r="DQ48" s="17">
        <v>88.5</v>
      </c>
      <c r="DR48" s="17">
        <v>0</v>
      </c>
      <c r="DS48" s="17">
        <v>3.5</v>
      </c>
      <c r="DT48" s="17">
        <v>19.899999999999999</v>
      </c>
      <c r="DU48" s="17">
        <v>2.1</v>
      </c>
      <c r="DV48" s="17">
        <v>0.3</v>
      </c>
      <c r="DW48" s="17">
        <v>9.1999999999999993</v>
      </c>
      <c r="DX48" s="17">
        <v>8.1999999999999993</v>
      </c>
      <c r="DY48" s="17">
        <v>13.4</v>
      </c>
      <c r="DZ48" s="17">
        <v>18</v>
      </c>
      <c r="EA48" s="17">
        <v>15.8</v>
      </c>
      <c r="EB48" s="17">
        <v>28.2</v>
      </c>
      <c r="EC48" s="17">
        <v>80</v>
      </c>
      <c r="ED48" s="17">
        <v>0</v>
      </c>
      <c r="EE48" s="17">
        <v>78.3</v>
      </c>
      <c r="EF48" s="17">
        <v>70.5</v>
      </c>
      <c r="EG48" s="17">
        <v>6.8</v>
      </c>
      <c r="EH48" s="17">
        <v>5.0999999999999996</v>
      </c>
      <c r="EI48" s="17">
        <v>21</v>
      </c>
      <c r="EJ48" s="17">
        <v>6.3</v>
      </c>
      <c r="EK48" s="17">
        <v>7.3</v>
      </c>
      <c r="EL48" s="17">
        <v>15.2</v>
      </c>
      <c r="EM48" s="17">
        <v>16.399999999999999</v>
      </c>
      <c r="EN48" s="17">
        <v>16.600000000000001</v>
      </c>
      <c r="EO48" s="17">
        <v>1.8</v>
      </c>
      <c r="EP48" s="17">
        <v>0</v>
      </c>
      <c r="EQ48" s="17">
        <v>0</v>
      </c>
      <c r="ER48" s="17">
        <v>0</v>
      </c>
      <c r="ES48" s="17">
        <v>0.6</v>
      </c>
      <c r="ET48" s="17">
        <v>122.4</v>
      </c>
      <c r="EU48" s="17">
        <v>152.5</v>
      </c>
      <c r="EV48" s="17">
        <v>0</v>
      </c>
      <c r="EW48" s="17">
        <v>1.1000000000000001</v>
      </c>
      <c r="EX48" s="17">
        <v>0</v>
      </c>
      <c r="EY48" s="17">
        <v>2.4</v>
      </c>
      <c r="EZ48" s="17">
        <v>1.2</v>
      </c>
      <c r="FA48" s="17">
        <v>0</v>
      </c>
      <c r="FB48" s="17">
        <v>5.8</v>
      </c>
      <c r="FC48" s="17">
        <v>18.7</v>
      </c>
      <c r="FD48" s="17">
        <v>8.5</v>
      </c>
      <c r="FE48" s="17">
        <v>25.9</v>
      </c>
      <c r="FF48" s="17">
        <v>31.9</v>
      </c>
      <c r="FG48" s="17">
        <v>15.3</v>
      </c>
      <c r="FH48" s="17">
        <v>18</v>
      </c>
      <c r="FI48" s="17">
        <v>9</v>
      </c>
      <c r="FJ48" s="17">
        <v>11.1</v>
      </c>
      <c r="FK48" s="17">
        <v>7506.28442</v>
      </c>
      <c r="FL48" s="15"/>
      <c r="FM48" s="17">
        <v>10.654859999999999</v>
      </c>
      <c r="FN48" s="17">
        <v>7.98</v>
      </c>
      <c r="FO48" s="17">
        <v>6.1559999999999997</v>
      </c>
      <c r="FP48" s="17">
        <v>13.2</v>
      </c>
      <c r="FQ48" s="17">
        <v>26.729849999999999</v>
      </c>
      <c r="FR48" s="17">
        <v>9.4949100000000008</v>
      </c>
      <c r="FS48" s="17">
        <v>3.2</v>
      </c>
      <c r="FT48" s="17">
        <v>16</v>
      </c>
      <c r="FU48" s="17">
        <v>93.415620000000004</v>
      </c>
    </row>
    <row r="49" spans="1:177" ht="24" customHeight="1" x14ac:dyDescent="0.3">
      <c r="A49" s="16" t="s">
        <v>83</v>
      </c>
      <c r="B49" s="16" t="s">
        <v>879</v>
      </c>
      <c r="C49" s="17">
        <v>204</v>
      </c>
      <c r="D49" s="17">
        <v>629.70000000000005</v>
      </c>
      <c r="E49" s="17">
        <v>214.9</v>
      </c>
      <c r="F49" s="17"/>
      <c r="G49" s="17"/>
      <c r="H49" s="17">
        <v>90.1</v>
      </c>
      <c r="I49" s="17">
        <v>180.4</v>
      </c>
      <c r="J49" s="17"/>
      <c r="K49" s="17"/>
      <c r="L49" s="17">
        <v>185.8</v>
      </c>
      <c r="M49" s="17">
        <v>194.2</v>
      </c>
      <c r="N49" s="17">
        <v>194.1</v>
      </c>
      <c r="O49" s="17">
        <v>277.2</v>
      </c>
      <c r="P49" s="17">
        <v>0</v>
      </c>
      <c r="Q49" s="17"/>
      <c r="R49" s="17">
        <v>372.5</v>
      </c>
      <c r="S49" s="17">
        <v>5.8</v>
      </c>
      <c r="T49" s="17"/>
      <c r="U49" s="17"/>
      <c r="V49" s="17"/>
      <c r="W49" s="17"/>
      <c r="X49" s="17">
        <v>131.19999999999999</v>
      </c>
      <c r="Y49" s="17">
        <v>7.4</v>
      </c>
      <c r="Z49" s="17">
        <v>6</v>
      </c>
      <c r="AA49" s="17">
        <v>22.4</v>
      </c>
      <c r="AB49" s="17">
        <v>6.73</v>
      </c>
      <c r="AC49" s="17">
        <v>12.95</v>
      </c>
      <c r="AD49" s="17">
        <v>101.06</v>
      </c>
      <c r="AE49" s="17"/>
      <c r="AF49" s="17"/>
      <c r="AG49" s="17"/>
      <c r="AH49" s="17"/>
      <c r="AI49" s="17">
        <v>110.3</v>
      </c>
      <c r="AJ49" s="17">
        <v>222.9</v>
      </c>
      <c r="AK49" s="17"/>
      <c r="AL49" s="17"/>
      <c r="AM49" s="17"/>
      <c r="AN49" s="17">
        <v>6.5</v>
      </c>
      <c r="AO49" s="17">
        <v>149.1</v>
      </c>
      <c r="AP49" s="17">
        <v>46.9</v>
      </c>
      <c r="AQ49" s="17">
        <v>138.19999999999999</v>
      </c>
      <c r="AR49" s="17">
        <v>0</v>
      </c>
      <c r="AS49" s="17">
        <v>18.600000000000001</v>
      </c>
      <c r="AT49" s="17">
        <v>18.8</v>
      </c>
      <c r="AU49" s="17">
        <v>69</v>
      </c>
      <c r="AV49" s="17"/>
      <c r="AW49" s="17"/>
      <c r="AX49" s="17"/>
      <c r="AY49" s="17">
        <v>108</v>
      </c>
      <c r="AZ49" s="17">
        <v>7.8</v>
      </c>
      <c r="BA49" s="17">
        <v>9.1999999999999993</v>
      </c>
      <c r="BB49" s="17">
        <v>30</v>
      </c>
      <c r="BC49" s="17">
        <v>41.6</v>
      </c>
      <c r="BD49" s="17">
        <v>1.9</v>
      </c>
      <c r="BE49" s="17">
        <v>32</v>
      </c>
      <c r="BF49" s="17">
        <v>76.7</v>
      </c>
      <c r="BG49" s="17"/>
      <c r="BH49" s="17"/>
      <c r="BI49" s="17">
        <v>94</v>
      </c>
      <c r="BJ49" s="17"/>
      <c r="BK49" s="17"/>
      <c r="BL49" s="17">
        <v>47.4</v>
      </c>
      <c r="BM49" s="17"/>
      <c r="BN49" s="17"/>
      <c r="BO49" s="17"/>
      <c r="BP49" s="17">
        <v>92</v>
      </c>
      <c r="BQ49" s="17">
        <v>176.1</v>
      </c>
      <c r="BR49" s="17">
        <v>173.7</v>
      </c>
      <c r="BS49" s="17">
        <v>200</v>
      </c>
      <c r="BT49" s="17">
        <v>270</v>
      </c>
      <c r="BU49" s="17">
        <v>75.099999999999994</v>
      </c>
      <c r="BV49" s="17"/>
      <c r="BW49" s="17"/>
      <c r="BX49" s="17"/>
      <c r="BY49" s="17"/>
      <c r="BZ49" s="17"/>
      <c r="CA49" s="17"/>
      <c r="CB49" s="17"/>
      <c r="CC49" s="17">
        <v>3.1</v>
      </c>
      <c r="CD49" s="17">
        <v>247.9</v>
      </c>
      <c r="CE49" s="17">
        <v>88.3</v>
      </c>
      <c r="CF49" s="17">
        <v>46.1</v>
      </c>
      <c r="CG49" s="17">
        <v>47.5</v>
      </c>
      <c r="CH49" s="17">
        <v>30.1</v>
      </c>
      <c r="CI49" s="17"/>
      <c r="CJ49" s="17"/>
      <c r="CK49" s="17"/>
      <c r="CL49" s="17">
        <v>146.19999999999999</v>
      </c>
      <c r="CM49" s="17">
        <v>147.6</v>
      </c>
      <c r="CN49" s="17">
        <v>170.3</v>
      </c>
      <c r="CO49" s="17"/>
      <c r="CP49" s="17"/>
      <c r="CQ49" s="17"/>
      <c r="CR49" s="17"/>
      <c r="CS49" s="17"/>
      <c r="CT49" s="17">
        <v>215.6</v>
      </c>
      <c r="CU49" s="17">
        <v>103.1</v>
      </c>
      <c r="CV49" s="17">
        <v>0</v>
      </c>
      <c r="CW49" s="17">
        <v>126.4</v>
      </c>
      <c r="CX49" s="17">
        <v>0</v>
      </c>
      <c r="CY49" s="17">
        <v>1.5</v>
      </c>
      <c r="CZ49" s="17">
        <v>0</v>
      </c>
      <c r="DA49" s="17">
        <v>20.089729999999999</v>
      </c>
      <c r="DB49" s="17">
        <v>20.7</v>
      </c>
      <c r="DC49" s="17"/>
      <c r="DD49" s="17"/>
      <c r="DE49" s="17">
        <v>0</v>
      </c>
      <c r="DF49" s="17">
        <v>0.9</v>
      </c>
      <c r="DG49" s="17">
        <v>3.6</v>
      </c>
      <c r="DH49" s="17">
        <v>2.8</v>
      </c>
      <c r="DI49" s="17"/>
      <c r="DJ49" s="17">
        <v>0</v>
      </c>
      <c r="DK49" s="17">
        <v>18.7</v>
      </c>
      <c r="DL49" s="17">
        <v>3.4</v>
      </c>
      <c r="DM49" s="17">
        <v>18.600000000000001</v>
      </c>
      <c r="DN49" s="17">
        <v>0</v>
      </c>
      <c r="DO49" s="17">
        <v>0</v>
      </c>
      <c r="DP49" s="17">
        <v>30.7</v>
      </c>
      <c r="DQ49" s="17">
        <v>88.2</v>
      </c>
      <c r="DR49" s="17">
        <v>0</v>
      </c>
      <c r="DS49" s="17">
        <v>3.5</v>
      </c>
      <c r="DT49" s="17">
        <v>20.2</v>
      </c>
      <c r="DU49" s="17">
        <v>2.2000000000000002</v>
      </c>
      <c r="DV49" s="17">
        <v>0.3</v>
      </c>
      <c r="DW49" s="17">
        <v>9.3000000000000007</v>
      </c>
      <c r="DX49" s="17">
        <v>8.1999999999999993</v>
      </c>
      <c r="DY49" s="17">
        <v>13.8</v>
      </c>
      <c r="DZ49" s="17">
        <v>19.2</v>
      </c>
      <c r="EA49" s="17">
        <v>16</v>
      </c>
      <c r="EB49" s="17">
        <v>27.5</v>
      </c>
      <c r="EC49" s="17">
        <v>80</v>
      </c>
      <c r="ED49" s="17">
        <v>0</v>
      </c>
      <c r="EE49" s="17">
        <v>75.099999999999994</v>
      </c>
      <c r="EF49" s="17">
        <v>68.400000000000006</v>
      </c>
      <c r="EG49" s="17">
        <v>8.1999999999999993</v>
      </c>
      <c r="EH49" s="17">
        <v>8.9</v>
      </c>
      <c r="EI49" s="17">
        <v>21</v>
      </c>
      <c r="EJ49" s="17">
        <v>6.3</v>
      </c>
      <c r="EK49" s="17">
        <v>6.9</v>
      </c>
      <c r="EL49" s="17">
        <v>14.6</v>
      </c>
      <c r="EM49" s="17">
        <v>15.8</v>
      </c>
      <c r="EN49" s="17">
        <v>16.600000000000001</v>
      </c>
      <c r="EO49" s="17">
        <v>0.7</v>
      </c>
      <c r="EP49" s="17">
        <v>0</v>
      </c>
      <c r="EQ49" s="17">
        <v>0</v>
      </c>
      <c r="ER49" s="17">
        <v>0</v>
      </c>
      <c r="ES49" s="17">
        <v>0.6</v>
      </c>
      <c r="ET49" s="17">
        <v>122.3</v>
      </c>
      <c r="EU49" s="17">
        <v>153.9</v>
      </c>
      <c r="EV49" s="17">
        <v>0</v>
      </c>
      <c r="EW49" s="17">
        <v>1.1000000000000001</v>
      </c>
      <c r="EX49" s="17">
        <v>0</v>
      </c>
      <c r="EY49" s="17">
        <v>2.4</v>
      </c>
      <c r="EZ49" s="17">
        <v>1.2</v>
      </c>
      <c r="FA49" s="17">
        <v>0</v>
      </c>
      <c r="FB49" s="17">
        <v>5.8</v>
      </c>
      <c r="FC49" s="17">
        <v>18.8</v>
      </c>
      <c r="FD49" s="17">
        <v>8.4</v>
      </c>
      <c r="FE49" s="17">
        <v>25.1</v>
      </c>
      <c r="FF49" s="17">
        <v>31.7</v>
      </c>
      <c r="FG49" s="17">
        <v>15.8</v>
      </c>
      <c r="FH49" s="17">
        <v>18</v>
      </c>
      <c r="FI49" s="17">
        <v>6.9</v>
      </c>
      <c r="FJ49" s="17">
        <v>11.1</v>
      </c>
      <c r="FK49" s="17">
        <v>7499.4297299999998</v>
      </c>
      <c r="FL49" s="15"/>
      <c r="FM49" s="17">
        <v>10.16231</v>
      </c>
      <c r="FN49" s="17">
        <v>7.9770000000000003</v>
      </c>
      <c r="FO49" s="17">
        <v>6.1550000000000002</v>
      </c>
      <c r="FP49" s="17">
        <v>13.2</v>
      </c>
      <c r="FQ49" s="17">
        <v>26.773810000000001</v>
      </c>
      <c r="FR49" s="17">
        <v>9.4946999999999999</v>
      </c>
      <c r="FS49" s="17">
        <v>3.2</v>
      </c>
      <c r="FT49" s="17">
        <v>16</v>
      </c>
      <c r="FU49" s="17">
        <v>92.962819999999994</v>
      </c>
    </row>
    <row r="50" spans="1:177" ht="24" customHeight="1" x14ac:dyDescent="0.3">
      <c r="A50" s="18" t="s">
        <v>83</v>
      </c>
      <c r="B50" s="18" t="s">
        <v>880</v>
      </c>
      <c r="C50" s="19">
        <v>205</v>
      </c>
      <c r="D50" s="19">
        <v>627.5</v>
      </c>
      <c r="E50" s="19">
        <v>215.3</v>
      </c>
      <c r="F50" s="19"/>
      <c r="G50" s="19"/>
      <c r="H50" s="19">
        <v>90.7</v>
      </c>
      <c r="I50" s="19">
        <v>180</v>
      </c>
      <c r="J50" s="19"/>
      <c r="K50" s="19"/>
      <c r="L50" s="19">
        <v>184.9</v>
      </c>
      <c r="M50" s="19">
        <v>199.1</v>
      </c>
      <c r="N50" s="19">
        <v>198.6</v>
      </c>
      <c r="O50" s="19">
        <v>285.39999999999998</v>
      </c>
      <c r="P50" s="19">
        <v>0</v>
      </c>
      <c r="Q50" s="19"/>
      <c r="R50" s="19">
        <v>337.5</v>
      </c>
      <c r="S50" s="19">
        <v>5.7</v>
      </c>
      <c r="T50" s="19"/>
      <c r="U50" s="19"/>
      <c r="V50" s="19"/>
      <c r="W50" s="19"/>
      <c r="X50" s="19">
        <v>129.5</v>
      </c>
      <c r="Y50" s="19">
        <v>7.6</v>
      </c>
      <c r="Z50" s="19">
        <v>6</v>
      </c>
      <c r="AA50" s="19">
        <v>22.5</v>
      </c>
      <c r="AB50" s="19">
        <v>6.69</v>
      </c>
      <c r="AC50" s="19">
        <v>13.08</v>
      </c>
      <c r="AD50" s="19">
        <v>101.07</v>
      </c>
      <c r="AE50" s="19"/>
      <c r="AF50" s="19"/>
      <c r="AG50" s="19"/>
      <c r="AH50" s="19"/>
      <c r="AI50" s="19">
        <v>110</v>
      </c>
      <c r="AJ50" s="19">
        <v>222.8</v>
      </c>
      <c r="AK50" s="19"/>
      <c r="AL50" s="19"/>
      <c r="AM50" s="19"/>
      <c r="AN50" s="19">
        <v>6.5</v>
      </c>
      <c r="AO50" s="19">
        <v>150.1</v>
      </c>
      <c r="AP50" s="19">
        <v>50.8</v>
      </c>
      <c r="AQ50" s="19">
        <v>138.69999999999999</v>
      </c>
      <c r="AR50" s="19">
        <v>0</v>
      </c>
      <c r="AS50" s="19">
        <v>18.600000000000001</v>
      </c>
      <c r="AT50" s="19">
        <v>18.8</v>
      </c>
      <c r="AU50" s="19">
        <v>68.8</v>
      </c>
      <c r="AV50" s="19"/>
      <c r="AW50" s="19"/>
      <c r="AX50" s="19"/>
      <c r="AY50" s="19">
        <v>108</v>
      </c>
      <c r="AZ50" s="19">
        <v>7.6</v>
      </c>
      <c r="BA50" s="19">
        <v>9.1999999999999993</v>
      </c>
      <c r="BB50" s="19">
        <v>30.5</v>
      </c>
      <c r="BC50" s="19">
        <v>41.7</v>
      </c>
      <c r="BD50" s="19">
        <v>1.9</v>
      </c>
      <c r="BE50" s="19">
        <v>32.5</v>
      </c>
      <c r="BF50" s="19">
        <v>77.2</v>
      </c>
      <c r="BG50" s="19"/>
      <c r="BH50" s="19"/>
      <c r="BI50" s="19">
        <v>94</v>
      </c>
      <c r="BJ50" s="19"/>
      <c r="BK50" s="19"/>
      <c r="BL50" s="19">
        <v>47.5</v>
      </c>
      <c r="BM50" s="19"/>
      <c r="BN50" s="19"/>
      <c r="BO50" s="19"/>
      <c r="BP50" s="19">
        <v>92.3</v>
      </c>
      <c r="BQ50" s="19">
        <v>175.1</v>
      </c>
      <c r="BR50" s="19">
        <v>173</v>
      </c>
      <c r="BS50" s="19">
        <v>200</v>
      </c>
      <c r="BT50" s="19">
        <v>270.8</v>
      </c>
      <c r="BU50" s="19">
        <v>74.900000000000006</v>
      </c>
      <c r="BV50" s="19"/>
      <c r="BW50" s="19"/>
      <c r="BX50" s="19"/>
      <c r="BY50" s="19"/>
      <c r="BZ50" s="19"/>
      <c r="CA50" s="19"/>
      <c r="CB50" s="19"/>
      <c r="CC50" s="19">
        <v>3.2</v>
      </c>
      <c r="CD50" s="19">
        <v>231.8</v>
      </c>
      <c r="CE50" s="19">
        <v>89.1</v>
      </c>
      <c r="CF50" s="19">
        <v>46.2</v>
      </c>
      <c r="CG50" s="19">
        <v>47.4</v>
      </c>
      <c r="CH50" s="19">
        <v>30.3</v>
      </c>
      <c r="CI50" s="19"/>
      <c r="CJ50" s="19"/>
      <c r="CK50" s="19"/>
      <c r="CL50" s="19">
        <v>145.4</v>
      </c>
      <c r="CM50" s="19">
        <v>146.80000000000001</v>
      </c>
      <c r="CN50" s="19">
        <v>170.7</v>
      </c>
      <c r="CO50" s="19"/>
      <c r="CP50" s="19"/>
      <c r="CQ50" s="19"/>
      <c r="CR50" s="19"/>
      <c r="CS50" s="19"/>
      <c r="CT50" s="19">
        <v>215.4</v>
      </c>
      <c r="CU50" s="19">
        <v>103.2</v>
      </c>
      <c r="CV50" s="19">
        <v>0</v>
      </c>
      <c r="CW50" s="19">
        <v>126.6</v>
      </c>
      <c r="CX50" s="19">
        <v>0</v>
      </c>
      <c r="CY50" s="19">
        <v>4.9000000000000004</v>
      </c>
      <c r="CZ50" s="19">
        <v>0</v>
      </c>
      <c r="DA50" s="19">
        <v>20.085619999999999</v>
      </c>
      <c r="DB50" s="19">
        <v>20.7</v>
      </c>
      <c r="DC50" s="19"/>
      <c r="DD50" s="19"/>
      <c r="DE50" s="19">
        <v>0</v>
      </c>
      <c r="DF50" s="19">
        <v>0.9</v>
      </c>
      <c r="DG50" s="19">
        <v>3.6</v>
      </c>
      <c r="DH50" s="19">
        <v>2.8</v>
      </c>
      <c r="DI50" s="19"/>
      <c r="DJ50" s="19">
        <v>0</v>
      </c>
      <c r="DK50" s="19">
        <v>18.7</v>
      </c>
      <c r="DL50" s="19">
        <v>3.4</v>
      </c>
      <c r="DM50" s="19">
        <v>18.600000000000001</v>
      </c>
      <c r="DN50" s="19">
        <v>0</v>
      </c>
      <c r="DO50" s="19">
        <v>0</v>
      </c>
      <c r="DP50" s="19">
        <v>30.5</v>
      </c>
      <c r="DQ50" s="19">
        <v>88.8</v>
      </c>
      <c r="DR50" s="19">
        <v>0</v>
      </c>
      <c r="DS50" s="19">
        <v>3.6</v>
      </c>
      <c r="DT50" s="19">
        <v>20.2</v>
      </c>
      <c r="DU50" s="19">
        <v>2.2000000000000002</v>
      </c>
      <c r="DV50" s="19">
        <v>0.3</v>
      </c>
      <c r="DW50" s="19">
        <v>9.3000000000000007</v>
      </c>
      <c r="DX50" s="19">
        <v>8.1999999999999993</v>
      </c>
      <c r="DY50" s="19">
        <v>13.3</v>
      </c>
      <c r="DZ50" s="19">
        <v>19.2</v>
      </c>
      <c r="EA50" s="19">
        <v>16</v>
      </c>
      <c r="EB50" s="19">
        <v>26.2</v>
      </c>
      <c r="EC50" s="19">
        <v>80</v>
      </c>
      <c r="ED50" s="19">
        <v>0</v>
      </c>
      <c r="EE50" s="19">
        <v>75.599999999999994</v>
      </c>
      <c r="EF50" s="19">
        <v>67.7</v>
      </c>
      <c r="EG50" s="19">
        <v>7.9</v>
      </c>
      <c r="EH50" s="19">
        <v>9.1999999999999993</v>
      </c>
      <c r="EI50" s="19">
        <v>21</v>
      </c>
      <c r="EJ50" s="19">
        <v>6.3</v>
      </c>
      <c r="EK50" s="19">
        <v>6.9</v>
      </c>
      <c r="EL50" s="19">
        <v>14.6</v>
      </c>
      <c r="EM50" s="19">
        <v>15.8</v>
      </c>
      <c r="EN50" s="19">
        <v>16.600000000000001</v>
      </c>
      <c r="EO50" s="19">
        <v>1.4</v>
      </c>
      <c r="EP50" s="19">
        <v>0</v>
      </c>
      <c r="EQ50" s="19">
        <v>0</v>
      </c>
      <c r="ER50" s="19">
        <v>0</v>
      </c>
      <c r="ES50" s="19">
        <v>0.6</v>
      </c>
      <c r="ET50" s="19">
        <v>125.5</v>
      </c>
      <c r="EU50" s="19">
        <v>161.5</v>
      </c>
      <c r="EV50" s="19">
        <v>0</v>
      </c>
      <c r="EW50" s="19">
        <v>1.1000000000000001</v>
      </c>
      <c r="EX50" s="19">
        <v>0</v>
      </c>
      <c r="EY50" s="19">
        <v>2.4</v>
      </c>
      <c r="EZ50" s="19">
        <v>1.2</v>
      </c>
      <c r="FA50" s="19">
        <v>0</v>
      </c>
      <c r="FB50" s="19">
        <v>5.8</v>
      </c>
      <c r="FC50" s="19">
        <v>18.8</v>
      </c>
      <c r="FD50" s="19">
        <v>8.1</v>
      </c>
      <c r="FE50" s="19">
        <v>23.9</v>
      </c>
      <c r="FF50" s="19">
        <v>32.200000000000003</v>
      </c>
      <c r="FG50" s="19">
        <v>15.4</v>
      </c>
      <c r="FH50" s="19">
        <v>18.7</v>
      </c>
      <c r="FI50" s="19">
        <v>6.9</v>
      </c>
      <c r="FJ50" s="19">
        <v>11.1</v>
      </c>
      <c r="FK50" s="19">
        <v>7481.2256200000002</v>
      </c>
      <c r="FL50" s="15"/>
      <c r="FM50" s="19">
        <v>10.009919999999999</v>
      </c>
      <c r="FN50" s="19">
        <v>7.9770000000000003</v>
      </c>
      <c r="FO50" s="19">
        <v>6.1529999999999996</v>
      </c>
      <c r="FP50" s="19">
        <v>13.2</v>
      </c>
      <c r="FQ50" s="19">
        <v>26.831389999999999</v>
      </c>
      <c r="FR50" s="19">
        <v>9.4945500000000003</v>
      </c>
      <c r="FS50" s="19">
        <v>3.3</v>
      </c>
      <c r="FT50" s="19">
        <v>15.9</v>
      </c>
      <c r="FU50" s="19">
        <v>92.865859999999998</v>
      </c>
    </row>
    <row r="51" spans="1:177" ht="24" customHeight="1" x14ac:dyDescent="0.3">
      <c r="A51" s="13" t="s">
        <v>83</v>
      </c>
      <c r="B51" s="13" t="s">
        <v>881</v>
      </c>
      <c r="C51" s="14">
        <v>206.1</v>
      </c>
      <c r="D51" s="14">
        <v>627.5</v>
      </c>
      <c r="E51" s="14">
        <v>214.3</v>
      </c>
      <c r="F51" s="14"/>
      <c r="G51" s="14"/>
      <c r="H51" s="14">
        <v>90.5</v>
      </c>
      <c r="I51" s="14">
        <v>179.7</v>
      </c>
      <c r="J51" s="14"/>
      <c r="K51" s="14"/>
      <c r="L51" s="14">
        <v>185.4</v>
      </c>
      <c r="M51" s="14">
        <v>195.5</v>
      </c>
      <c r="N51" s="14">
        <v>194.3</v>
      </c>
      <c r="O51" s="14">
        <v>278.39999999999998</v>
      </c>
      <c r="P51" s="14">
        <v>0</v>
      </c>
      <c r="Q51" s="14"/>
      <c r="R51" s="14">
        <v>360</v>
      </c>
      <c r="S51" s="14">
        <v>5.8</v>
      </c>
      <c r="T51" s="14"/>
      <c r="U51" s="14"/>
      <c r="V51" s="14"/>
      <c r="W51" s="14"/>
      <c r="X51" s="14">
        <v>130</v>
      </c>
      <c r="Y51" s="14">
        <v>7.8</v>
      </c>
      <c r="Z51" s="14">
        <v>6.1</v>
      </c>
      <c r="AA51" s="14">
        <v>22.5</v>
      </c>
      <c r="AB51" s="14">
        <v>6.63</v>
      </c>
      <c r="AC51" s="14">
        <v>12.36</v>
      </c>
      <c r="AD51" s="14">
        <v>100.6</v>
      </c>
      <c r="AE51" s="14"/>
      <c r="AF51" s="14"/>
      <c r="AG51" s="14"/>
      <c r="AH51" s="14"/>
      <c r="AI51" s="14">
        <v>110</v>
      </c>
      <c r="AJ51" s="14">
        <v>223</v>
      </c>
      <c r="AK51" s="14"/>
      <c r="AL51" s="14"/>
      <c r="AM51" s="14"/>
      <c r="AN51" s="14">
        <v>6.5</v>
      </c>
      <c r="AO51" s="14">
        <v>150.30000000000001</v>
      </c>
      <c r="AP51" s="14">
        <v>51.8</v>
      </c>
      <c r="AQ51" s="14">
        <v>143.30000000000001</v>
      </c>
      <c r="AR51" s="14">
        <v>24.1</v>
      </c>
      <c r="AS51" s="14">
        <v>18.399999999999999</v>
      </c>
      <c r="AT51" s="14">
        <v>18.8</v>
      </c>
      <c r="AU51" s="14">
        <v>68.8</v>
      </c>
      <c r="AV51" s="14"/>
      <c r="AW51" s="14"/>
      <c r="AX51" s="14"/>
      <c r="AY51" s="14">
        <v>109.4</v>
      </c>
      <c r="AZ51" s="14">
        <v>7.5</v>
      </c>
      <c r="BA51" s="14">
        <v>9.1</v>
      </c>
      <c r="BB51" s="14">
        <v>30.5</v>
      </c>
      <c r="BC51" s="14">
        <v>42.4</v>
      </c>
      <c r="BD51" s="14">
        <v>1.9</v>
      </c>
      <c r="BE51" s="14">
        <v>32.1</v>
      </c>
      <c r="BF51" s="14">
        <v>76.599999999999994</v>
      </c>
      <c r="BG51" s="14"/>
      <c r="BH51" s="14"/>
      <c r="BI51" s="14">
        <v>94.1</v>
      </c>
      <c r="BJ51" s="14"/>
      <c r="BK51" s="14"/>
      <c r="BL51" s="14">
        <v>47.3</v>
      </c>
      <c r="BM51" s="14"/>
      <c r="BN51" s="14"/>
      <c r="BO51" s="14"/>
      <c r="BP51" s="14">
        <v>92.2</v>
      </c>
      <c r="BQ51" s="14">
        <v>174.9</v>
      </c>
      <c r="BR51" s="14">
        <v>172.7</v>
      </c>
      <c r="BS51" s="14">
        <v>200</v>
      </c>
      <c r="BT51" s="14">
        <v>270.5</v>
      </c>
      <c r="BU51" s="14">
        <v>74.8</v>
      </c>
      <c r="BV51" s="14"/>
      <c r="BW51" s="14"/>
      <c r="BX51" s="14"/>
      <c r="BY51" s="14"/>
      <c r="BZ51" s="14"/>
      <c r="CA51" s="14"/>
      <c r="CB51" s="14"/>
      <c r="CC51" s="14">
        <v>4</v>
      </c>
      <c r="CD51" s="14">
        <v>161.6</v>
      </c>
      <c r="CE51" s="14">
        <v>88.4</v>
      </c>
      <c r="CF51" s="14">
        <v>46.1</v>
      </c>
      <c r="CG51" s="14">
        <v>47.4</v>
      </c>
      <c r="CH51" s="14">
        <v>30.3</v>
      </c>
      <c r="CI51" s="14"/>
      <c r="CJ51" s="14"/>
      <c r="CK51" s="14"/>
      <c r="CL51" s="14">
        <v>145.4</v>
      </c>
      <c r="CM51" s="14">
        <v>146.80000000000001</v>
      </c>
      <c r="CN51" s="14">
        <v>170.8</v>
      </c>
      <c r="CO51" s="14"/>
      <c r="CP51" s="14"/>
      <c r="CQ51" s="14"/>
      <c r="CR51" s="14"/>
      <c r="CS51" s="14"/>
      <c r="CT51" s="14">
        <v>215.7</v>
      </c>
      <c r="CU51" s="14">
        <v>103.3</v>
      </c>
      <c r="CV51" s="14">
        <v>0</v>
      </c>
      <c r="CW51" s="14">
        <v>126</v>
      </c>
      <c r="CX51" s="14">
        <v>0</v>
      </c>
      <c r="CY51" s="14">
        <v>3.8</v>
      </c>
      <c r="CZ51" s="14">
        <v>0</v>
      </c>
      <c r="DA51" s="14">
        <v>20.089130000000001</v>
      </c>
      <c r="DB51" s="14">
        <v>20.8</v>
      </c>
      <c r="DC51" s="14"/>
      <c r="DD51" s="14"/>
      <c r="DE51" s="14">
        <v>0</v>
      </c>
      <c r="DF51" s="14">
        <v>1</v>
      </c>
      <c r="DG51" s="14">
        <v>3.6</v>
      </c>
      <c r="DH51" s="14">
        <v>2.9</v>
      </c>
      <c r="DI51" s="14"/>
      <c r="DJ51" s="14">
        <v>0</v>
      </c>
      <c r="DK51" s="14">
        <v>18.7</v>
      </c>
      <c r="DL51" s="14">
        <v>3.4</v>
      </c>
      <c r="DM51" s="14">
        <v>18.600000000000001</v>
      </c>
      <c r="DN51" s="14">
        <v>0</v>
      </c>
      <c r="DO51" s="14">
        <v>0</v>
      </c>
      <c r="DP51" s="14">
        <v>30.6</v>
      </c>
      <c r="DQ51" s="14">
        <v>88.5</v>
      </c>
      <c r="DR51" s="14">
        <v>0</v>
      </c>
      <c r="DS51" s="14">
        <v>3.6</v>
      </c>
      <c r="DT51" s="14">
        <v>20.2</v>
      </c>
      <c r="DU51" s="14">
        <v>2.2999999999999998</v>
      </c>
      <c r="DV51" s="14">
        <v>0.3</v>
      </c>
      <c r="DW51" s="14">
        <v>9.3000000000000007</v>
      </c>
      <c r="DX51" s="14">
        <v>8.4</v>
      </c>
      <c r="DY51" s="14">
        <v>13.3</v>
      </c>
      <c r="DZ51" s="14">
        <v>19.2</v>
      </c>
      <c r="EA51" s="14">
        <v>15.9</v>
      </c>
      <c r="EB51" s="14">
        <v>19</v>
      </c>
      <c r="EC51" s="14">
        <v>80</v>
      </c>
      <c r="ED51" s="14">
        <v>0</v>
      </c>
      <c r="EE51" s="14">
        <v>76</v>
      </c>
      <c r="EF51" s="14">
        <v>69.599999999999994</v>
      </c>
      <c r="EG51" s="14">
        <v>6.5</v>
      </c>
      <c r="EH51" s="14">
        <v>8.5</v>
      </c>
      <c r="EI51" s="14">
        <v>21</v>
      </c>
      <c r="EJ51" s="14">
        <v>6.3</v>
      </c>
      <c r="EK51" s="14">
        <v>6.9</v>
      </c>
      <c r="EL51" s="14">
        <v>18.5</v>
      </c>
      <c r="EM51" s="14">
        <v>15.8</v>
      </c>
      <c r="EN51" s="14">
        <v>15.8</v>
      </c>
      <c r="EO51" s="14">
        <v>3.1</v>
      </c>
      <c r="EP51" s="14">
        <v>0</v>
      </c>
      <c r="EQ51" s="14">
        <v>0</v>
      </c>
      <c r="ER51" s="14">
        <v>0</v>
      </c>
      <c r="ES51" s="14">
        <v>0.6</v>
      </c>
      <c r="ET51" s="14">
        <v>123.2</v>
      </c>
      <c r="EU51" s="14">
        <v>144.9</v>
      </c>
      <c r="EV51" s="14">
        <v>0</v>
      </c>
      <c r="EW51" s="14">
        <v>1.1000000000000001</v>
      </c>
      <c r="EX51" s="14">
        <v>0</v>
      </c>
      <c r="EY51" s="14">
        <v>2.4</v>
      </c>
      <c r="EZ51" s="14">
        <v>1.2</v>
      </c>
      <c r="FA51" s="14">
        <v>0</v>
      </c>
      <c r="FB51" s="14">
        <v>5.8</v>
      </c>
      <c r="FC51" s="14">
        <v>18.7</v>
      </c>
      <c r="FD51" s="14">
        <v>8.1</v>
      </c>
      <c r="FE51" s="14">
        <v>24</v>
      </c>
      <c r="FF51" s="14">
        <v>33</v>
      </c>
      <c r="FG51" s="14">
        <v>15.7</v>
      </c>
      <c r="FH51" s="14">
        <v>19</v>
      </c>
      <c r="FI51" s="14">
        <v>7.2</v>
      </c>
      <c r="FJ51" s="14">
        <v>11.1</v>
      </c>
      <c r="FK51" s="14">
        <v>7427.7791299999999</v>
      </c>
      <c r="FL51" s="15"/>
      <c r="FM51" s="14">
        <v>9.9962499999999999</v>
      </c>
      <c r="FN51" s="14">
        <v>7.9779999999999998</v>
      </c>
      <c r="FO51" s="14">
        <v>6.1529999999999996</v>
      </c>
      <c r="FP51" s="14">
        <v>13.2</v>
      </c>
      <c r="FQ51" s="14">
        <v>26.890059999999998</v>
      </c>
      <c r="FR51" s="14">
        <v>9.4937900000000006</v>
      </c>
      <c r="FS51" s="14">
        <v>3.4</v>
      </c>
      <c r="FT51" s="14">
        <v>15.9</v>
      </c>
      <c r="FU51" s="14">
        <v>93.011099999999999</v>
      </c>
    </row>
    <row r="52" spans="1:177" ht="24" customHeight="1" x14ac:dyDescent="0.3">
      <c r="A52" s="16" t="s">
        <v>83</v>
      </c>
      <c r="B52" s="16" t="s">
        <v>882</v>
      </c>
      <c r="C52" s="17">
        <v>202.2</v>
      </c>
      <c r="D52" s="17">
        <v>627.79999999999995</v>
      </c>
      <c r="E52" s="17">
        <v>215</v>
      </c>
      <c r="F52" s="17"/>
      <c r="G52" s="17"/>
      <c r="H52" s="17">
        <v>90.2</v>
      </c>
      <c r="I52" s="17">
        <v>179</v>
      </c>
      <c r="J52" s="17"/>
      <c r="K52" s="17"/>
      <c r="L52" s="17">
        <v>186.4</v>
      </c>
      <c r="M52" s="17">
        <v>196.4</v>
      </c>
      <c r="N52" s="17">
        <v>196.3</v>
      </c>
      <c r="O52" s="17">
        <v>283.60000000000002</v>
      </c>
      <c r="P52" s="17">
        <v>0</v>
      </c>
      <c r="Q52" s="17"/>
      <c r="R52" s="17">
        <v>366.8</v>
      </c>
      <c r="S52" s="17">
        <v>5.8</v>
      </c>
      <c r="T52" s="17"/>
      <c r="U52" s="17"/>
      <c r="V52" s="17"/>
      <c r="W52" s="17"/>
      <c r="X52" s="17">
        <v>130</v>
      </c>
      <c r="Y52" s="17">
        <v>7.4</v>
      </c>
      <c r="Z52" s="17">
        <v>6</v>
      </c>
      <c r="AA52" s="17">
        <v>22.5</v>
      </c>
      <c r="AB52" s="17">
        <v>6.37</v>
      </c>
      <c r="AC52" s="17">
        <v>12.14</v>
      </c>
      <c r="AD52" s="17">
        <v>100.82</v>
      </c>
      <c r="AE52" s="17"/>
      <c r="AF52" s="17"/>
      <c r="AG52" s="17"/>
      <c r="AH52" s="17"/>
      <c r="AI52" s="17">
        <v>109.9</v>
      </c>
      <c r="AJ52" s="17">
        <v>222.8</v>
      </c>
      <c r="AK52" s="17"/>
      <c r="AL52" s="17"/>
      <c r="AM52" s="17"/>
      <c r="AN52" s="17">
        <v>6.5</v>
      </c>
      <c r="AO52" s="17">
        <v>149.9</v>
      </c>
      <c r="AP52" s="17">
        <v>54</v>
      </c>
      <c r="AQ52" s="17">
        <v>134.80000000000001</v>
      </c>
      <c r="AR52" s="17">
        <v>23.2</v>
      </c>
      <c r="AS52" s="17">
        <v>18.399999999999999</v>
      </c>
      <c r="AT52" s="17">
        <v>18.8</v>
      </c>
      <c r="AU52" s="17">
        <v>70</v>
      </c>
      <c r="AV52" s="17"/>
      <c r="AW52" s="17"/>
      <c r="AX52" s="17"/>
      <c r="AY52" s="17">
        <v>107.2</v>
      </c>
      <c r="AZ52" s="17">
        <v>7.5</v>
      </c>
      <c r="BA52" s="17">
        <v>9.1</v>
      </c>
      <c r="BB52" s="17">
        <v>29.5</v>
      </c>
      <c r="BC52" s="17">
        <v>41.5</v>
      </c>
      <c r="BD52" s="17">
        <v>1.9</v>
      </c>
      <c r="BE52" s="17">
        <v>32</v>
      </c>
      <c r="BF52" s="17">
        <v>75.3</v>
      </c>
      <c r="BG52" s="17"/>
      <c r="BH52" s="17"/>
      <c r="BI52" s="17">
        <v>93.5</v>
      </c>
      <c r="BJ52" s="17"/>
      <c r="BK52" s="17"/>
      <c r="BL52" s="17">
        <v>47.5</v>
      </c>
      <c r="BM52" s="17"/>
      <c r="BN52" s="17"/>
      <c r="BO52" s="17"/>
      <c r="BP52" s="17">
        <v>91.9</v>
      </c>
      <c r="BQ52" s="17">
        <v>175.2</v>
      </c>
      <c r="BR52" s="17">
        <v>173.6</v>
      </c>
      <c r="BS52" s="17">
        <v>200</v>
      </c>
      <c r="BT52" s="17">
        <v>270.60000000000002</v>
      </c>
      <c r="BU52" s="17">
        <v>75.2</v>
      </c>
      <c r="BV52" s="17"/>
      <c r="BW52" s="17"/>
      <c r="BX52" s="17"/>
      <c r="BY52" s="17"/>
      <c r="BZ52" s="17"/>
      <c r="CA52" s="17"/>
      <c r="CB52" s="17"/>
      <c r="CC52" s="17">
        <v>4.0999999999999996</v>
      </c>
      <c r="CD52" s="17">
        <v>173.7</v>
      </c>
      <c r="CE52" s="17">
        <v>89</v>
      </c>
      <c r="CF52" s="17">
        <v>46</v>
      </c>
      <c r="CG52" s="17">
        <v>47.5</v>
      </c>
      <c r="CH52" s="17">
        <v>29.9</v>
      </c>
      <c r="CI52" s="17"/>
      <c r="CJ52" s="17"/>
      <c r="CK52" s="17"/>
      <c r="CL52" s="17">
        <v>146.4</v>
      </c>
      <c r="CM52" s="17">
        <v>147.80000000000001</v>
      </c>
      <c r="CN52" s="17">
        <v>171</v>
      </c>
      <c r="CO52" s="17"/>
      <c r="CP52" s="17"/>
      <c r="CQ52" s="17"/>
      <c r="CR52" s="17"/>
      <c r="CS52" s="17"/>
      <c r="CT52" s="17">
        <v>216</v>
      </c>
      <c r="CU52" s="17">
        <v>103.4</v>
      </c>
      <c r="CV52" s="17">
        <v>0</v>
      </c>
      <c r="CW52" s="17">
        <v>126.4</v>
      </c>
      <c r="CX52" s="17">
        <v>0</v>
      </c>
      <c r="CY52" s="17">
        <v>3.5</v>
      </c>
      <c r="CZ52" s="17">
        <v>0</v>
      </c>
      <c r="DA52" s="17">
        <v>20.10981</v>
      </c>
      <c r="DB52" s="17">
        <v>20.7</v>
      </c>
      <c r="DC52" s="17"/>
      <c r="DD52" s="17"/>
      <c r="DE52" s="17">
        <v>0</v>
      </c>
      <c r="DF52" s="17">
        <v>1</v>
      </c>
      <c r="DG52" s="17">
        <v>3.6</v>
      </c>
      <c r="DH52" s="17">
        <v>3</v>
      </c>
      <c r="DI52" s="17"/>
      <c r="DJ52" s="17">
        <v>0</v>
      </c>
      <c r="DK52" s="17">
        <v>18.7</v>
      </c>
      <c r="DL52" s="17">
        <v>3.4</v>
      </c>
      <c r="DM52" s="17">
        <v>18.600000000000001</v>
      </c>
      <c r="DN52" s="17">
        <v>0</v>
      </c>
      <c r="DO52" s="17">
        <v>0</v>
      </c>
      <c r="DP52" s="17">
        <v>30.6</v>
      </c>
      <c r="DQ52" s="17">
        <v>89</v>
      </c>
      <c r="DR52" s="17">
        <v>0</v>
      </c>
      <c r="DS52" s="17">
        <v>3.6</v>
      </c>
      <c r="DT52" s="17">
        <v>20.2</v>
      </c>
      <c r="DU52" s="17">
        <v>2.5</v>
      </c>
      <c r="DV52" s="17">
        <v>0.3</v>
      </c>
      <c r="DW52" s="17">
        <v>9.3000000000000007</v>
      </c>
      <c r="DX52" s="17">
        <v>8.4</v>
      </c>
      <c r="DY52" s="17">
        <v>13.3</v>
      </c>
      <c r="DZ52" s="17">
        <v>19.7</v>
      </c>
      <c r="EA52" s="17">
        <v>15.9</v>
      </c>
      <c r="EB52" s="17">
        <v>14.9</v>
      </c>
      <c r="EC52" s="17">
        <v>79.3</v>
      </c>
      <c r="ED52" s="17">
        <v>0</v>
      </c>
      <c r="EE52" s="17">
        <v>74.900000000000006</v>
      </c>
      <c r="EF52" s="17">
        <v>67.7</v>
      </c>
      <c r="EG52" s="17">
        <v>9.3000000000000007</v>
      </c>
      <c r="EH52" s="17">
        <v>9</v>
      </c>
      <c r="EI52" s="17">
        <v>21</v>
      </c>
      <c r="EJ52" s="17">
        <v>6.5</v>
      </c>
      <c r="EK52" s="17">
        <v>6.8</v>
      </c>
      <c r="EL52" s="17">
        <v>17.7</v>
      </c>
      <c r="EM52" s="17">
        <v>17</v>
      </c>
      <c r="EN52" s="17">
        <v>15.8</v>
      </c>
      <c r="EO52" s="17">
        <v>1.9</v>
      </c>
      <c r="EP52" s="17">
        <v>0</v>
      </c>
      <c r="EQ52" s="17">
        <v>0</v>
      </c>
      <c r="ER52" s="17">
        <v>0</v>
      </c>
      <c r="ES52" s="17">
        <v>0.6</v>
      </c>
      <c r="ET52" s="17">
        <v>113</v>
      </c>
      <c r="EU52" s="17">
        <v>109.1</v>
      </c>
      <c r="EV52" s="17">
        <v>0</v>
      </c>
      <c r="EW52" s="17">
        <v>1.1000000000000001</v>
      </c>
      <c r="EX52" s="17">
        <v>0</v>
      </c>
      <c r="EY52" s="17">
        <v>2.4</v>
      </c>
      <c r="EZ52" s="17">
        <v>1.2</v>
      </c>
      <c r="FA52" s="17">
        <v>0</v>
      </c>
      <c r="FB52" s="17">
        <v>5.8</v>
      </c>
      <c r="FC52" s="17">
        <v>18.7</v>
      </c>
      <c r="FD52" s="17">
        <v>8</v>
      </c>
      <c r="FE52" s="17">
        <v>25.6</v>
      </c>
      <c r="FF52" s="17">
        <v>32.700000000000003</v>
      </c>
      <c r="FG52" s="17">
        <v>15.8</v>
      </c>
      <c r="FH52" s="17">
        <v>19.3</v>
      </c>
      <c r="FI52" s="17">
        <v>8.1</v>
      </c>
      <c r="FJ52" s="17">
        <v>11.1</v>
      </c>
      <c r="FK52" s="17">
        <v>7395.4398099999999</v>
      </c>
      <c r="FL52" s="15"/>
      <c r="FM52" s="17">
        <v>10.10384</v>
      </c>
      <c r="FN52" s="17">
        <v>7.976</v>
      </c>
      <c r="FO52" s="17">
        <v>6.1529999999999996</v>
      </c>
      <c r="FP52" s="17">
        <v>13.2</v>
      </c>
      <c r="FQ52" s="17">
        <v>26.939039999999999</v>
      </c>
      <c r="FR52" s="17">
        <v>9.4928500000000007</v>
      </c>
      <c r="FS52" s="17">
        <v>3.5</v>
      </c>
      <c r="FT52" s="17">
        <v>16</v>
      </c>
      <c r="FU52" s="17">
        <v>93.364729999999994</v>
      </c>
    </row>
    <row r="53" spans="1:177" ht="24" customHeight="1" x14ac:dyDescent="0.3">
      <c r="A53" s="16" t="s">
        <v>83</v>
      </c>
      <c r="B53" s="16" t="s">
        <v>883</v>
      </c>
      <c r="C53" s="17">
        <v>203</v>
      </c>
      <c r="D53" s="17">
        <v>629.20000000000005</v>
      </c>
      <c r="E53" s="17">
        <v>215.7</v>
      </c>
      <c r="F53" s="17"/>
      <c r="G53" s="17"/>
      <c r="H53" s="17">
        <v>90.1</v>
      </c>
      <c r="I53" s="17">
        <v>179.3</v>
      </c>
      <c r="J53" s="17"/>
      <c r="K53" s="17"/>
      <c r="L53" s="17">
        <v>186.1</v>
      </c>
      <c r="M53" s="17">
        <v>200.9</v>
      </c>
      <c r="N53" s="17">
        <v>201.1</v>
      </c>
      <c r="O53" s="17">
        <v>287.5</v>
      </c>
      <c r="P53" s="17">
        <v>0</v>
      </c>
      <c r="Q53" s="17"/>
      <c r="R53" s="17">
        <v>363.3</v>
      </c>
      <c r="S53" s="17">
        <v>5.7</v>
      </c>
      <c r="T53" s="17"/>
      <c r="U53" s="17"/>
      <c r="V53" s="17"/>
      <c r="W53" s="17"/>
      <c r="X53" s="17">
        <v>129.9</v>
      </c>
      <c r="Y53" s="17">
        <v>7.6</v>
      </c>
      <c r="Z53" s="17">
        <v>6</v>
      </c>
      <c r="AA53" s="17">
        <v>22.5</v>
      </c>
      <c r="AB53" s="17">
        <v>6.15</v>
      </c>
      <c r="AC53" s="17">
        <v>11.6</v>
      </c>
      <c r="AD53" s="17">
        <v>76.569999999999993</v>
      </c>
      <c r="AE53" s="17"/>
      <c r="AF53" s="17"/>
      <c r="AG53" s="17"/>
      <c r="AH53" s="17"/>
      <c r="AI53" s="17">
        <v>110.1</v>
      </c>
      <c r="AJ53" s="17">
        <v>121.2</v>
      </c>
      <c r="AK53" s="17"/>
      <c r="AL53" s="17"/>
      <c r="AM53" s="17"/>
      <c r="AN53" s="17">
        <v>6.5</v>
      </c>
      <c r="AO53" s="17">
        <v>223.3</v>
      </c>
      <c r="AP53" s="17">
        <v>52</v>
      </c>
      <c r="AQ53" s="17">
        <v>141.4</v>
      </c>
      <c r="AR53" s="17">
        <v>22.8</v>
      </c>
      <c r="AS53" s="17">
        <v>18.600000000000001</v>
      </c>
      <c r="AT53" s="17">
        <v>18.8</v>
      </c>
      <c r="AU53" s="17">
        <v>68.7</v>
      </c>
      <c r="AV53" s="17"/>
      <c r="AW53" s="17"/>
      <c r="AX53" s="17"/>
      <c r="AY53" s="17">
        <v>108.1</v>
      </c>
      <c r="AZ53" s="17">
        <v>7.5</v>
      </c>
      <c r="BA53" s="17">
        <v>9.1</v>
      </c>
      <c r="BB53" s="17">
        <v>29.9</v>
      </c>
      <c r="BC53" s="17">
        <v>41.8</v>
      </c>
      <c r="BD53" s="17">
        <v>1.9</v>
      </c>
      <c r="BE53" s="17">
        <v>31.8</v>
      </c>
      <c r="BF53" s="17">
        <v>76.5</v>
      </c>
      <c r="BG53" s="17"/>
      <c r="BH53" s="17"/>
      <c r="BI53" s="17">
        <v>93.6</v>
      </c>
      <c r="BJ53" s="17"/>
      <c r="BK53" s="17"/>
      <c r="BL53" s="17">
        <v>47.6</v>
      </c>
      <c r="BM53" s="17"/>
      <c r="BN53" s="17"/>
      <c r="BO53" s="17"/>
      <c r="BP53" s="17">
        <v>92</v>
      </c>
      <c r="BQ53" s="17">
        <v>174.5</v>
      </c>
      <c r="BR53" s="17">
        <v>173.5</v>
      </c>
      <c r="BS53" s="17">
        <v>200</v>
      </c>
      <c r="BT53" s="17">
        <v>270.60000000000002</v>
      </c>
      <c r="BU53" s="17">
        <v>75</v>
      </c>
      <c r="BV53" s="17"/>
      <c r="BW53" s="17"/>
      <c r="BX53" s="17"/>
      <c r="BY53" s="17"/>
      <c r="BZ53" s="17"/>
      <c r="CA53" s="17"/>
      <c r="CB53" s="17"/>
      <c r="CC53" s="17">
        <v>4.0999999999999996</v>
      </c>
      <c r="CD53" s="17">
        <v>169.9</v>
      </c>
      <c r="CE53" s="17">
        <v>88.7</v>
      </c>
      <c r="CF53" s="17">
        <v>46.1</v>
      </c>
      <c r="CG53" s="17">
        <v>47.5</v>
      </c>
      <c r="CH53" s="17">
        <v>30.1</v>
      </c>
      <c r="CI53" s="17"/>
      <c r="CJ53" s="17"/>
      <c r="CK53" s="17"/>
      <c r="CL53" s="17">
        <v>146</v>
      </c>
      <c r="CM53" s="17">
        <v>147.30000000000001</v>
      </c>
      <c r="CN53" s="17">
        <v>170.4</v>
      </c>
      <c r="CO53" s="17"/>
      <c r="CP53" s="17"/>
      <c r="CQ53" s="17"/>
      <c r="CR53" s="17"/>
      <c r="CS53" s="17"/>
      <c r="CT53" s="17">
        <v>215.9</v>
      </c>
      <c r="CU53" s="17">
        <v>103.3</v>
      </c>
      <c r="CV53" s="17">
        <v>0</v>
      </c>
      <c r="CW53" s="17">
        <v>126.6</v>
      </c>
      <c r="CX53" s="17">
        <v>0</v>
      </c>
      <c r="CY53" s="17">
        <v>4.0999999999999996</v>
      </c>
      <c r="CZ53" s="17">
        <v>0</v>
      </c>
      <c r="DA53" s="17">
        <v>20.077819999999999</v>
      </c>
      <c r="DB53" s="17">
        <v>20.7</v>
      </c>
      <c r="DC53" s="17"/>
      <c r="DD53" s="17"/>
      <c r="DE53" s="17">
        <v>0</v>
      </c>
      <c r="DF53" s="17">
        <v>1</v>
      </c>
      <c r="DG53" s="17">
        <v>3.4</v>
      </c>
      <c r="DH53" s="17">
        <v>3</v>
      </c>
      <c r="DI53" s="17"/>
      <c r="DJ53" s="17">
        <v>0</v>
      </c>
      <c r="DK53" s="17">
        <v>18.7</v>
      </c>
      <c r="DL53" s="17">
        <v>3.4</v>
      </c>
      <c r="DM53" s="17">
        <v>18.600000000000001</v>
      </c>
      <c r="DN53" s="17">
        <v>0</v>
      </c>
      <c r="DO53" s="17">
        <v>0</v>
      </c>
      <c r="DP53" s="17">
        <v>30.5</v>
      </c>
      <c r="DQ53" s="17">
        <v>88.7</v>
      </c>
      <c r="DR53" s="17">
        <v>0</v>
      </c>
      <c r="DS53" s="17">
        <v>3.6</v>
      </c>
      <c r="DT53" s="17">
        <v>20.2</v>
      </c>
      <c r="DU53" s="17">
        <v>2.8</v>
      </c>
      <c r="DV53" s="17">
        <v>0.3</v>
      </c>
      <c r="DW53" s="17">
        <v>9.1999999999999993</v>
      </c>
      <c r="DX53" s="17">
        <v>8.4</v>
      </c>
      <c r="DY53" s="17">
        <v>13.4</v>
      </c>
      <c r="DZ53" s="17">
        <v>19.100000000000001</v>
      </c>
      <c r="EA53" s="17">
        <v>16.100000000000001</v>
      </c>
      <c r="EB53" s="17">
        <v>10.3</v>
      </c>
      <c r="EC53" s="17">
        <v>77.2</v>
      </c>
      <c r="ED53" s="17">
        <v>0</v>
      </c>
      <c r="EE53" s="17">
        <v>75.400000000000006</v>
      </c>
      <c r="EF53" s="17">
        <v>67.3</v>
      </c>
      <c r="EG53" s="17">
        <v>8.9</v>
      </c>
      <c r="EH53" s="17">
        <v>9.4</v>
      </c>
      <c r="EI53" s="17">
        <v>21</v>
      </c>
      <c r="EJ53" s="17">
        <v>6.6</v>
      </c>
      <c r="EK53" s="17">
        <v>6.5</v>
      </c>
      <c r="EL53" s="17">
        <v>17.7</v>
      </c>
      <c r="EM53" s="17">
        <v>17</v>
      </c>
      <c r="EN53" s="17">
        <v>15.8</v>
      </c>
      <c r="EO53" s="17">
        <v>2</v>
      </c>
      <c r="EP53" s="17">
        <v>0</v>
      </c>
      <c r="EQ53" s="17">
        <v>0</v>
      </c>
      <c r="ER53" s="17">
        <v>0</v>
      </c>
      <c r="ES53" s="17">
        <v>0.6</v>
      </c>
      <c r="ET53" s="17">
        <v>102.6</v>
      </c>
      <c r="EU53" s="17">
        <v>92.5</v>
      </c>
      <c r="EV53" s="17">
        <v>0</v>
      </c>
      <c r="EW53" s="17">
        <v>1.1000000000000001</v>
      </c>
      <c r="EX53" s="17">
        <v>0</v>
      </c>
      <c r="EY53" s="17">
        <v>2.4</v>
      </c>
      <c r="EZ53" s="17">
        <v>1.2</v>
      </c>
      <c r="FA53" s="17">
        <v>0</v>
      </c>
      <c r="FB53" s="17">
        <v>5.8</v>
      </c>
      <c r="FC53" s="17">
        <v>18.899999999999999</v>
      </c>
      <c r="FD53" s="17">
        <v>8.4</v>
      </c>
      <c r="FE53" s="17">
        <v>25.1</v>
      </c>
      <c r="FF53" s="17">
        <v>32.200000000000003</v>
      </c>
      <c r="FG53" s="17">
        <v>15.5</v>
      </c>
      <c r="FH53" s="17">
        <v>19.399999999999999</v>
      </c>
      <c r="FI53" s="17">
        <v>7.5</v>
      </c>
      <c r="FJ53" s="17">
        <v>11.1</v>
      </c>
      <c r="FK53" s="17">
        <v>7319.59782</v>
      </c>
      <c r="FL53" s="15"/>
      <c r="FM53" s="17">
        <v>9.9761900000000008</v>
      </c>
      <c r="FN53" s="17">
        <v>7.9749999999999996</v>
      </c>
      <c r="FO53" s="17">
        <v>6.1509999999999998</v>
      </c>
      <c r="FP53" s="17">
        <v>13.2</v>
      </c>
      <c r="FQ53" s="17">
        <v>26.97625</v>
      </c>
      <c r="FR53" s="17">
        <v>9.4930299999999992</v>
      </c>
      <c r="FS53" s="17">
        <v>3.5</v>
      </c>
      <c r="FT53" s="17">
        <v>16</v>
      </c>
      <c r="FU53" s="17">
        <v>93.271469999999994</v>
      </c>
    </row>
    <row r="54" spans="1:177" ht="24" customHeight="1" x14ac:dyDescent="0.3">
      <c r="A54" s="16" t="s">
        <v>83</v>
      </c>
      <c r="B54" s="16" t="s">
        <v>884</v>
      </c>
      <c r="C54" s="17">
        <v>204</v>
      </c>
      <c r="D54" s="17">
        <v>625.79999999999995</v>
      </c>
      <c r="E54" s="17">
        <v>215.4</v>
      </c>
      <c r="F54" s="17"/>
      <c r="G54" s="17"/>
      <c r="H54" s="17">
        <v>89.9</v>
      </c>
      <c r="I54" s="17">
        <v>179</v>
      </c>
      <c r="J54" s="17"/>
      <c r="K54" s="17"/>
      <c r="L54" s="17">
        <v>185.5</v>
      </c>
      <c r="M54" s="17">
        <v>186.3</v>
      </c>
      <c r="N54" s="17">
        <v>186.3</v>
      </c>
      <c r="O54" s="17">
        <v>280.10000000000002</v>
      </c>
      <c r="P54" s="17">
        <v>0</v>
      </c>
      <c r="Q54" s="17"/>
      <c r="R54" s="17">
        <v>358.7</v>
      </c>
      <c r="S54" s="17">
        <v>5.8</v>
      </c>
      <c r="T54" s="17"/>
      <c r="U54" s="17"/>
      <c r="V54" s="17"/>
      <c r="W54" s="17"/>
      <c r="X54" s="17">
        <v>128.80000000000001</v>
      </c>
      <c r="Y54" s="17">
        <v>7.5</v>
      </c>
      <c r="Z54" s="17">
        <v>5.9</v>
      </c>
      <c r="AA54" s="17">
        <v>22.5</v>
      </c>
      <c r="AB54" s="17">
        <v>6.22</v>
      </c>
      <c r="AC54" s="17">
        <v>11.01</v>
      </c>
      <c r="AD54" s="17">
        <v>75.13</v>
      </c>
      <c r="AE54" s="17"/>
      <c r="AF54" s="17"/>
      <c r="AG54" s="17"/>
      <c r="AH54" s="17"/>
      <c r="AI54" s="17">
        <v>109.8</v>
      </c>
      <c r="AJ54" s="17">
        <v>111.6</v>
      </c>
      <c r="AK54" s="17"/>
      <c r="AL54" s="17"/>
      <c r="AM54" s="17"/>
      <c r="AN54" s="17">
        <v>6.5</v>
      </c>
      <c r="AO54" s="17">
        <v>221.8</v>
      </c>
      <c r="AP54" s="17">
        <v>47.1</v>
      </c>
      <c r="AQ54" s="17">
        <v>126.2</v>
      </c>
      <c r="AR54" s="17">
        <v>23.2</v>
      </c>
      <c r="AS54" s="17">
        <v>18.399999999999999</v>
      </c>
      <c r="AT54" s="17">
        <v>18.8</v>
      </c>
      <c r="AU54" s="17">
        <v>70.599999999999994</v>
      </c>
      <c r="AV54" s="17"/>
      <c r="AW54" s="17"/>
      <c r="AX54" s="17"/>
      <c r="AY54" s="17">
        <v>107.9</v>
      </c>
      <c r="AZ54" s="17">
        <v>7.5</v>
      </c>
      <c r="BA54" s="17">
        <v>9.1999999999999993</v>
      </c>
      <c r="BB54" s="17">
        <v>33.4</v>
      </c>
      <c r="BC54" s="17">
        <v>41.8</v>
      </c>
      <c r="BD54" s="17">
        <v>1.9</v>
      </c>
      <c r="BE54" s="17">
        <v>31.5</v>
      </c>
      <c r="BF54" s="17">
        <v>75.5</v>
      </c>
      <c r="BG54" s="17"/>
      <c r="BH54" s="17"/>
      <c r="BI54" s="17">
        <v>64.3</v>
      </c>
      <c r="BJ54" s="17"/>
      <c r="BK54" s="17"/>
      <c r="BL54" s="17">
        <v>47.3</v>
      </c>
      <c r="BM54" s="17"/>
      <c r="BN54" s="17"/>
      <c r="BO54" s="17"/>
      <c r="BP54" s="17">
        <v>91.9</v>
      </c>
      <c r="BQ54" s="17">
        <v>174.5</v>
      </c>
      <c r="BR54" s="17">
        <v>173</v>
      </c>
      <c r="BS54" s="17">
        <v>200</v>
      </c>
      <c r="BT54" s="17">
        <v>271.10000000000002</v>
      </c>
      <c r="BU54" s="17">
        <v>74.8</v>
      </c>
      <c r="BV54" s="17"/>
      <c r="BW54" s="17"/>
      <c r="BX54" s="17"/>
      <c r="BY54" s="17"/>
      <c r="BZ54" s="17"/>
      <c r="CA54" s="17"/>
      <c r="CB54" s="17"/>
      <c r="CC54" s="17">
        <v>4.0999999999999996</v>
      </c>
      <c r="CD54" s="17">
        <v>133.19999999999999</v>
      </c>
      <c r="CE54" s="17">
        <v>83.5</v>
      </c>
      <c r="CF54" s="17">
        <v>46.1</v>
      </c>
      <c r="CG54" s="17">
        <v>47.2</v>
      </c>
      <c r="CH54" s="17">
        <v>30</v>
      </c>
      <c r="CI54" s="17"/>
      <c r="CJ54" s="17"/>
      <c r="CK54" s="17"/>
      <c r="CL54" s="17">
        <v>145.80000000000001</v>
      </c>
      <c r="CM54" s="17">
        <v>147.19999999999999</v>
      </c>
      <c r="CN54" s="17">
        <v>170.6</v>
      </c>
      <c r="CO54" s="17"/>
      <c r="CP54" s="17"/>
      <c r="CQ54" s="17"/>
      <c r="CR54" s="17"/>
      <c r="CS54" s="17"/>
      <c r="CT54" s="17">
        <v>215.8</v>
      </c>
      <c r="CU54" s="17">
        <v>103.5</v>
      </c>
      <c r="CV54" s="17">
        <v>0</v>
      </c>
      <c r="CW54" s="17">
        <v>125.5</v>
      </c>
      <c r="CX54" s="17">
        <v>0</v>
      </c>
      <c r="CY54" s="17">
        <v>4.5</v>
      </c>
      <c r="CZ54" s="17">
        <v>0</v>
      </c>
      <c r="DA54" s="17">
        <v>20.062529999999999</v>
      </c>
      <c r="DB54" s="17">
        <v>20.7</v>
      </c>
      <c r="DC54" s="17"/>
      <c r="DD54" s="17"/>
      <c r="DE54" s="17">
        <v>0</v>
      </c>
      <c r="DF54" s="17">
        <v>1</v>
      </c>
      <c r="DG54" s="17">
        <v>3.4</v>
      </c>
      <c r="DH54" s="17">
        <v>2.9</v>
      </c>
      <c r="DI54" s="17"/>
      <c r="DJ54" s="17">
        <v>0</v>
      </c>
      <c r="DK54" s="17">
        <v>18.7</v>
      </c>
      <c r="DL54" s="17">
        <v>3.4</v>
      </c>
      <c r="DM54" s="17">
        <v>18.600000000000001</v>
      </c>
      <c r="DN54" s="17">
        <v>0</v>
      </c>
      <c r="DO54" s="17">
        <v>0</v>
      </c>
      <c r="DP54" s="17">
        <v>30.7</v>
      </c>
      <c r="DQ54" s="17">
        <v>88.4</v>
      </c>
      <c r="DR54" s="17">
        <v>0</v>
      </c>
      <c r="DS54" s="17">
        <v>3.5</v>
      </c>
      <c r="DT54" s="17">
        <v>18.7</v>
      </c>
      <c r="DU54" s="17">
        <v>3</v>
      </c>
      <c r="DV54" s="17">
        <v>0.3</v>
      </c>
      <c r="DW54" s="17">
        <v>9.1</v>
      </c>
      <c r="DX54" s="17">
        <v>8.4</v>
      </c>
      <c r="DY54" s="17">
        <v>13.4</v>
      </c>
      <c r="DZ54" s="17">
        <v>19.100000000000001</v>
      </c>
      <c r="EA54" s="17">
        <v>15.9</v>
      </c>
      <c r="EB54" s="17">
        <v>10.4</v>
      </c>
      <c r="EC54" s="17">
        <v>79</v>
      </c>
      <c r="ED54" s="17">
        <v>0</v>
      </c>
      <c r="EE54" s="17">
        <v>76.3</v>
      </c>
      <c r="EF54" s="17">
        <v>65.599999999999994</v>
      </c>
      <c r="EG54" s="17">
        <v>9.4</v>
      </c>
      <c r="EH54" s="17">
        <v>9.3000000000000007</v>
      </c>
      <c r="EI54" s="17">
        <v>21</v>
      </c>
      <c r="EJ54" s="17">
        <v>6.8</v>
      </c>
      <c r="EK54" s="17">
        <v>6.5</v>
      </c>
      <c r="EL54" s="17">
        <v>20.399999999999999</v>
      </c>
      <c r="EM54" s="17">
        <v>20.399999999999999</v>
      </c>
      <c r="EN54" s="17">
        <v>18</v>
      </c>
      <c r="EO54" s="17">
        <v>2.5</v>
      </c>
      <c r="EP54" s="17">
        <v>0</v>
      </c>
      <c r="EQ54" s="17">
        <v>0</v>
      </c>
      <c r="ER54" s="17">
        <v>0</v>
      </c>
      <c r="ES54" s="17">
        <v>0.6</v>
      </c>
      <c r="ET54" s="17">
        <v>86.8</v>
      </c>
      <c r="EU54" s="17">
        <v>100.2</v>
      </c>
      <c r="EV54" s="17">
        <v>0</v>
      </c>
      <c r="EW54" s="17">
        <v>1.1000000000000001</v>
      </c>
      <c r="EX54" s="17">
        <v>0</v>
      </c>
      <c r="EY54" s="17">
        <v>2.4</v>
      </c>
      <c r="EZ54" s="17">
        <v>1.2</v>
      </c>
      <c r="FA54" s="17">
        <v>0</v>
      </c>
      <c r="FB54" s="17">
        <v>5.8</v>
      </c>
      <c r="FC54" s="17">
        <v>18.7</v>
      </c>
      <c r="FD54" s="17">
        <v>9.4</v>
      </c>
      <c r="FE54" s="17">
        <v>23.9</v>
      </c>
      <c r="FF54" s="17">
        <v>34</v>
      </c>
      <c r="FG54" s="17">
        <v>15.1</v>
      </c>
      <c r="FH54" s="17">
        <v>19.399999999999999</v>
      </c>
      <c r="FI54" s="17">
        <v>6.8</v>
      </c>
      <c r="FJ54" s="17">
        <v>11.1</v>
      </c>
      <c r="FK54" s="17">
        <v>7171.8225300000004</v>
      </c>
      <c r="FL54" s="15"/>
      <c r="FM54" s="17">
        <v>10.092090000000001</v>
      </c>
      <c r="FN54" s="17">
        <v>7.9749999999999996</v>
      </c>
      <c r="FO54" s="17">
        <v>6.1509999999999998</v>
      </c>
      <c r="FP54" s="17">
        <v>13.2</v>
      </c>
      <c r="FQ54" s="17">
        <v>26.959250000000001</v>
      </c>
      <c r="FR54" s="17">
        <v>9.4926899999999996</v>
      </c>
      <c r="FS54" s="17">
        <v>3.5</v>
      </c>
      <c r="FT54" s="17">
        <v>15.9</v>
      </c>
      <c r="FU54" s="17">
        <v>93.270030000000006</v>
      </c>
    </row>
    <row r="55" spans="1:177" ht="24" customHeight="1" x14ac:dyDescent="0.3">
      <c r="A55" s="16" t="s">
        <v>83</v>
      </c>
      <c r="B55" s="16" t="s">
        <v>885</v>
      </c>
      <c r="C55" s="17">
        <v>202.6</v>
      </c>
      <c r="D55" s="17">
        <v>624.9</v>
      </c>
      <c r="E55" s="17">
        <v>214.5</v>
      </c>
      <c r="F55" s="17"/>
      <c r="G55" s="17"/>
      <c r="H55" s="17">
        <v>89.6</v>
      </c>
      <c r="I55" s="17">
        <v>179.6</v>
      </c>
      <c r="J55" s="17"/>
      <c r="K55" s="17"/>
      <c r="L55" s="17">
        <v>173.2</v>
      </c>
      <c r="M55" s="17">
        <v>173.1</v>
      </c>
      <c r="N55" s="17">
        <v>172.8</v>
      </c>
      <c r="O55" s="17">
        <v>276.10000000000002</v>
      </c>
      <c r="P55" s="17">
        <v>0</v>
      </c>
      <c r="Q55" s="17"/>
      <c r="R55" s="17">
        <v>347.8</v>
      </c>
      <c r="S55" s="17">
        <v>5.8</v>
      </c>
      <c r="T55" s="17"/>
      <c r="U55" s="17"/>
      <c r="V55" s="17"/>
      <c r="W55" s="17"/>
      <c r="X55" s="17">
        <v>132.30000000000001</v>
      </c>
      <c r="Y55" s="17">
        <v>7.2</v>
      </c>
      <c r="Z55" s="17">
        <v>5.8</v>
      </c>
      <c r="AA55" s="17">
        <v>22.5</v>
      </c>
      <c r="AB55" s="17">
        <v>6.27</v>
      </c>
      <c r="AC55" s="17">
        <v>10.8</v>
      </c>
      <c r="AD55" s="17">
        <v>74.78</v>
      </c>
      <c r="AE55" s="17"/>
      <c r="AF55" s="17"/>
      <c r="AG55" s="17"/>
      <c r="AH55" s="17"/>
      <c r="AI55" s="17">
        <v>109.8</v>
      </c>
      <c r="AJ55" s="17">
        <v>111.8</v>
      </c>
      <c r="AK55" s="17"/>
      <c r="AL55" s="17"/>
      <c r="AM55" s="17"/>
      <c r="AN55" s="17">
        <v>6.5</v>
      </c>
      <c r="AO55" s="17">
        <v>228.2</v>
      </c>
      <c r="AP55" s="17">
        <v>46.2</v>
      </c>
      <c r="AQ55" s="17">
        <v>127.6</v>
      </c>
      <c r="AR55" s="17">
        <v>22.8</v>
      </c>
      <c r="AS55" s="17">
        <v>18.399999999999999</v>
      </c>
      <c r="AT55" s="17">
        <v>18.8</v>
      </c>
      <c r="AU55" s="17">
        <v>68.7</v>
      </c>
      <c r="AV55" s="17"/>
      <c r="AW55" s="17"/>
      <c r="AX55" s="17"/>
      <c r="AY55" s="17">
        <v>107.6</v>
      </c>
      <c r="AZ55" s="17">
        <v>7.5</v>
      </c>
      <c r="BA55" s="17">
        <v>9.1999999999999993</v>
      </c>
      <c r="BB55" s="17">
        <v>34.700000000000003</v>
      </c>
      <c r="BC55" s="17">
        <v>41.5</v>
      </c>
      <c r="BD55" s="17">
        <v>1.9</v>
      </c>
      <c r="BE55" s="17">
        <v>31.4</v>
      </c>
      <c r="BF55" s="17">
        <v>74.7</v>
      </c>
      <c r="BG55" s="17"/>
      <c r="BH55" s="17"/>
      <c r="BI55" s="17">
        <v>64.099999999999994</v>
      </c>
      <c r="BJ55" s="17"/>
      <c r="BK55" s="17"/>
      <c r="BL55" s="17">
        <v>47.6</v>
      </c>
      <c r="BM55" s="17"/>
      <c r="BN55" s="17"/>
      <c r="BO55" s="17"/>
      <c r="BP55" s="17">
        <v>91.6</v>
      </c>
      <c r="BQ55" s="17">
        <v>175</v>
      </c>
      <c r="BR55" s="17">
        <v>173.5</v>
      </c>
      <c r="BS55" s="17">
        <v>200</v>
      </c>
      <c r="BT55" s="17">
        <v>270.7</v>
      </c>
      <c r="BU55" s="17">
        <v>75.099999999999994</v>
      </c>
      <c r="BV55" s="17"/>
      <c r="BW55" s="17"/>
      <c r="BX55" s="17"/>
      <c r="BY55" s="17"/>
      <c r="BZ55" s="17"/>
      <c r="CA55" s="17"/>
      <c r="CB55" s="17"/>
      <c r="CC55" s="17">
        <v>4.0999999999999996</v>
      </c>
      <c r="CD55" s="17">
        <v>103.3</v>
      </c>
      <c r="CE55" s="17">
        <v>83</v>
      </c>
      <c r="CF55" s="17">
        <v>46</v>
      </c>
      <c r="CG55" s="17">
        <v>46.8</v>
      </c>
      <c r="CH55" s="17">
        <v>29.9</v>
      </c>
      <c r="CI55" s="17"/>
      <c r="CJ55" s="17"/>
      <c r="CK55" s="17"/>
      <c r="CL55" s="17">
        <v>146.4</v>
      </c>
      <c r="CM55" s="17">
        <v>147.4</v>
      </c>
      <c r="CN55" s="17">
        <v>171.7</v>
      </c>
      <c r="CO55" s="17"/>
      <c r="CP55" s="17"/>
      <c r="CQ55" s="17"/>
      <c r="CR55" s="17"/>
      <c r="CS55" s="17"/>
      <c r="CT55" s="17">
        <v>215.9</v>
      </c>
      <c r="CU55" s="17">
        <v>103.5</v>
      </c>
      <c r="CV55" s="17">
        <v>0</v>
      </c>
      <c r="CW55" s="17">
        <v>126.3</v>
      </c>
      <c r="CX55" s="17">
        <v>0</v>
      </c>
      <c r="CY55" s="17">
        <v>6</v>
      </c>
      <c r="CZ55" s="17">
        <v>0</v>
      </c>
      <c r="DA55" s="17">
        <v>20.046880000000002</v>
      </c>
      <c r="DB55" s="17">
        <v>20.7</v>
      </c>
      <c r="DC55" s="17"/>
      <c r="DD55" s="17"/>
      <c r="DE55" s="17">
        <v>0</v>
      </c>
      <c r="DF55" s="17">
        <v>1.1000000000000001</v>
      </c>
      <c r="DG55" s="17">
        <v>3.4</v>
      </c>
      <c r="DH55" s="17">
        <v>3.1</v>
      </c>
      <c r="DI55" s="17"/>
      <c r="DJ55" s="17">
        <v>0</v>
      </c>
      <c r="DK55" s="17">
        <v>18.8</v>
      </c>
      <c r="DL55" s="17">
        <v>3.4</v>
      </c>
      <c r="DM55" s="17">
        <v>18.600000000000001</v>
      </c>
      <c r="DN55" s="17">
        <v>0</v>
      </c>
      <c r="DO55" s="17">
        <v>0</v>
      </c>
      <c r="DP55" s="17">
        <v>30.5</v>
      </c>
      <c r="DQ55" s="17">
        <v>88.5</v>
      </c>
      <c r="DR55" s="17">
        <v>0</v>
      </c>
      <c r="DS55" s="17">
        <v>3.6</v>
      </c>
      <c r="DT55" s="17">
        <v>15.7</v>
      </c>
      <c r="DU55" s="17">
        <v>3</v>
      </c>
      <c r="DV55" s="17">
        <v>0.4</v>
      </c>
      <c r="DW55" s="17">
        <v>9.1</v>
      </c>
      <c r="DX55" s="17">
        <v>8.6</v>
      </c>
      <c r="DY55" s="17">
        <v>13.3</v>
      </c>
      <c r="DZ55" s="17">
        <v>18.899999999999999</v>
      </c>
      <c r="EA55" s="17">
        <v>15.8</v>
      </c>
      <c r="EB55" s="17">
        <v>18.5</v>
      </c>
      <c r="EC55" s="17">
        <v>74.8</v>
      </c>
      <c r="ED55" s="17">
        <v>0</v>
      </c>
      <c r="EE55" s="17">
        <v>74.7</v>
      </c>
      <c r="EF55" s="17">
        <v>67.900000000000006</v>
      </c>
      <c r="EG55" s="17">
        <v>8.8000000000000007</v>
      </c>
      <c r="EH55" s="17">
        <v>9.1</v>
      </c>
      <c r="EI55" s="17">
        <v>21</v>
      </c>
      <c r="EJ55" s="17">
        <v>6.7</v>
      </c>
      <c r="EK55" s="17">
        <v>6.5</v>
      </c>
      <c r="EL55" s="17">
        <v>20.399999999999999</v>
      </c>
      <c r="EM55" s="17">
        <v>20.399999999999999</v>
      </c>
      <c r="EN55" s="17">
        <v>18</v>
      </c>
      <c r="EO55" s="17">
        <v>2.7</v>
      </c>
      <c r="EP55" s="17">
        <v>0</v>
      </c>
      <c r="EQ55" s="17">
        <v>0</v>
      </c>
      <c r="ER55" s="17">
        <v>0</v>
      </c>
      <c r="ES55" s="17">
        <v>0.6</v>
      </c>
      <c r="ET55" s="17">
        <v>101.4</v>
      </c>
      <c r="EU55" s="17">
        <v>110.5</v>
      </c>
      <c r="EV55" s="17">
        <v>0</v>
      </c>
      <c r="EW55" s="17">
        <v>1.1000000000000001</v>
      </c>
      <c r="EX55" s="17">
        <v>0</v>
      </c>
      <c r="EY55" s="17">
        <v>2.4</v>
      </c>
      <c r="EZ55" s="17">
        <v>1.2</v>
      </c>
      <c r="FA55" s="17">
        <v>0</v>
      </c>
      <c r="FB55" s="17">
        <v>5.8</v>
      </c>
      <c r="FC55" s="17">
        <v>18.7</v>
      </c>
      <c r="FD55" s="17">
        <v>9.1999999999999993</v>
      </c>
      <c r="FE55" s="17">
        <v>23.7</v>
      </c>
      <c r="FF55" s="17">
        <v>34.1</v>
      </c>
      <c r="FG55" s="17">
        <v>15.8</v>
      </c>
      <c r="FH55" s="17">
        <v>19.399999999999999</v>
      </c>
      <c r="FI55" s="17">
        <v>7.7</v>
      </c>
      <c r="FJ55" s="17">
        <v>11.1</v>
      </c>
      <c r="FK55" s="17">
        <v>7123.5968800000001</v>
      </c>
      <c r="FL55" s="15"/>
      <c r="FM55" s="17">
        <v>10.309200000000001</v>
      </c>
      <c r="FN55" s="17">
        <v>7.9690000000000003</v>
      </c>
      <c r="FO55" s="17">
        <v>6.1509999999999998</v>
      </c>
      <c r="FP55" s="17">
        <v>13.2</v>
      </c>
      <c r="FQ55" s="17">
        <v>26.952459999999999</v>
      </c>
      <c r="FR55" s="17">
        <v>9.4916800000000006</v>
      </c>
      <c r="FS55" s="17">
        <v>3.5</v>
      </c>
      <c r="FT55" s="17">
        <v>16.100000000000001</v>
      </c>
      <c r="FU55" s="17">
        <v>93.673339999999996</v>
      </c>
    </row>
    <row r="56" spans="1:177" ht="24" customHeight="1" x14ac:dyDescent="0.3">
      <c r="A56" s="16" t="s">
        <v>83</v>
      </c>
      <c r="B56" s="16" t="s">
        <v>886</v>
      </c>
      <c r="C56" s="17">
        <v>168.6</v>
      </c>
      <c r="D56" s="17">
        <v>623.70000000000005</v>
      </c>
      <c r="E56" s="17">
        <v>215.2</v>
      </c>
      <c r="F56" s="17"/>
      <c r="G56" s="17"/>
      <c r="H56" s="17">
        <v>90</v>
      </c>
      <c r="I56" s="17">
        <v>180.7</v>
      </c>
      <c r="J56" s="17"/>
      <c r="K56" s="17"/>
      <c r="L56" s="17">
        <v>156.9</v>
      </c>
      <c r="M56" s="17">
        <v>156</v>
      </c>
      <c r="N56" s="17">
        <v>155.9</v>
      </c>
      <c r="O56" s="17">
        <v>256.7</v>
      </c>
      <c r="P56" s="17">
        <v>0</v>
      </c>
      <c r="Q56" s="17"/>
      <c r="R56" s="17">
        <v>309.2</v>
      </c>
      <c r="S56" s="17">
        <v>5.7</v>
      </c>
      <c r="T56" s="17"/>
      <c r="U56" s="17"/>
      <c r="V56" s="17"/>
      <c r="W56" s="17"/>
      <c r="X56" s="17">
        <v>135.30000000000001</v>
      </c>
      <c r="Y56" s="17">
        <v>7.5</v>
      </c>
      <c r="Z56" s="17">
        <v>5.9</v>
      </c>
      <c r="AA56" s="17">
        <v>22.6</v>
      </c>
      <c r="AB56" s="17">
        <v>6.16</v>
      </c>
      <c r="AC56" s="17">
        <v>10.23</v>
      </c>
      <c r="AD56" s="17">
        <v>74.540000000000006</v>
      </c>
      <c r="AE56" s="17"/>
      <c r="AF56" s="17"/>
      <c r="AG56" s="17"/>
      <c r="AH56" s="17"/>
      <c r="AI56" s="17">
        <v>90.1</v>
      </c>
      <c r="AJ56" s="17">
        <v>43.4</v>
      </c>
      <c r="AK56" s="17"/>
      <c r="AL56" s="17"/>
      <c r="AM56" s="17"/>
      <c r="AN56" s="17">
        <v>6.5</v>
      </c>
      <c r="AO56" s="17">
        <v>176.2</v>
      </c>
      <c r="AP56" s="17">
        <v>46.2</v>
      </c>
      <c r="AQ56" s="17">
        <v>123.7</v>
      </c>
      <c r="AR56" s="17">
        <v>23.9</v>
      </c>
      <c r="AS56" s="17">
        <v>18.399999999999999</v>
      </c>
      <c r="AT56" s="17">
        <v>18.8</v>
      </c>
      <c r="AU56" s="17">
        <v>70.7</v>
      </c>
      <c r="AV56" s="17"/>
      <c r="AW56" s="17"/>
      <c r="AX56" s="17"/>
      <c r="AY56" s="17">
        <v>107.6</v>
      </c>
      <c r="AZ56" s="17">
        <v>7.5</v>
      </c>
      <c r="BA56" s="17">
        <v>9.1999999999999993</v>
      </c>
      <c r="BB56" s="17">
        <v>23.2</v>
      </c>
      <c r="BC56" s="17">
        <v>41.7</v>
      </c>
      <c r="BD56" s="17">
        <v>1.9</v>
      </c>
      <c r="BE56" s="17">
        <v>31.8</v>
      </c>
      <c r="BF56" s="17">
        <v>75.5</v>
      </c>
      <c r="BG56" s="17"/>
      <c r="BH56" s="17"/>
      <c r="BI56" s="17">
        <v>64.400000000000006</v>
      </c>
      <c r="BJ56" s="17"/>
      <c r="BK56" s="17"/>
      <c r="BL56" s="17">
        <v>47.2</v>
      </c>
      <c r="BM56" s="17"/>
      <c r="BN56" s="17"/>
      <c r="BO56" s="17"/>
      <c r="BP56" s="17">
        <v>91.9</v>
      </c>
      <c r="BQ56" s="17">
        <v>175.4</v>
      </c>
      <c r="BR56" s="17">
        <v>173.2</v>
      </c>
      <c r="BS56" s="17">
        <v>200</v>
      </c>
      <c r="BT56" s="17">
        <v>271.2</v>
      </c>
      <c r="BU56" s="17">
        <v>74.900000000000006</v>
      </c>
      <c r="BV56" s="17"/>
      <c r="BW56" s="17"/>
      <c r="BX56" s="17"/>
      <c r="BY56" s="17"/>
      <c r="BZ56" s="17"/>
      <c r="CA56" s="17"/>
      <c r="CB56" s="17"/>
      <c r="CC56" s="17">
        <v>4.0999999999999996</v>
      </c>
      <c r="CD56" s="17">
        <v>101.3</v>
      </c>
      <c r="CE56" s="17">
        <v>74</v>
      </c>
      <c r="CF56" s="17">
        <v>46</v>
      </c>
      <c r="CG56" s="17">
        <v>46.8</v>
      </c>
      <c r="CH56" s="17">
        <v>30</v>
      </c>
      <c r="CI56" s="17"/>
      <c r="CJ56" s="17"/>
      <c r="CK56" s="17"/>
      <c r="CL56" s="17">
        <v>145.80000000000001</v>
      </c>
      <c r="CM56" s="17">
        <v>147.30000000000001</v>
      </c>
      <c r="CN56" s="17">
        <v>171.2</v>
      </c>
      <c r="CO56" s="17"/>
      <c r="CP56" s="17"/>
      <c r="CQ56" s="17"/>
      <c r="CR56" s="17"/>
      <c r="CS56" s="17"/>
      <c r="CT56" s="17">
        <v>215.7</v>
      </c>
      <c r="CU56" s="17">
        <v>103.5</v>
      </c>
      <c r="CV56" s="17">
        <v>0</v>
      </c>
      <c r="CW56" s="17">
        <v>126.8</v>
      </c>
      <c r="CX56" s="17">
        <v>0</v>
      </c>
      <c r="CY56" s="17">
        <v>8.1</v>
      </c>
      <c r="CZ56" s="17">
        <v>0</v>
      </c>
      <c r="DA56" s="17">
        <v>20.04832</v>
      </c>
      <c r="DB56" s="17">
        <v>20.7</v>
      </c>
      <c r="DC56" s="17"/>
      <c r="DD56" s="17"/>
      <c r="DE56" s="17">
        <v>0</v>
      </c>
      <c r="DF56" s="17">
        <v>1.1000000000000001</v>
      </c>
      <c r="DG56" s="17">
        <v>3.4</v>
      </c>
      <c r="DH56" s="17">
        <v>3.2</v>
      </c>
      <c r="DI56" s="17"/>
      <c r="DJ56" s="17">
        <v>0</v>
      </c>
      <c r="DK56" s="17">
        <v>18.8</v>
      </c>
      <c r="DL56" s="17">
        <v>3.4</v>
      </c>
      <c r="DM56" s="17">
        <v>18.600000000000001</v>
      </c>
      <c r="DN56" s="17">
        <v>0</v>
      </c>
      <c r="DO56" s="17">
        <v>0</v>
      </c>
      <c r="DP56" s="17">
        <v>30.4</v>
      </c>
      <c r="DQ56" s="17">
        <v>88.3</v>
      </c>
      <c r="DR56" s="17">
        <v>0</v>
      </c>
      <c r="DS56" s="17">
        <v>3.6</v>
      </c>
      <c r="DT56" s="17">
        <v>15.9</v>
      </c>
      <c r="DU56" s="17">
        <v>3.1</v>
      </c>
      <c r="DV56" s="17">
        <v>0.4</v>
      </c>
      <c r="DW56" s="17">
        <v>9.1</v>
      </c>
      <c r="DX56" s="17">
        <v>8.6999999999999993</v>
      </c>
      <c r="DY56" s="17">
        <v>11.9</v>
      </c>
      <c r="DZ56" s="17">
        <v>18.899999999999999</v>
      </c>
      <c r="EA56" s="17">
        <v>16</v>
      </c>
      <c r="EB56" s="17">
        <v>26.8</v>
      </c>
      <c r="EC56" s="17">
        <v>69.8</v>
      </c>
      <c r="ED56" s="17">
        <v>0</v>
      </c>
      <c r="EE56" s="17">
        <v>75.400000000000006</v>
      </c>
      <c r="EF56" s="17">
        <v>67.5</v>
      </c>
      <c r="EG56" s="17">
        <v>9.1999999999999993</v>
      </c>
      <c r="EH56" s="17">
        <v>9.1</v>
      </c>
      <c r="EI56" s="17">
        <v>21</v>
      </c>
      <c r="EJ56" s="17">
        <v>6.7</v>
      </c>
      <c r="EK56" s="17">
        <v>6.5</v>
      </c>
      <c r="EL56" s="17">
        <v>20.399999999999999</v>
      </c>
      <c r="EM56" s="17">
        <v>20.399999999999999</v>
      </c>
      <c r="EN56" s="17">
        <v>19</v>
      </c>
      <c r="EO56" s="17">
        <v>5.4</v>
      </c>
      <c r="EP56" s="17">
        <v>0</v>
      </c>
      <c r="EQ56" s="17">
        <v>0</v>
      </c>
      <c r="ER56" s="17">
        <v>0</v>
      </c>
      <c r="ES56" s="17">
        <v>0.6</v>
      </c>
      <c r="ET56" s="17">
        <v>122.1</v>
      </c>
      <c r="EU56" s="17">
        <v>151.1</v>
      </c>
      <c r="EV56" s="17">
        <v>0</v>
      </c>
      <c r="EW56" s="17">
        <v>1.1000000000000001</v>
      </c>
      <c r="EX56" s="17">
        <v>0</v>
      </c>
      <c r="EY56" s="17">
        <v>2.4</v>
      </c>
      <c r="EZ56" s="17">
        <v>1.2</v>
      </c>
      <c r="FA56" s="17">
        <v>0</v>
      </c>
      <c r="FB56" s="17">
        <v>5.8</v>
      </c>
      <c r="FC56" s="17">
        <v>18.8</v>
      </c>
      <c r="FD56" s="17">
        <v>8.1999999999999993</v>
      </c>
      <c r="FE56" s="17">
        <v>24</v>
      </c>
      <c r="FF56" s="17">
        <v>34.4</v>
      </c>
      <c r="FG56" s="17">
        <v>15.8</v>
      </c>
      <c r="FH56" s="17">
        <v>19.399999999999999</v>
      </c>
      <c r="FI56" s="17">
        <v>9.3000000000000007</v>
      </c>
      <c r="FJ56" s="17">
        <v>11.1</v>
      </c>
      <c r="FK56" s="17">
        <v>6893.9783200000002</v>
      </c>
      <c r="FL56" s="15"/>
      <c r="FM56" s="17">
        <v>10.834</v>
      </c>
      <c r="FN56" s="17">
        <v>7.9690000000000003</v>
      </c>
      <c r="FO56" s="17">
        <v>6.1509999999999998</v>
      </c>
      <c r="FP56" s="17">
        <v>13.2</v>
      </c>
      <c r="FQ56" s="17">
        <v>27.010169999999999</v>
      </c>
      <c r="FR56" s="17">
        <v>9.4914299999999994</v>
      </c>
      <c r="FS56" s="17">
        <v>3.5</v>
      </c>
      <c r="FT56" s="17">
        <v>16.100000000000001</v>
      </c>
      <c r="FU56" s="17">
        <v>94.255600000000001</v>
      </c>
    </row>
    <row r="57" spans="1:177" ht="24" customHeight="1" x14ac:dyDescent="0.3">
      <c r="A57" s="16" t="s">
        <v>83</v>
      </c>
      <c r="B57" s="16" t="s">
        <v>887</v>
      </c>
      <c r="C57" s="17">
        <v>168.2</v>
      </c>
      <c r="D57" s="17">
        <v>629.20000000000005</v>
      </c>
      <c r="E57" s="17">
        <v>213.7</v>
      </c>
      <c r="F57" s="17"/>
      <c r="G57" s="17"/>
      <c r="H57" s="17">
        <v>89.9</v>
      </c>
      <c r="I57" s="17">
        <v>180.2</v>
      </c>
      <c r="J57" s="17"/>
      <c r="K57" s="17"/>
      <c r="L57" s="17">
        <v>163.5</v>
      </c>
      <c r="M57" s="17">
        <v>162.1</v>
      </c>
      <c r="N57" s="17">
        <v>163.80000000000001</v>
      </c>
      <c r="O57" s="17">
        <v>243.3</v>
      </c>
      <c r="P57" s="17">
        <v>0</v>
      </c>
      <c r="Q57" s="17"/>
      <c r="R57" s="17">
        <v>230.4</v>
      </c>
      <c r="S57" s="17">
        <v>5.8</v>
      </c>
      <c r="T57" s="17"/>
      <c r="U57" s="17"/>
      <c r="V57" s="17"/>
      <c r="W57" s="17"/>
      <c r="X57" s="17">
        <v>133.9</v>
      </c>
      <c r="Y57" s="17">
        <v>7.7</v>
      </c>
      <c r="Z57" s="17">
        <v>6</v>
      </c>
      <c r="AA57" s="17">
        <v>0</v>
      </c>
      <c r="AB57" s="17">
        <v>6.26</v>
      </c>
      <c r="AC57" s="17">
        <v>10.23</v>
      </c>
      <c r="AD57" s="17">
        <v>76.459999999999994</v>
      </c>
      <c r="AE57" s="17"/>
      <c r="AF57" s="17"/>
      <c r="AG57" s="17"/>
      <c r="AH57" s="17"/>
      <c r="AI57" s="17">
        <v>90.6</v>
      </c>
      <c r="AJ57" s="17">
        <v>42.7</v>
      </c>
      <c r="AK57" s="17"/>
      <c r="AL57" s="17"/>
      <c r="AM57" s="17"/>
      <c r="AN57" s="17">
        <v>6.5</v>
      </c>
      <c r="AO57" s="17">
        <v>147.19999999999999</v>
      </c>
      <c r="AP57" s="17">
        <v>44.3</v>
      </c>
      <c r="AQ57" s="17">
        <v>123.8</v>
      </c>
      <c r="AR57" s="17">
        <v>21.2</v>
      </c>
      <c r="AS57" s="17">
        <v>18.600000000000001</v>
      </c>
      <c r="AT57" s="17">
        <v>18.8</v>
      </c>
      <c r="AU57" s="17">
        <v>70.900000000000006</v>
      </c>
      <c r="AV57" s="17"/>
      <c r="AW57" s="17"/>
      <c r="AX57" s="17"/>
      <c r="AY57" s="17">
        <v>107.9</v>
      </c>
      <c r="AZ57" s="17">
        <v>7.4</v>
      </c>
      <c r="BA57" s="17">
        <v>9.1999999999999993</v>
      </c>
      <c r="BB57" s="17">
        <v>35.1</v>
      </c>
      <c r="BC57" s="17">
        <v>41.9</v>
      </c>
      <c r="BD57" s="17">
        <v>1.9</v>
      </c>
      <c r="BE57" s="17">
        <v>32.200000000000003</v>
      </c>
      <c r="BF57" s="17">
        <v>77.2</v>
      </c>
      <c r="BG57" s="17"/>
      <c r="BH57" s="17"/>
      <c r="BI57" s="17">
        <v>64.8</v>
      </c>
      <c r="BJ57" s="17"/>
      <c r="BK57" s="17"/>
      <c r="BL57" s="17">
        <v>47.2</v>
      </c>
      <c r="BM57" s="17"/>
      <c r="BN57" s="17"/>
      <c r="BO57" s="17"/>
      <c r="BP57" s="17">
        <v>92.1</v>
      </c>
      <c r="BQ57" s="17">
        <v>175.9</v>
      </c>
      <c r="BR57" s="17">
        <v>173.4</v>
      </c>
      <c r="BS57" s="17">
        <v>200</v>
      </c>
      <c r="BT57" s="17">
        <v>270.10000000000002</v>
      </c>
      <c r="BU57" s="17">
        <v>0</v>
      </c>
      <c r="BV57" s="17"/>
      <c r="BW57" s="17"/>
      <c r="BX57" s="17"/>
      <c r="BY57" s="17"/>
      <c r="BZ57" s="17"/>
      <c r="CA57" s="17"/>
      <c r="CB57" s="17"/>
      <c r="CC57" s="17">
        <v>4.0999999999999996</v>
      </c>
      <c r="CD57" s="17">
        <v>104.5</v>
      </c>
      <c r="CE57" s="17">
        <v>89.4</v>
      </c>
      <c r="CF57" s="17">
        <v>46.1</v>
      </c>
      <c r="CG57" s="17">
        <v>47</v>
      </c>
      <c r="CH57" s="17">
        <v>30.1</v>
      </c>
      <c r="CI57" s="17"/>
      <c r="CJ57" s="17"/>
      <c r="CK57" s="17"/>
      <c r="CL57" s="17">
        <v>146.1</v>
      </c>
      <c r="CM57" s="17">
        <v>147.30000000000001</v>
      </c>
      <c r="CN57" s="17">
        <v>156.19999999999999</v>
      </c>
      <c r="CO57" s="17"/>
      <c r="CP57" s="17"/>
      <c r="CQ57" s="17"/>
      <c r="CR57" s="17"/>
      <c r="CS57" s="17"/>
      <c r="CT57" s="17">
        <v>215.7</v>
      </c>
      <c r="CU57" s="17">
        <v>103.5</v>
      </c>
      <c r="CV57" s="17">
        <v>0</v>
      </c>
      <c r="CW57" s="17">
        <v>126.9</v>
      </c>
      <c r="CX57" s="17">
        <v>0</v>
      </c>
      <c r="CY57" s="17">
        <v>6.4</v>
      </c>
      <c r="CZ57" s="17">
        <v>0</v>
      </c>
      <c r="DA57" s="17">
        <v>20.035019999999999</v>
      </c>
      <c r="DB57" s="17">
        <v>20.7</v>
      </c>
      <c r="DC57" s="17"/>
      <c r="DD57" s="17"/>
      <c r="DE57" s="17">
        <v>0</v>
      </c>
      <c r="DF57" s="17">
        <v>1.2</v>
      </c>
      <c r="DG57" s="17">
        <v>3.4</v>
      </c>
      <c r="DH57" s="17">
        <v>3.4</v>
      </c>
      <c r="DI57" s="17"/>
      <c r="DJ57" s="17">
        <v>0</v>
      </c>
      <c r="DK57" s="17">
        <v>18.899999999999999</v>
      </c>
      <c r="DL57" s="17">
        <v>3.4</v>
      </c>
      <c r="DM57" s="17">
        <v>18.600000000000001</v>
      </c>
      <c r="DN57" s="17">
        <v>0</v>
      </c>
      <c r="DO57" s="17">
        <v>0</v>
      </c>
      <c r="DP57" s="17">
        <v>30.6</v>
      </c>
      <c r="DQ57" s="17">
        <v>88.3</v>
      </c>
      <c r="DR57" s="17">
        <v>0</v>
      </c>
      <c r="DS57" s="17">
        <v>3.6</v>
      </c>
      <c r="DT57" s="17">
        <v>15.7</v>
      </c>
      <c r="DU57" s="17">
        <v>3</v>
      </c>
      <c r="DV57" s="17">
        <v>0.4</v>
      </c>
      <c r="DW57" s="17">
        <v>9.1</v>
      </c>
      <c r="DX57" s="17">
        <v>8.6999999999999993</v>
      </c>
      <c r="DY57" s="17">
        <v>12.1</v>
      </c>
      <c r="DZ57" s="17">
        <v>19</v>
      </c>
      <c r="EA57" s="17">
        <v>16.5</v>
      </c>
      <c r="EB57" s="17">
        <v>22.7</v>
      </c>
      <c r="EC57" s="17">
        <v>64.400000000000006</v>
      </c>
      <c r="ED57" s="17">
        <v>0</v>
      </c>
      <c r="EE57" s="17">
        <v>75.2</v>
      </c>
      <c r="EF57" s="17">
        <v>67.3</v>
      </c>
      <c r="EG57" s="17">
        <v>9.1</v>
      </c>
      <c r="EH57" s="17">
        <v>9.1999999999999993</v>
      </c>
      <c r="EI57" s="17">
        <v>21</v>
      </c>
      <c r="EJ57" s="17">
        <v>6.7</v>
      </c>
      <c r="EK57" s="17">
        <v>6.5</v>
      </c>
      <c r="EL57" s="17">
        <v>20.399999999999999</v>
      </c>
      <c r="EM57" s="17">
        <v>20.399999999999999</v>
      </c>
      <c r="EN57" s="17">
        <v>19.5</v>
      </c>
      <c r="EO57" s="17">
        <v>4.2</v>
      </c>
      <c r="EP57" s="17">
        <v>0</v>
      </c>
      <c r="EQ57" s="17">
        <v>0</v>
      </c>
      <c r="ER57" s="17">
        <v>0</v>
      </c>
      <c r="ES57" s="17">
        <v>0.6</v>
      </c>
      <c r="ET57" s="17">
        <v>125.2</v>
      </c>
      <c r="EU57" s="17">
        <v>162.30000000000001</v>
      </c>
      <c r="EV57" s="17">
        <v>0</v>
      </c>
      <c r="EW57" s="17">
        <v>1.1000000000000001</v>
      </c>
      <c r="EX57" s="17">
        <v>0.6</v>
      </c>
      <c r="EY57" s="17">
        <v>2.4</v>
      </c>
      <c r="EZ57" s="17">
        <v>1.2</v>
      </c>
      <c r="FA57" s="17">
        <v>0</v>
      </c>
      <c r="FB57" s="17">
        <v>5.8</v>
      </c>
      <c r="FC57" s="17">
        <v>19</v>
      </c>
      <c r="FD57" s="17">
        <v>8.3000000000000007</v>
      </c>
      <c r="FE57" s="17">
        <v>24.1</v>
      </c>
      <c r="FF57" s="17">
        <v>33.299999999999997</v>
      </c>
      <c r="FG57" s="17">
        <v>15.4</v>
      </c>
      <c r="FH57" s="17">
        <v>19.399999999999999</v>
      </c>
      <c r="FI57" s="17">
        <v>6.2</v>
      </c>
      <c r="FJ57" s="17">
        <v>10.8</v>
      </c>
      <c r="FK57" s="17">
        <v>6713.7850200000003</v>
      </c>
      <c r="FL57" s="15"/>
      <c r="FM57" s="17">
        <v>10.77707</v>
      </c>
      <c r="FN57" s="17">
        <v>7.9690000000000003</v>
      </c>
      <c r="FO57" s="17">
        <v>6.1509999999999998</v>
      </c>
      <c r="FP57" s="17">
        <v>13.2</v>
      </c>
      <c r="FQ57" s="17">
        <v>27.047640000000001</v>
      </c>
      <c r="FR57" s="17">
        <v>9.4907500000000002</v>
      </c>
      <c r="FS57" s="17">
        <v>3.4</v>
      </c>
      <c r="FT57" s="17">
        <v>15.9</v>
      </c>
      <c r="FU57" s="17">
        <v>93.935460000000006</v>
      </c>
    </row>
    <row r="58" spans="1:177" ht="24" customHeight="1" x14ac:dyDescent="0.3">
      <c r="A58" s="18" t="s">
        <v>888</v>
      </c>
      <c r="B58" s="18" t="s">
        <v>84</v>
      </c>
      <c r="C58" s="19">
        <v>119.1</v>
      </c>
      <c r="D58" s="19">
        <v>633.5</v>
      </c>
      <c r="E58" s="19">
        <v>214.2</v>
      </c>
      <c r="F58" s="19"/>
      <c r="G58" s="19"/>
      <c r="H58" s="19">
        <v>90.2</v>
      </c>
      <c r="I58" s="19">
        <v>181.9</v>
      </c>
      <c r="J58" s="19"/>
      <c r="K58" s="19"/>
      <c r="L58" s="19">
        <v>128</v>
      </c>
      <c r="M58" s="19">
        <v>128.4</v>
      </c>
      <c r="N58" s="19">
        <v>126.8</v>
      </c>
      <c r="O58" s="19">
        <v>228.6</v>
      </c>
      <c r="P58" s="19">
        <v>0</v>
      </c>
      <c r="Q58" s="19"/>
      <c r="R58" s="19">
        <v>156.19999999999999</v>
      </c>
      <c r="S58" s="19">
        <v>5.8</v>
      </c>
      <c r="T58" s="19"/>
      <c r="U58" s="19"/>
      <c r="V58" s="19"/>
      <c r="W58" s="19"/>
      <c r="X58" s="19">
        <v>140.5</v>
      </c>
      <c r="Y58" s="19">
        <v>8.1</v>
      </c>
      <c r="Z58" s="19">
        <v>6.1</v>
      </c>
      <c r="AA58" s="19">
        <v>0</v>
      </c>
      <c r="AB58" s="19">
        <v>6.24</v>
      </c>
      <c r="AC58" s="19">
        <v>9.86</v>
      </c>
      <c r="AD58" s="19">
        <v>73.2</v>
      </c>
      <c r="AE58" s="19"/>
      <c r="AF58" s="19"/>
      <c r="AG58" s="19"/>
      <c r="AH58" s="19"/>
      <c r="AI58" s="19">
        <v>91.5</v>
      </c>
      <c r="AJ58" s="19">
        <v>42.7</v>
      </c>
      <c r="AK58" s="19"/>
      <c r="AL58" s="19"/>
      <c r="AM58" s="19"/>
      <c r="AN58" s="19">
        <v>6.5</v>
      </c>
      <c r="AO58" s="19">
        <v>149.30000000000001</v>
      </c>
      <c r="AP58" s="19">
        <v>45.3</v>
      </c>
      <c r="AQ58" s="19">
        <v>120.3</v>
      </c>
      <c r="AR58" s="19">
        <v>24.2</v>
      </c>
      <c r="AS58" s="19">
        <v>18.600000000000001</v>
      </c>
      <c r="AT58" s="19">
        <v>18.8</v>
      </c>
      <c r="AU58" s="19">
        <v>72.099999999999994</v>
      </c>
      <c r="AV58" s="19"/>
      <c r="AW58" s="19"/>
      <c r="AX58" s="19"/>
      <c r="AY58" s="19">
        <v>108.4</v>
      </c>
      <c r="AZ58" s="19">
        <v>7.4</v>
      </c>
      <c r="BA58" s="19">
        <v>9.3000000000000007</v>
      </c>
      <c r="BB58" s="19">
        <v>23.9</v>
      </c>
      <c r="BC58" s="19">
        <v>42.7</v>
      </c>
      <c r="BD58" s="19">
        <v>1.9</v>
      </c>
      <c r="BE58" s="19">
        <v>31.9</v>
      </c>
      <c r="BF58" s="19">
        <v>79.400000000000006</v>
      </c>
      <c r="BG58" s="19"/>
      <c r="BH58" s="19"/>
      <c r="BI58" s="19">
        <v>65.3</v>
      </c>
      <c r="BJ58" s="19"/>
      <c r="BK58" s="19"/>
      <c r="BL58" s="19">
        <v>47.6</v>
      </c>
      <c r="BM58" s="19"/>
      <c r="BN58" s="19"/>
      <c r="BO58" s="19"/>
      <c r="BP58" s="19">
        <v>92.7</v>
      </c>
      <c r="BQ58" s="19">
        <v>175.7</v>
      </c>
      <c r="BR58" s="19">
        <v>173.3</v>
      </c>
      <c r="BS58" s="19">
        <v>200</v>
      </c>
      <c r="BT58" s="19">
        <v>270.7</v>
      </c>
      <c r="BU58" s="19">
        <v>0</v>
      </c>
      <c r="BV58" s="19"/>
      <c r="BW58" s="19"/>
      <c r="BX58" s="19"/>
      <c r="BY58" s="19"/>
      <c r="BZ58" s="19"/>
      <c r="CA58" s="19"/>
      <c r="CB58" s="19"/>
      <c r="CC58" s="19">
        <v>4.2</v>
      </c>
      <c r="CD58" s="19">
        <v>152.5</v>
      </c>
      <c r="CE58" s="19">
        <v>99.1</v>
      </c>
      <c r="CF58" s="19">
        <v>46.7</v>
      </c>
      <c r="CG58" s="19">
        <v>46.9</v>
      </c>
      <c r="CH58" s="19">
        <v>30.3</v>
      </c>
      <c r="CI58" s="19"/>
      <c r="CJ58" s="19"/>
      <c r="CK58" s="19"/>
      <c r="CL58" s="19">
        <v>146.69999999999999</v>
      </c>
      <c r="CM58" s="19">
        <v>147.69999999999999</v>
      </c>
      <c r="CN58" s="19">
        <v>149.4</v>
      </c>
      <c r="CO58" s="19"/>
      <c r="CP58" s="19"/>
      <c r="CQ58" s="19"/>
      <c r="CR58" s="19"/>
      <c r="CS58" s="19"/>
      <c r="CT58" s="19">
        <v>215.5</v>
      </c>
      <c r="CU58" s="19">
        <v>103.3</v>
      </c>
      <c r="CV58" s="19">
        <v>0</v>
      </c>
      <c r="CW58" s="19">
        <v>127.1</v>
      </c>
      <c r="CX58" s="19">
        <v>0</v>
      </c>
      <c r="CY58" s="19">
        <v>9.6999999999999993</v>
      </c>
      <c r="CZ58" s="19">
        <v>0</v>
      </c>
      <c r="DA58" s="19">
        <v>20.10483</v>
      </c>
      <c r="DB58" s="19">
        <v>20.9</v>
      </c>
      <c r="DC58" s="19"/>
      <c r="DD58" s="19"/>
      <c r="DE58" s="19">
        <v>0</v>
      </c>
      <c r="DF58" s="19">
        <v>1.2</v>
      </c>
      <c r="DG58" s="19">
        <v>3.4</v>
      </c>
      <c r="DH58" s="19">
        <v>3.6</v>
      </c>
      <c r="DI58" s="19"/>
      <c r="DJ58" s="19">
        <v>0</v>
      </c>
      <c r="DK58" s="19">
        <v>18.899999999999999</v>
      </c>
      <c r="DL58" s="19">
        <v>3.4</v>
      </c>
      <c r="DM58" s="19">
        <v>18.600000000000001</v>
      </c>
      <c r="DN58" s="19">
        <v>0</v>
      </c>
      <c r="DO58" s="19">
        <v>0</v>
      </c>
      <c r="DP58" s="19">
        <v>30.5</v>
      </c>
      <c r="DQ58" s="19">
        <v>88.9</v>
      </c>
      <c r="DR58" s="19">
        <v>0</v>
      </c>
      <c r="DS58" s="19">
        <v>3.6</v>
      </c>
      <c r="DT58" s="19">
        <v>15.5</v>
      </c>
      <c r="DU58" s="19">
        <v>3</v>
      </c>
      <c r="DV58" s="19">
        <v>0.4</v>
      </c>
      <c r="DW58" s="19">
        <v>9.1</v>
      </c>
      <c r="DX58" s="19">
        <v>8.6999999999999993</v>
      </c>
      <c r="DY58" s="19">
        <v>12.1</v>
      </c>
      <c r="DZ58" s="19">
        <v>19.2</v>
      </c>
      <c r="EA58" s="19">
        <v>17</v>
      </c>
      <c r="EB58" s="19">
        <v>13.7</v>
      </c>
      <c r="EC58" s="19">
        <v>60.7</v>
      </c>
      <c r="ED58" s="19">
        <v>0</v>
      </c>
      <c r="EE58" s="19">
        <v>74.2</v>
      </c>
      <c r="EF58" s="19">
        <v>68.2</v>
      </c>
      <c r="EG58" s="19">
        <v>9.1999999999999993</v>
      </c>
      <c r="EH58" s="19">
        <v>9.3000000000000007</v>
      </c>
      <c r="EI58" s="19">
        <v>21</v>
      </c>
      <c r="EJ58" s="19">
        <v>6.7</v>
      </c>
      <c r="EK58" s="19">
        <v>6.5</v>
      </c>
      <c r="EL58" s="19">
        <v>20.399999999999999</v>
      </c>
      <c r="EM58" s="19">
        <v>20.399999999999999</v>
      </c>
      <c r="EN58" s="19">
        <v>20</v>
      </c>
      <c r="EO58" s="19">
        <v>6.6</v>
      </c>
      <c r="EP58" s="19">
        <v>0</v>
      </c>
      <c r="EQ58" s="19">
        <v>0</v>
      </c>
      <c r="ER58" s="19">
        <v>0</v>
      </c>
      <c r="ES58" s="19">
        <v>0.6</v>
      </c>
      <c r="ET58" s="19">
        <v>126.5</v>
      </c>
      <c r="EU58" s="19">
        <v>165.4</v>
      </c>
      <c r="EV58" s="19">
        <v>0</v>
      </c>
      <c r="EW58" s="19">
        <v>1.1000000000000001</v>
      </c>
      <c r="EX58" s="19">
        <v>0.8</v>
      </c>
      <c r="EY58" s="19">
        <v>2.4</v>
      </c>
      <c r="EZ58" s="19">
        <v>1.2</v>
      </c>
      <c r="FA58" s="19">
        <v>0</v>
      </c>
      <c r="FB58" s="19">
        <v>5.8</v>
      </c>
      <c r="FC58" s="19">
        <v>19.100000000000001</v>
      </c>
      <c r="FD58" s="19">
        <v>8.8000000000000007</v>
      </c>
      <c r="FE58" s="19">
        <v>23.8</v>
      </c>
      <c r="FF58" s="19">
        <v>34.299999999999997</v>
      </c>
      <c r="FG58" s="19">
        <v>15.5</v>
      </c>
      <c r="FH58" s="19">
        <v>19.399999999999999</v>
      </c>
      <c r="FI58" s="19">
        <v>8.4</v>
      </c>
      <c r="FJ58" s="19">
        <v>11.1</v>
      </c>
      <c r="FK58" s="19">
        <v>6534.5048299999999</v>
      </c>
      <c r="FL58" s="15"/>
      <c r="FM58" s="19">
        <v>11.242000000000001</v>
      </c>
      <c r="FN58" s="19">
        <v>7.9710000000000001</v>
      </c>
      <c r="FO58" s="19">
        <v>6.15</v>
      </c>
      <c r="FP58" s="19">
        <v>13.2</v>
      </c>
      <c r="FQ58" s="19">
        <v>27.10482</v>
      </c>
      <c r="FR58" s="19">
        <v>9.49071</v>
      </c>
      <c r="FS58" s="19">
        <v>3.4</v>
      </c>
      <c r="FT58" s="19">
        <v>5.3</v>
      </c>
      <c r="FU58" s="19">
        <v>83.858530000000002</v>
      </c>
    </row>
    <row r="59" spans="1:177" ht="25.05" customHeight="1" x14ac:dyDescent="0.3">
      <c r="A59" s="203" t="s">
        <v>889</v>
      </c>
      <c r="B59" s="204"/>
      <c r="C59" s="20">
        <v>3853</v>
      </c>
      <c r="D59" s="20">
        <v>15058.9</v>
      </c>
      <c r="E59" s="20">
        <v>5157</v>
      </c>
      <c r="F59" s="20">
        <v>0</v>
      </c>
      <c r="G59" s="20">
        <v>0</v>
      </c>
      <c r="H59" s="20">
        <v>1461.7</v>
      </c>
      <c r="I59" s="20">
        <v>4514.5</v>
      </c>
      <c r="J59" s="20">
        <v>0</v>
      </c>
      <c r="K59" s="20">
        <v>0</v>
      </c>
      <c r="L59" s="20">
        <v>4118.3500000000004</v>
      </c>
      <c r="M59" s="20">
        <v>4319.7</v>
      </c>
      <c r="N59" s="20">
        <v>4332.3999999999996</v>
      </c>
      <c r="O59" s="20">
        <v>6450.4</v>
      </c>
      <c r="P59" s="20">
        <v>127.85</v>
      </c>
      <c r="Q59" s="20">
        <v>0</v>
      </c>
      <c r="R59" s="20">
        <v>7644.4</v>
      </c>
      <c r="S59" s="20">
        <v>135.25</v>
      </c>
      <c r="T59" s="20">
        <v>0</v>
      </c>
      <c r="U59" s="20">
        <v>0</v>
      </c>
      <c r="V59" s="20">
        <v>0</v>
      </c>
      <c r="W59" s="20">
        <v>0</v>
      </c>
      <c r="X59" s="20">
        <v>3216.05</v>
      </c>
      <c r="Y59" s="20">
        <v>179.85</v>
      </c>
      <c r="Z59" s="20">
        <v>140.80000000000001</v>
      </c>
      <c r="AA59" s="20">
        <v>101.2</v>
      </c>
      <c r="AB59" s="20">
        <v>155.27500000000001</v>
      </c>
      <c r="AC59" s="20">
        <v>263.65499999999997</v>
      </c>
      <c r="AD59" s="20">
        <v>1712.655</v>
      </c>
      <c r="AE59" s="20">
        <v>0</v>
      </c>
      <c r="AF59" s="20">
        <v>0</v>
      </c>
      <c r="AG59" s="20">
        <v>0</v>
      </c>
      <c r="AH59" s="20">
        <v>0</v>
      </c>
      <c r="AI59" s="20">
        <v>2388.8000000000002</v>
      </c>
      <c r="AJ59" s="20">
        <v>2757.4</v>
      </c>
      <c r="AK59" s="20">
        <v>0</v>
      </c>
      <c r="AL59" s="20">
        <v>0</v>
      </c>
      <c r="AM59" s="20">
        <v>0</v>
      </c>
      <c r="AN59" s="20">
        <v>155.15</v>
      </c>
      <c r="AO59" s="20">
        <v>4275</v>
      </c>
      <c r="AP59" s="20">
        <v>1073.5</v>
      </c>
      <c r="AQ59" s="20">
        <v>2739.65</v>
      </c>
      <c r="AR59" s="20">
        <v>419.75</v>
      </c>
      <c r="AS59" s="20">
        <v>442.25</v>
      </c>
      <c r="AT59" s="20">
        <v>451.2</v>
      </c>
      <c r="AU59" s="20">
        <v>1697.2</v>
      </c>
      <c r="AV59" s="20">
        <v>0</v>
      </c>
      <c r="AW59" s="20">
        <v>0</v>
      </c>
      <c r="AX59" s="20">
        <v>0</v>
      </c>
      <c r="AY59" s="20">
        <v>2592.9</v>
      </c>
      <c r="AZ59" s="20">
        <v>180.3</v>
      </c>
      <c r="BA59" s="20">
        <v>163.30000000000001</v>
      </c>
      <c r="BB59" s="20">
        <v>549.1</v>
      </c>
      <c r="BC59" s="20">
        <v>1040.3</v>
      </c>
      <c r="BD59" s="20">
        <v>46.95</v>
      </c>
      <c r="BE59" s="20">
        <v>429.3</v>
      </c>
      <c r="BF59" s="20">
        <v>1783.55</v>
      </c>
      <c r="BG59" s="20">
        <v>0</v>
      </c>
      <c r="BH59" s="20">
        <v>0</v>
      </c>
      <c r="BI59" s="20">
        <v>1570.6</v>
      </c>
      <c r="BJ59" s="20">
        <v>0</v>
      </c>
      <c r="BK59" s="20">
        <v>0</v>
      </c>
      <c r="BL59" s="20">
        <v>744.55</v>
      </c>
      <c r="BM59" s="20">
        <v>0</v>
      </c>
      <c r="BN59" s="20">
        <v>0</v>
      </c>
      <c r="BO59" s="20">
        <v>0</v>
      </c>
      <c r="BP59" s="20">
        <v>2213.1999999999998</v>
      </c>
      <c r="BQ59" s="20">
        <v>4069.5</v>
      </c>
      <c r="BR59" s="20">
        <v>4042.75</v>
      </c>
      <c r="BS59" s="20">
        <v>4370.1499999999996</v>
      </c>
      <c r="BT59" s="20">
        <v>6221.3</v>
      </c>
      <c r="BU59" s="20">
        <v>303.75</v>
      </c>
      <c r="BV59" s="20">
        <v>0</v>
      </c>
      <c r="BW59" s="20">
        <v>0</v>
      </c>
      <c r="BX59" s="20">
        <v>0</v>
      </c>
      <c r="BY59" s="20">
        <v>0</v>
      </c>
      <c r="BZ59" s="20">
        <v>0</v>
      </c>
      <c r="CA59" s="20">
        <v>0</v>
      </c>
      <c r="CB59" s="20">
        <v>0</v>
      </c>
      <c r="CC59" s="20">
        <v>86</v>
      </c>
      <c r="CD59" s="20">
        <v>3329.75</v>
      </c>
      <c r="CE59" s="20">
        <v>2190.25</v>
      </c>
      <c r="CF59" s="20">
        <v>1222.0999999999999</v>
      </c>
      <c r="CG59" s="20">
        <v>1121.25</v>
      </c>
      <c r="CH59" s="20">
        <v>712</v>
      </c>
      <c r="CI59" s="20">
        <v>0</v>
      </c>
      <c r="CJ59" s="20">
        <v>0</v>
      </c>
      <c r="CK59" s="20">
        <v>0</v>
      </c>
      <c r="CL59" s="20">
        <v>3502.55</v>
      </c>
      <c r="CM59" s="20">
        <v>3533.75</v>
      </c>
      <c r="CN59" s="20">
        <v>3681.9</v>
      </c>
      <c r="CO59" s="20">
        <v>0</v>
      </c>
      <c r="CP59" s="20">
        <v>0</v>
      </c>
      <c r="CQ59" s="20">
        <v>0</v>
      </c>
      <c r="CR59" s="20">
        <v>0</v>
      </c>
      <c r="CS59" s="20">
        <v>0</v>
      </c>
      <c r="CT59" s="20">
        <v>5156.8999999999996</v>
      </c>
      <c r="CU59" s="20">
        <v>2470.8000000000002</v>
      </c>
      <c r="CV59" s="20">
        <v>8.75</v>
      </c>
      <c r="CW59" s="20">
        <v>2823.1</v>
      </c>
      <c r="CX59" s="20">
        <v>823</v>
      </c>
      <c r="CY59" s="20">
        <v>132.75</v>
      </c>
      <c r="CZ59" s="20">
        <v>0.8</v>
      </c>
      <c r="DA59" s="20">
        <v>245.72488999999999</v>
      </c>
      <c r="DB59" s="20">
        <v>497.45</v>
      </c>
      <c r="DC59" s="20">
        <v>0</v>
      </c>
      <c r="DD59" s="20">
        <v>0</v>
      </c>
      <c r="DE59" s="20">
        <v>166.55</v>
      </c>
      <c r="DF59" s="20">
        <v>20.55</v>
      </c>
      <c r="DG59" s="20">
        <v>83</v>
      </c>
      <c r="DH59" s="20">
        <v>68.05</v>
      </c>
      <c r="DI59" s="20">
        <v>0</v>
      </c>
      <c r="DJ59" s="20">
        <v>80</v>
      </c>
      <c r="DK59" s="20">
        <v>447.05</v>
      </c>
      <c r="DL59" s="20">
        <v>81.650000000000006</v>
      </c>
      <c r="DM59" s="20">
        <v>446.4</v>
      </c>
      <c r="DN59" s="20">
        <v>149.35</v>
      </c>
      <c r="DO59" s="20">
        <v>181.45</v>
      </c>
      <c r="DP59" s="20">
        <v>703.05</v>
      </c>
      <c r="DQ59" s="20">
        <v>1913.7</v>
      </c>
      <c r="DR59" s="20">
        <v>129.44999999999999</v>
      </c>
      <c r="DS59" s="20">
        <v>83.4</v>
      </c>
      <c r="DT59" s="20">
        <v>378.35</v>
      </c>
      <c r="DU59" s="20">
        <v>52.65</v>
      </c>
      <c r="DV59" s="20">
        <v>2.4500000000000002</v>
      </c>
      <c r="DW59" s="20">
        <v>223.2</v>
      </c>
      <c r="DX59" s="20">
        <v>211</v>
      </c>
      <c r="DY59" s="20">
        <v>253.05</v>
      </c>
      <c r="DZ59" s="20">
        <v>358.15</v>
      </c>
      <c r="EA59" s="20">
        <v>371.9</v>
      </c>
      <c r="EB59" s="20">
        <v>558.6</v>
      </c>
      <c r="EC59" s="20">
        <v>1574.2</v>
      </c>
      <c r="ED59" s="20">
        <v>381.35</v>
      </c>
      <c r="EE59" s="20">
        <v>985.55</v>
      </c>
      <c r="EF59" s="20">
        <v>1860.8</v>
      </c>
      <c r="EG59" s="20">
        <v>106.75</v>
      </c>
      <c r="EH59" s="20">
        <v>220.25</v>
      </c>
      <c r="EI59" s="20">
        <v>455.55</v>
      </c>
      <c r="EJ59" s="20">
        <v>156.25</v>
      </c>
      <c r="EK59" s="20">
        <v>182.1</v>
      </c>
      <c r="EL59" s="20">
        <v>388.6</v>
      </c>
      <c r="EM59" s="20">
        <v>397.75</v>
      </c>
      <c r="EN59" s="20">
        <v>397.75</v>
      </c>
      <c r="EO59" s="20">
        <v>107.95</v>
      </c>
      <c r="EP59" s="20">
        <v>775.45</v>
      </c>
      <c r="EQ59" s="20">
        <v>138.35</v>
      </c>
      <c r="ER59" s="20">
        <v>1547.55</v>
      </c>
      <c r="ES59" s="20">
        <v>14.4</v>
      </c>
      <c r="ET59" s="20">
        <v>2128.5500000000002</v>
      </c>
      <c r="EU59" s="20">
        <v>2531</v>
      </c>
      <c r="EV59" s="20">
        <v>1152.3</v>
      </c>
      <c r="EW59" s="20">
        <v>18.45</v>
      </c>
      <c r="EX59" s="20">
        <v>0.7</v>
      </c>
      <c r="EY59" s="20">
        <v>57.4</v>
      </c>
      <c r="EZ59" s="20">
        <v>29</v>
      </c>
      <c r="FA59" s="20">
        <v>135.05000000000001</v>
      </c>
      <c r="FB59" s="20">
        <v>145.30000000000001</v>
      </c>
      <c r="FC59" s="20">
        <v>446.65</v>
      </c>
      <c r="FD59" s="20">
        <v>193.1</v>
      </c>
      <c r="FE59" s="20">
        <v>618.20000000000005</v>
      </c>
      <c r="FF59" s="20">
        <v>792.25</v>
      </c>
      <c r="FG59" s="20">
        <v>367.45</v>
      </c>
      <c r="FH59" s="20">
        <v>454.7</v>
      </c>
      <c r="FI59" s="20">
        <v>194.6</v>
      </c>
      <c r="FJ59" s="20">
        <v>263.75</v>
      </c>
      <c r="FK59" s="20">
        <v>167385.20989</v>
      </c>
      <c r="FL59" s="21"/>
      <c r="FM59" s="20">
        <v>130.95905500000001</v>
      </c>
      <c r="FN59" s="20">
        <v>185.31</v>
      </c>
      <c r="FO59" s="20">
        <v>146.643</v>
      </c>
      <c r="FP59" s="20">
        <v>316.8</v>
      </c>
      <c r="FQ59" s="20">
        <v>637.09528</v>
      </c>
      <c r="FR59" s="20">
        <v>144.79511500000001</v>
      </c>
      <c r="FS59" s="20">
        <v>82.75</v>
      </c>
      <c r="FT59" s="20">
        <v>203.9</v>
      </c>
      <c r="FU59" s="20">
        <v>1848.25245</v>
      </c>
    </row>
  </sheetData>
  <mergeCells count="10">
    <mergeCell ref="FU6:FU9"/>
    <mergeCell ref="FU10"/>
    <mergeCell ref="FM5:FU5"/>
    <mergeCell ref="A59:B59"/>
    <mergeCell ref="B3:G3"/>
    <mergeCell ref="A6:A10"/>
    <mergeCell ref="B6:B10"/>
    <mergeCell ref="FK6:FK9"/>
    <mergeCell ref="FK10"/>
    <mergeCell ref="A5:FK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U59"/>
  <sheetViews>
    <sheetView showGridLines="0" zoomScale="70" workbookViewId="0">
      <pane xSplit="2" ySplit="10" topLeftCell="C11" activePane="bottomRight" state="frozen"/>
      <selection pane="topRight" activeCell="C1" sqref="C1"/>
      <selection pane="bottomLeft" activeCell="A11" sqref="A11"/>
      <selection pane="bottomRight"/>
    </sheetView>
  </sheetViews>
  <sheetFormatPr baseColWidth="10" defaultColWidth="8.88671875" defaultRowHeight="14.4" x14ac:dyDescent="0.3"/>
  <cols>
    <col min="1" max="1" width="11" customWidth="1"/>
    <col min="2" max="2" width="9" customWidth="1"/>
    <col min="3" max="177" width="20" customWidth="1"/>
  </cols>
  <sheetData>
    <row r="1" spans="1:177"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row>
    <row r="2" spans="1:177"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row>
    <row r="3" spans="1:177" ht="69" customHeight="1" x14ac:dyDescent="0.3">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row>
    <row r="4" spans="1:177"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row>
    <row r="5" spans="1:177" ht="30" customHeight="1" x14ac:dyDescent="0.3">
      <c r="A5" s="199" t="s">
        <v>890</v>
      </c>
      <c r="B5" s="200"/>
      <c r="C5" s="200"/>
      <c r="D5" s="200"/>
      <c r="E5" s="200"/>
      <c r="F5" s="200"/>
      <c r="G5" s="200"/>
      <c r="H5" s="200"/>
      <c r="I5" s="200"/>
      <c r="J5" s="200"/>
      <c r="K5" s="200"/>
      <c r="L5" s="200"/>
      <c r="M5" s="200"/>
      <c r="N5" s="200"/>
      <c r="O5" s="200"/>
      <c r="P5" s="200"/>
      <c r="Q5" s="200"/>
      <c r="R5" s="200"/>
      <c r="S5" s="200"/>
      <c r="T5" s="200"/>
      <c r="U5" s="200"/>
      <c r="V5" s="200"/>
      <c r="W5" s="200"/>
      <c r="X5" s="200"/>
      <c r="Y5" s="200"/>
      <c r="Z5" s="200"/>
      <c r="AA5" s="200"/>
      <c r="AB5" s="200"/>
      <c r="AC5" s="200"/>
      <c r="AD5" s="200"/>
      <c r="AE5" s="200"/>
      <c r="AF5" s="200"/>
      <c r="AG5" s="200"/>
      <c r="AH5" s="200"/>
      <c r="AI5" s="200"/>
      <c r="AJ5" s="200"/>
      <c r="AK5" s="200"/>
      <c r="AL5" s="200"/>
      <c r="AM5" s="200"/>
      <c r="AN5" s="200"/>
      <c r="AO5" s="200"/>
      <c r="AP5" s="200"/>
      <c r="AQ5" s="200"/>
      <c r="AR5" s="200"/>
      <c r="AS5" s="200"/>
      <c r="AT5" s="200"/>
      <c r="AU5" s="200"/>
      <c r="AV5" s="200"/>
      <c r="AW5" s="200"/>
      <c r="AX5" s="200"/>
      <c r="AY5" s="200"/>
      <c r="AZ5" s="200"/>
      <c r="BA5" s="200"/>
      <c r="BB5" s="200"/>
      <c r="BC5" s="200"/>
      <c r="BD5" s="200"/>
      <c r="BE5" s="200"/>
      <c r="BF5" s="200"/>
      <c r="BG5" s="200"/>
      <c r="BH5" s="200"/>
      <c r="BI5" s="200"/>
      <c r="BJ5" s="200"/>
      <c r="BK5" s="200"/>
      <c r="BL5" s="200"/>
      <c r="BM5" s="200"/>
      <c r="BN5" s="200"/>
      <c r="BO5" s="200"/>
      <c r="BP5" s="200"/>
      <c r="BQ5" s="200"/>
      <c r="BR5" s="200"/>
      <c r="BS5" s="200"/>
      <c r="BT5" s="200"/>
      <c r="BU5" s="200"/>
      <c r="BV5" s="200"/>
      <c r="BW5" s="200"/>
      <c r="BX5" s="200"/>
      <c r="BY5" s="200"/>
      <c r="BZ5" s="200"/>
      <c r="CA5" s="200"/>
      <c r="CB5" s="200"/>
      <c r="CC5" s="200"/>
      <c r="CD5" s="200"/>
      <c r="CE5" s="200"/>
      <c r="CF5" s="200"/>
      <c r="CG5" s="200"/>
      <c r="CH5" s="200"/>
      <c r="CI5" s="200"/>
      <c r="CJ5" s="200"/>
      <c r="CK5" s="200"/>
      <c r="CL5" s="200"/>
      <c r="CM5" s="200"/>
      <c r="CN5" s="200"/>
      <c r="CO5" s="200"/>
      <c r="CP5" s="200"/>
      <c r="CQ5" s="200"/>
      <c r="CR5" s="200"/>
      <c r="CS5" s="200"/>
      <c r="CT5" s="200"/>
      <c r="CU5" s="200"/>
      <c r="CV5" s="200"/>
      <c r="CW5" s="200"/>
      <c r="CX5" s="200"/>
      <c r="CY5" s="200"/>
      <c r="CZ5" s="200"/>
      <c r="DA5" s="200"/>
      <c r="DB5" s="200"/>
      <c r="DC5" s="200"/>
      <c r="DD5" s="200"/>
      <c r="DE5" s="200"/>
      <c r="DF5" s="200"/>
      <c r="DG5" s="200"/>
      <c r="DH5" s="200"/>
      <c r="DI5" s="200"/>
      <c r="DJ5" s="200"/>
      <c r="DK5" s="200"/>
      <c r="DL5" s="200"/>
      <c r="DM5" s="200"/>
      <c r="DN5" s="200"/>
      <c r="DO5" s="200"/>
      <c r="DP5" s="200"/>
      <c r="DQ5" s="200"/>
      <c r="DR5" s="200"/>
      <c r="DS5" s="200"/>
      <c r="DT5" s="200"/>
      <c r="DU5" s="200"/>
      <c r="DV5" s="200"/>
      <c r="DW5" s="200"/>
      <c r="DX5" s="200"/>
      <c r="DY5" s="200"/>
      <c r="DZ5" s="200"/>
      <c r="EA5" s="200"/>
      <c r="EB5" s="200"/>
      <c r="EC5" s="200"/>
      <c r="ED5" s="200"/>
      <c r="EE5" s="200"/>
      <c r="EF5" s="200"/>
      <c r="EG5" s="200"/>
      <c r="EH5" s="200"/>
      <c r="EI5" s="200"/>
      <c r="EJ5" s="200"/>
      <c r="EK5" s="200"/>
      <c r="EL5" s="200"/>
      <c r="EM5" s="200"/>
      <c r="EN5" s="200"/>
      <c r="EO5" s="200"/>
      <c r="EP5" s="200"/>
      <c r="EQ5" s="200"/>
      <c r="ER5" s="200"/>
      <c r="ES5" s="200"/>
      <c r="ET5" s="200"/>
      <c r="EU5" s="200"/>
      <c r="EV5" s="200"/>
      <c r="EW5" s="200"/>
      <c r="EX5" s="200"/>
      <c r="EY5" s="200"/>
      <c r="EZ5" s="200"/>
      <c r="FA5" s="200"/>
      <c r="FB5" s="200"/>
      <c r="FC5" s="200"/>
      <c r="FD5" s="200"/>
      <c r="FE5" s="200"/>
      <c r="FF5" s="200"/>
      <c r="FG5" s="200"/>
      <c r="FH5" s="200"/>
      <c r="FI5" s="200"/>
      <c r="FJ5" s="200"/>
      <c r="FK5" s="200"/>
      <c r="FL5" s="1"/>
      <c r="FM5" s="202" t="s">
        <v>629</v>
      </c>
      <c r="FN5" s="201"/>
      <c r="FO5" s="201"/>
      <c r="FP5" s="201"/>
      <c r="FQ5" s="201"/>
      <c r="FR5" s="201"/>
      <c r="FS5" s="201"/>
      <c r="FT5" s="201"/>
      <c r="FU5" s="201"/>
    </row>
    <row r="6" spans="1:177" ht="22.05" hidden="1" customHeight="1" x14ac:dyDescent="0.3">
      <c r="A6" s="198" t="s">
        <v>79</v>
      </c>
      <c r="B6" s="198" t="s">
        <v>630</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125</v>
      </c>
      <c r="W6" s="9">
        <v>187</v>
      </c>
      <c r="X6" s="9">
        <v>163</v>
      </c>
      <c r="Y6" s="9">
        <v>298</v>
      </c>
      <c r="Z6" s="9">
        <v>299</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267</v>
      </c>
      <c r="BA6" s="9">
        <v>268</v>
      </c>
      <c r="BB6" s="9">
        <v>119</v>
      </c>
      <c r="BC6" s="9">
        <v>120</v>
      </c>
      <c r="BD6" s="9">
        <v>189</v>
      </c>
      <c r="BE6" s="9">
        <v>122</v>
      </c>
      <c r="BF6" s="9">
        <v>266</v>
      </c>
      <c r="BG6" s="9">
        <v>337</v>
      </c>
      <c r="BH6" s="9">
        <v>338</v>
      </c>
      <c r="BI6" s="9">
        <v>251</v>
      </c>
      <c r="BJ6" s="9">
        <v>115</v>
      </c>
      <c r="BK6" s="9">
        <v>239</v>
      </c>
      <c r="BL6" s="9">
        <v>288</v>
      </c>
      <c r="BM6" s="9">
        <v>240</v>
      </c>
      <c r="BN6" s="9">
        <v>241</v>
      </c>
      <c r="BO6" s="9">
        <v>242</v>
      </c>
      <c r="BP6" s="9">
        <v>191</v>
      </c>
      <c r="BQ6" s="9">
        <v>194</v>
      </c>
      <c r="BR6" s="9">
        <v>196</v>
      </c>
      <c r="BS6" s="9">
        <v>207</v>
      </c>
      <c r="BT6" s="9">
        <v>236</v>
      </c>
      <c r="BU6" s="9">
        <v>795</v>
      </c>
      <c r="BV6" s="9">
        <v>285</v>
      </c>
      <c r="BW6" s="9">
        <v>995</v>
      </c>
      <c r="BX6" s="9">
        <v>996</v>
      </c>
      <c r="BY6" s="9">
        <v>997</v>
      </c>
      <c r="BZ6" s="9">
        <v>766</v>
      </c>
      <c r="CA6" s="9">
        <v>926</v>
      </c>
      <c r="CB6" s="9">
        <v>924</v>
      </c>
      <c r="CC6" s="9">
        <v>121</v>
      </c>
      <c r="CD6" s="9">
        <v>103</v>
      </c>
      <c r="CE6" s="9">
        <v>104</v>
      </c>
      <c r="CF6" s="9">
        <v>106</v>
      </c>
      <c r="CG6" s="9">
        <v>105</v>
      </c>
      <c r="CH6" s="9">
        <v>107</v>
      </c>
      <c r="CI6" s="9">
        <v>110</v>
      </c>
      <c r="CJ6" s="9">
        <v>109</v>
      </c>
      <c r="CK6" s="9">
        <v>144</v>
      </c>
      <c r="CL6" s="9">
        <v>113</v>
      </c>
      <c r="CM6" s="9">
        <v>114</v>
      </c>
      <c r="CN6" s="9">
        <v>193</v>
      </c>
      <c r="CO6" s="9">
        <v>208</v>
      </c>
      <c r="CP6" s="9">
        <v>786</v>
      </c>
      <c r="CQ6" s="9">
        <v>787</v>
      </c>
      <c r="CR6" s="9">
        <v>788</v>
      </c>
      <c r="CS6" s="9">
        <v>789</v>
      </c>
      <c r="CT6" s="9">
        <v>248</v>
      </c>
      <c r="CU6" s="9">
        <v>2159</v>
      </c>
      <c r="CV6" s="9">
        <v>303</v>
      </c>
      <c r="CW6" s="9">
        <v>59715</v>
      </c>
      <c r="CX6" s="9">
        <v>62255</v>
      </c>
      <c r="CY6" s="9">
        <v>1263</v>
      </c>
      <c r="CZ6" s="9">
        <v>61800</v>
      </c>
      <c r="DA6" s="9">
        <v>2194</v>
      </c>
      <c r="DB6" s="9">
        <v>69125</v>
      </c>
      <c r="DC6" s="9">
        <v>216</v>
      </c>
      <c r="DD6" s="9">
        <v>198</v>
      </c>
      <c r="DE6" s="9">
        <v>70400</v>
      </c>
      <c r="DF6" s="9">
        <v>49607</v>
      </c>
      <c r="DG6" s="9">
        <v>214</v>
      </c>
      <c r="DH6" s="9">
        <v>260</v>
      </c>
      <c r="DI6" s="9">
        <v>2152</v>
      </c>
      <c r="DJ6" s="9">
        <v>2128</v>
      </c>
      <c r="DK6" s="9">
        <v>247</v>
      </c>
      <c r="DL6" s="9">
        <v>228</v>
      </c>
      <c r="DM6" s="9">
        <v>2135</v>
      </c>
      <c r="DN6" s="9">
        <v>261</v>
      </c>
      <c r="DO6" s="9">
        <v>237</v>
      </c>
      <c r="DP6" s="9">
        <v>253</v>
      </c>
      <c r="DQ6" s="9">
        <v>770</v>
      </c>
      <c r="DR6" s="9">
        <v>235</v>
      </c>
      <c r="DS6" s="9">
        <v>238</v>
      </c>
      <c r="DT6" s="9">
        <v>2184</v>
      </c>
      <c r="DU6" s="9">
        <v>61855</v>
      </c>
      <c r="DV6" s="9">
        <v>223</v>
      </c>
      <c r="DW6" s="9">
        <v>226</v>
      </c>
      <c r="DX6" s="9">
        <v>201</v>
      </c>
      <c r="DY6" s="9">
        <v>258</v>
      </c>
      <c r="DZ6" s="9">
        <v>259</v>
      </c>
      <c r="EA6" s="9">
        <v>920</v>
      </c>
      <c r="EB6" s="9">
        <v>257</v>
      </c>
      <c r="EC6" s="9">
        <v>256</v>
      </c>
      <c r="ED6" s="9">
        <v>2148</v>
      </c>
      <c r="EE6" s="9">
        <v>58288</v>
      </c>
      <c r="EF6" s="9">
        <v>58289</v>
      </c>
      <c r="EG6" s="9">
        <v>58839</v>
      </c>
      <c r="EH6" s="9">
        <v>58840</v>
      </c>
      <c r="EI6" s="9">
        <v>296</v>
      </c>
      <c r="EJ6" s="9">
        <v>297</v>
      </c>
      <c r="EK6" s="9">
        <v>211</v>
      </c>
      <c r="EL6" s="9">
        <v>2175</v>
      </c>
      <c r="EM6" s="9">
        <v>2178</v>
      </c>
      <c r="EN6" s="9">
        <v>2181</v>
      </c>
      <c r="EO6" s="9">
        <v>1262</v>
      </c>
      <c r="EP6" s="9">
        <v>63425</v>
      </c>
      <c r="EQ6" s="9">
        <v>233</v>
      </c>
      <c r="ER6" s="9">
        <v>2150</v>
      </c>
      <c r="ES6" s="9">
        <v>2165</v>
      </c>
      <c r="ET6" s="9">
        <v>2161</v>
      </c>
      <c r="EU6" s="9">
        <v>61197</v>
      </c>
      <c r="EV6" s="9">
        <v>58851</v>
      </c>
      <c r="EW6" s="9">
        <v>225</v>
      </c>
      <c r="EX6" s="9">
        <v>2201</v>
      </c>
      <c r="EY6" s="9">
        <v>2171</v>
      </c>
      <c r="EZ6" s="9">
        <v>760</v>
      </c>
      <c r="FA6" s="9">
        <v>234</v>
      </c>
      <c r="FB6" s="9">
        <v>215</v>
      </c>
      <c r="FC6" s="9">
        <v>917</v>
      </c>
      <c r="FD6" s="9">
        <v>289</v>
      </c>
      <c r="FE6" s="9">
        <v>58333</v>
      </c>
      <c r="FF6" s="9">
        <v>58336</v>
      </c>
      <c r="FG6" s="9">
        <v>213</v>
      </c>
      <c r="FH6" s="9">
        <v>232</v>
      </c>
      <c r="FI6" s="9">
        <v>2190</v>
      </c>
      <c r="FJ6" s="9">
        <v>69867</v>
      </c>
      <c r="FK6" s="198" t="s">
        <v>631</v>
      </c>
      <c r="FL6" s="1"/>
      <c r="FM6" s="10">
        <v>221</v>
      </c>
      <c r="FN6" s="10">
        <v>222</v>
      </c>
      <c r="FO6" s="10">
        <v>224</v>
      </c>
      <c r="FP6" s="10">
        <v>2187</v>
      </c>
      <c r="FQ6" s="10">
        <v>227</v>
      </c>
      <c r="FR6" s="10">
        <v>49400</v>
      </c>
      <c r="FS6" s="10">
        <v>199</v>
      </c>
      <c r="FT6" s="10">
        <v>200</v>
      </c>
      <c r="FU6" s="201" t="s">
        <v>632</v>
      </c>
    </row>
    <row r="7" spans="1:177" ht="15" hidden="1" customHeight="1" x14ac:dyDescent="0.3">
      <c r="A7" s="198"/>
      <c r="B7" s="198"/>
      <c r="C7" s="9" t="s">
        <v>633</v>
      </c>
      <c r="D7" s="9" t="s">
        <v>634</v>
      </c>
      <c r="E7" s="9" t="s">
        <v>634</v>
      </c>
      <c r="F7" s="9" t="s">
        <v>635</v>
      </c>
      <c r="G7" s="9" t="s">
        <v>635</v>
      </c>
      <c r="H7" s="9" t="s">
        <v>635</v>
      </c>
      <c r="I7" s="9" t="s">
        <v>635</v>
      </c>
      <c r="J7" s="9" t="s">
        <v>634</v>
      </c>
      <c r="K7" s="9" t="s">
        <v>634</v>
      </c>
      <c r="L7" s="9" t="s">
        <v>634</v>
      </c>
      <c r="M7" s="9" t="s">
        <v>634</v>
      </c>
      <c r="N7" s="9" t="s">
        <v>634</v>
      </c>
      <c r="O7" s="9" t="s">
        <v>634</v>
      </c>
      <c r="P7" s="9" t="s">
        <v>634</v>
      </c>
      <c r="Q7" s="9" t="s">
        <v>634</v>
      </c>
      <c r="R7" s="9" t="s">
        <v>634</v>
      </c>
      <c r="S7" s="9" t="s">
        <v>634</v>
      </c>
      <c r="T7" s="9" t="s">
        <v>634</v>
      </c>
      <c r="U7" s="9" t="s">
        <v>634</v>
      </c>
      <c r="V7" s="9" t="s">
        <v>634</v>
      </c>
      <c r="W7" s="9" t="s">
        <v>634</v>
      </c>
      <c r="X7" s="9" t="s">
        <v>633</v>
      </c>
      <c r="Y7" s="9" t="s">
        <v>633</v>
      </c>
      <c r="Z7" s="9" t="s">
        <v>633</v>
      </c>
      <c r="AA7" s="9" t="s">
        <v>634</v>
      </c>
      <c r="AB7" s="9" t="s">
        <v>633</v>
      </c>
      <c r="AC7" s="9" t="s">
        <v>633</v>
      </c>
      <c r="AD7" s="9" t="s">
        <v>633</v>
      </c>
      <c r="AE7" s="9" t="s">
        <v>633</v>
      </c>
      <c r="AF7" s="9" t="s">
        <v>633</v>
      </c>
      <c r="AG7" s="9" t="s">
        <v>633</v>
      </c>
      <c r="AH7" s="9" t="s">
        <v>633</v>
      </c>
      <c r="AI7" s="9" t="s">
        <v>633</v>
      </c>
      <c r="AJ7" s="9" t="s">
        <v>634</v>
      </c>
      <c r="AK7" s="9" t="s">
        <v>635</v>
      </c>
      <c r="AL7" s="9" t="s">
        <v>635</v>
      </c>
      <c r="AM7" s="9" t="s">
        <v>635</v>
      </c>
      <c r="AN7" s="9" t="s">
        <v>634</v>
      </c>
      <c r="AO7" s="9" t="s">
        <v>634</v>
      </c>
      <c r="AP7" s="9" t="s">
        <v>634</v>
      </c>
      <c r="AQ7" s="9" t="s">
        <v>634</v>
      </c>
      <c r="AR7" s="9" t="s">
        <v>634</v>
      </c>
      <c r="AS7" s="9" t="s">
        <v>634</v>
      </c>
      <c r="AT7" s="9" t="s">
        <v>634</v>
      </c>
      <c r="AU7" s="9" t="s">
        <v>633</v>
      </c>
      <c r="AV7" s="9" t="s">
        <v>634</v>
      </c>
      <c r="AW7" s="9" t="s">
        <v>634</v>
      </c>
      <c r="AX7" s="9" t="s">
        <v>634</v>
      </c>
      <c r="AY7" s="9" t="s">
        <v>634</v>
      </c>
      <c r="AZ7" s="9" t="s">
        <v>634</v>
      </c>
      <c r="BA7" s="9" t="s">
        <v>634</v>
      </c>
      <c r="BB7" s="9" t="s">
        <v>634</v>
      </c>
      <c r="BC7" s="9" t="s">
        <v>634</v>
      </c>
      <c r="BD7" s="9" t="s">
        <v>633</v>
      </c>
      <c r="BE7" s="9" t="s">
        <v>635</v>
      </c>
      <c r="BF7" s="9" t="s">
        <v>634</v>
      </c>
      <c r="BG7" s="9" t="s">
        <v>634</v>
      </c>
      <c r="BH7" s="9" t="s">
        <v>634</v>
      </c>
      <c r="BI7" s="9" t="s">
        <v>634</v>
      </c>
      <c r="BJ7" s="9" t="s">
        <v>635</v>
      </c>
      <c r="BK7" s="9" t="s">
        <v>635</v>
      </c>
      <c r="BL7" s="9" t="s">
        <v>635</v>
      </c>
      <c r="BM7" s="9" t="s">
        <v>633</v>
      </c>
      <c r="BN7" s="9" t="s">
        <v>633</v>
      </c>
      <c r="BO7" s="9" t="s">
        <v>633</v>
      </c>
      <c r="BP7" s="9" t="s">
        <v>634</v>
      </c>
      <c r="BQ7" s="9" t="s">
        <v>634</v>
      </c>
      <c r="BR7" s="9" t="s">
        <v>634</v>
      </c>
      <c r="BS7" s="9" t="s">
        <v>634</v>
      </c>
      <c r="BT7" s="9" t="s">
        <v>634</v>
      </c>
      <c r="BU7" s="9" t="s">
        <v>634</v>
      </c>
      <c r="BV7" s="9" t="s">
        <v>634</v>
      </c>
      <c r="BW7" s="9" t="s">
        <v>633</v>
      </c>
      <c r="BX7" s="9" t="s">
        <v>633</v>
      </c>
      <c r="BY7" s="9" t="s">
        <v>633</v>
      </c>
      <c r="BZ7" s="9" t="s">
        <v>635</v>
      </c>
      <c r="CA7" s="9" t="s">
        <v>633</v>
      </c>
      <c r="CB7" s="9" t="s">
        <v>634</v>
      </c>
      <c r="CC7" s="9" t="s">
        <v>635</v>
      </c>
      <c r="CD7" s="9" t="s">
        <v>634</v>
      </c>
      <c r="CE7" s="9" t="s">
        <v>634</v>
      </c>
      <c r="CF7" s="9" t="s">
        <v>634</v>
      </c>
      <c r="CG7" s="9" t="s">
        <v>634</v>
      </c>
      <c r="CH7" s="9" t="s">
        <v>634</v>
      </c>
      <c r="CI7" s="9" t="s">
        <v>634</v>
      </c>
      <c r="CJ7" s="9" t="s">
        <v>634</v>
      </c>
      <c r="CK7" s="9" t="s">
        <v>634</v>
      </c>
      <c r="CL7" s="9" t="s">
        <v>634</v>
      </c>
      <c r="CM7" s="9" t="s">
        <v>634</v>
      </c>
      <c r="CN7" s="9" t="s">
        <v>634</v>
      </c>
      <c r="CO7" s="9" t="s">
        <v>634</v>
      </c>
      <c r="CP7" s="9" t="s">
        <v>633</v>
      </c>
      <c r="CQ7" s="9" t="s">
        <v>633</v>
      </c>
      <c r="CR7" s="9" t="s">
        <v>633</v>
      </c>
      <c r="CS7" s="9" t="s">
        <v>633</v>
      </c>
      <c r="CT7" s="9" t="s">
        <v>634</v>
      </c>
      <c r="CU7" s="9" t="s">
        <v>634</v>
      </c>
      <c r="CV7" s="9" t="s">
        <v>634</v>
      </c>
      <c r="CW7" s="9" t="s">
        <v>634</v>
      </c>
      <c r="CX7" s="9" t="s">
        <v>633</v>
      </c>
      <c r="CY7" s="9" t="s">
        <v>635</v>
      </c>
      <c r="CZ7" s="9" t="s">
        <v>635</v>
      </c>
      <c r="DA7" s="9" t="s">
        <v>635</v>
      </c>
      <c r="DB7" s="9" t="s">
        <v>634</v>
      </c>
      <c r="DC7" s="9" t="s">
        <v>635</v>
      </c>
      <c r="DD7" s="9" t="s">
        <v>635</v>
      </c>
      <c r="DE7" s="9" t="s">
        <v>633</v>
      </c>
      <c r="DF7" s="9" t="s">
        <v>633</v>
      </c>
      <c r="DG7" s="9" t="s">
        <v>634</v>
      </c>
      <c r="DH7" s="9" t="s">
        <v>634</v>
      </c>
      <c r="DI7" s="9" t="s">
        <v>634</v>
      </c>
      <c r="DJ7" s="9" t="s">
        <v>635</v>
      </c>
      <c r="DK7" s="9" t="s">
        <v>635</v>
      </c>
      <c r="DL7" s="9" t="s">
        <v>634</v>
      </c>
      <c r="DM7" s="9" t="s">
        <v>634</v>
      </c>
      <c r="DN7" s="9" t="s">
        <v>633</v>
      </c>
      <c r="DO7" s="9" t="s">
        <v>633</v>
      </c>
      <c r="DP7" s="9" t="s">
        <v>634</v>
      </c>
      <c r="DQ7" s="9" t="s">
        <v>634</v>
      </c>
      <c r="DR7" s="9" t="s">
        <v>633</v>
      </c>
      <c r="DS7" s="9" t="s">
        <v>634</v>
      </c>
      <c r="DT7" s="9" t="s">
        <v>634</v>
      </c>
      <c r="DU7" s="9" t="s">
        <v>635</v>
      </c>
      <c r="DV7" s="9" t="s">
        <v>634</v>
      </c>
      <c r="DW7" s="9" t="s">
        <v>634</v>
      </c>
      <c r="DX7" s="9" t="s">
        <v>635</v>
      </c>
      <c r="DY7" s="9" t="s">
        <v>634</v>
      </c>
      <c r="DZ7" s="9" t="s">
        <v>634</v>
      </c>
      <c r="EA7" s="9" t="s">
        <v>634</v>
      </c>
      <c r="EB7" s="9" t="s">
        <v>635</v>
      </c>
      <c r="EC7" s="9" t="s">
        <v>635</v>
      </c>
      <c r="ED7" s="9" t="s">
        <v>633</v>
      </c>
      <c r="EE7" s="9" t="s">
        <v>634</v>
      </c>
      <c r="EF7" s="9" t="s">
        <v>634</v>
      </c>
      <c r="EG7" s="9" t="s">
        <v>634</v>
      </c>
      <c r="EH7" s="9" t="s">
        <v>634</v>
      </c>
      <c r="EI7" s="9" t="s">
        <v>634</v>
      </c>
      <c r="EJ7" s="9" t="s">
        <v>634</v>
      </c>
      <c r="EK7" s="9" t="s">
        <v>633</v>
      </c>
      <c r="EL7" s="9" t="s">
        <v>633</v>
      </c>
      <c r="EM7" s="9" t="s">
        <v>633</v>
      </c>
      <c r="EN7" s="9" t="s">
        <v>633</v>
      </c>
      <c r="EO7" s="9" t="s">
        <v>635</v>
      </c>
      <c r="EP7" s="9" t="s">
        <v>633</v>
      </c>
      <c r="EQ7" s="9" t="s">
        <v>633</v>
      </c>
      <c r="ER7" s="9" t="s">
        <v>633</v>
      </c>
      <c r="ES7" s="9" t="s">
        <v>634</v>
      </c>
      <c r="ET7" s="9" t="s">
        <v>634</v>
      </c>
      <c r="EU7" s="9" t="s">
        <v>634</v>
      </c>
      <c r="EV7" s="9" t="s">
        <v>633</v>
      </c>
      <c r="EW7" s="9" t="s">
        <v>634</v>
      </c>
      <c r="EX7" s="9" t="s">
        <v>634</v>
      </c>
      <c r="EY7" s="9" t="s">
        <v>634</v>
      </c>
      <c r="EZ7" s="9" t="s">
        <v>634</v>
      </c>
      <c r="FA7" s="9" t="s">
        <v>633</v>
      </c>
      <c r="FB7" s="9" t="s">
        <v>635</v>
      </c>
      <c r="FC7" s="9" t="s">
        <v>634</v>
      </c>
      <c r="FD7" s="9" t="s">
        <v>635</v>
      </c>
      <c r="FE7" s="9" t="s">
        <v>635</v>
      </c>
      <c r="FF7" s="9" t="s">
        <v>635</v>
      </c>
      <c r="FG7" s="9" t="s">
        <v>634</v>
      </c>
      <c r="FH7" s="9" t="s">
        <v>635</v>
      </c>
      <c r="FI7" s="9" t="s">
        <v>635</v>
      </c>
      <c r="FJ7" s="9" t="s">
        <v>635</v>
      </c>
      <c r="FK7" s="198"/>
      <c r="FL7" s="1"/>
      <c r="FM7" s="10" t="s">
        <v>635</v>
      </c>
      <c r="FN7" s="10" t="s">
        <v>634</v>
      </c>
      <c r="FO7" s="10" t="s">
        <v>635</v>
      </c>
      <c r="FP7" s="10" t="s">
        <v>635</v>
      </c>
      <c r="FQ7" s="10" t="s">
        <v>635</v>
      </c>
      <c r="FR7" s="10" t="s">
        <v>635</v>
      </c>
      <c r="FS7" s="10" t="s">
        <v>635</v>
      </c>
      <c r="FT7" s="10" t="s">
        <v>635</v>
      </c>
      <c r="FU7" s="201"/>
    </row>
    <row r="8" spans="1:177" ht="15" hidden="1" customHeight="1" x14ac:dyDescent="0.3">
      <c r="A8" s="198"/>
      <c r="B8" s="198"/>
      <c r="C8" s="9" t="s">
        <v>636</v>
      </c>
      <c r="D8" s="9" t="s">
        <v>636</v>
      </c>
      <c r="E8" s="9" t="s">
        <v>636</v>
      </c>
      <c r="F8" s="9" t="s">
        <v>637</v>
      </c>
      <c r="G8" s="9" t="s">
        <v>637</v>
      </c>
      <c r="H8" s="9" t="s">
        <v>636</v>
      </c>
      <c r="I8" s="9" t="s">
        <v>636</v>
      </c>
      <c r="J8" s="9" t="s">
        <v>637</v>
      </c>
      <c r="K8" s="9" t="s">
        <v>637</v>
      </c>
      <c r="L8" s="9" t="s">
        <v>637</v>
      </c>
      <c r="M8" s="9" t="s">
        <v>637</v>
      </c>
      <c r="N8" s="9" t="s">
        <v>637</v>
      </c>
      <c r="O8" s="9" t="s">
        <v>637</v>
      </c>
      <c r="P8" s="9" t="s">
        <v>637</v>
      </c>
      <c r="Q8" s="9" t="s">
        <v>637</v>
      </c>
      <c r="R8" s="9" t="s">
        <v>636</v>
      </c>
      <c r="S8" s="9" t="s">
        <v>636</v>
      </c>
      <c r="T8" s="9" t="s">
        <v>637</v>
      </c>
      <c r="U8" s="9" t="s">
        <v>637</v>
      </c>
      <c r="V8" s="9" t="s">
        <v>637</v>
      </c>
      <c r="W8" s="9" t="s">
        <v>637</v>
      </c>
      <c r="X8" s="9" t="s">
        <v>636</v>
      </c>
      <c r="Y8" s="9" t="s">
        <v>636</v>
      </c>
      <c r="Z8" s="9" t="s">
        <v>636</v>
      </c>
      <c r="AA8" s="9" t="s">
        <v>637</v>
      </c>
      <c r="AB8" s="9" t="s">
        <v>636</v>
      </c>
      <c r="AC8" s="9" t="s">
        <v>636</v>
      </c>
      <c r="AD8" s="9" t="s">
        <v>636</v>
      </c>
      <c r="AE8" s="9" t="s">
        <v>636</v>
      </c>
      <c r="AF8" s="9" t="s">
        <v>637</v>
      </c>
      <c r="AG8" s="9" t="s">
        <v>637</v>
      </c>
      <c r="AH8" s="9" t="s">
        <v>637</v>
      </c>
      <c r="AI8" s="9" t="s">
        <v>636</v>
      </c>
      <c r="AJ8" s="9" t="s">
        <v>636</v>
      </c>
      <c r="AK8" s="9" t="s">
        <v>637</v>
      </c>
      <c r="AL8" s="9" t="s">
        <v>637</v>
      </c>
      <c r="AM8" s="9" t="s">
        <v>637</v>
      </c>
      <c r="AN8" s="9" t="s">
        <v>636</v>
      </c>
      <c r="AO8" s="9" t="s">
        <v>636</v>
      </c>
      <c r="AP8" s="9" t="s">
        <v>636</v>
      </c>
      <c r="AQ8" s="9" t="s">
        <v>636</v>
      </c>
      <c r="AR8" s="9" t="s">
        <v>636</v>
      </c>
      <c r="AS8" s="9" t="s">
        <v>636</v>
      </c>
      <c r="AT8" s="9" t="s">
        <v>636</v>
      </c>
      <c r="AU8" s="9" t="s">
        <v>636</v>
      </c>
      <c r="AV8" s="9" t="s">
        <v>637</v>
      </c>
      <c r="AW8" s="9" t="s">
        <v>637</v>
      </c>
      <c r="AX8" s="9" t="s">
        <v>637</v>
      </c>
      <c r="AY8" s="9" t="s">
        <v>636</v>
      </c>
      <c r="AZ8" s="9" t="s">
        <v>636</v>
      </c>
      <c r="BA8" s="9" t="s">
        <v>636</v>
      </c>
      <c r="BB8" s="9" t="s">
        <v>636</v>
      </c>
      <c r="BC8" s="9" t="s">
        <v>636</v>
      </c>
      <c r="BD8" s="9" t="s">
        <v>636</v>
      </c>
      <c r="BE8" s="9" t="s">
        <v>636</v>
      </c>
      <c r="BF8" s="9" t="s">
        <v>636</v>
      </c>
      <c r="BG8" s="9" t="s">
        <v>636</v>
      </c>
      <c r="BH8" s="9" t="s">
        <v>636</v>
      </c>
      <c r="BI8" s="9" t="s">
        <v>636</v>
      </c>
      <c r="BJ8" s="9" t="s">
        <v>637</v>
      </c>
      <c r="BK8" s="9" t="s">
        <v>637</v>
      </c>
      <c r="BL8" s="9" t="s">
        <v>637</v>
      </c>
      <c r="BM8" s="9" t="s">
        <v>637</v>
      </c>
      <c r="BN8" s="9" t="s">
        <v>637</v>
      </c>
      <c r="BO8" s="9" t="s">
        <v>637</v>
      </c>
      <c r="BP8" s="9" t="s">
        <v>636</v>
      </c>
      <c r="BQ8" s="9" t="s">
        <v>637</v>
      </c>
      <c r="BR8" s="9" t="s">
        <v>637</v>
      </c>
      <c r="BS8" s="9" t="s">
        <v>637</v>
      </c>
      <c r="BT8" s="9" t="s">
        <v>637</v>
      </c>
      <c r="BU8" s="9" t="s">
        <v>637</v>
      </c>
      <c r="BV8" s="9" t="s">
        <v>637</v>
      </c>
      <c r="BW8" s="9" t="s">
        <v>637</v>
      </c>
      <c r="BX8" s="9" t="s">
        <v>637</v>
      </c>
      <c r="BY8" s="9" t="s">
        <v>637</v>
      </c>
      <c r="BZ8" s="9" t="s">
        <v>636</v>
      </c>
      <c r="CA8" s="9" t="s">
        <v>637</v>
      </c>
      <c r="CB8" s="9" t="s">
        <v>637</v>
      </c>
      <c r="CC8" s="9" t="s">
        <v>636</v>
      </c>
      <c r="CD8" s="9" t="s">
        <v>636</v>
      </c>
      <c r="CE8" s="9" t="s">
        <v>636</v>
      </c>
      <c r="CF8" s="9" t="s">
        <v>636</v>
      </c>
      <c r="CG8" s="9" t="s">
        <v>636</v>
      </c>
      <c r="CH8" s="9" t="s">
        <v>636</v>
      </c>
      <c r="CI8" s="9" t="s">
        <v>637</v>
      </c>
      <c r="CJ8" s="9" t="s">
        <v>637</v>
      </c>
      <c r="CK8" s="9" t="s">
        <v>637</v>
      </c>
      <c r="CL8" s="9" t="s">
        <v>637</v>
      </c>
      <c r="CM8" s="9" t="s">
        <v>637</v>
      </c>
      <c r="CN8" s="9" t="s">
        <v>637</v>
      </c>
      <c r="CO8" s="9" t="s">
        <v>637</v>
      </c>
      <c r="CP8" s="9" t="s">
        <v>637</v>
      </c>
      <c r="CQ8" s="9" t="s">
        <v>637</v>
      </c>
      <c r="CR8" s="9" t="s">
        <v>637</v>
      </c>
      <c r="CS8" s="9" t="s">
        <v>637</v>
      </c>
      <c r="CT8" s="9" t="s">
        <v>637</v>
      </c>
      <c r="CU8" s="9" t="s">
        <v>637</v>
      </c>
      <c r="CV8" s="9" t="s">
        <v>638</v>
      </c>
      <c r="CW8" s="9" t="s">
        <v>639</v>
      </c>
      <c r="CX8" s="9" t="s">
        <v>638</v>
      </c>
      <c r="CY8" s="9" t="s">
        <v>639</v>
      </c>
      <c r="CZ8" s="9" t="s">
        <v>638</v>
      </c>
      <c r="DA8" s="9" t="s">
        <v>636</v>
      </c>
      <c r="DB8" s="9" t="s">
        <v>636</v>
      </c>
      <c r="DC8" s="9" t="s">
        <v>636</v>
      </c>
      <c r="DD8" s="9" t="s">
        <v>636</v>
      </c>
      <c r="DE8" s="9" t="s">
        <v>638</v>
      </c>
      <c r="DF8" s="9" t="s">
        <v>636</v>
      </c>
      <c r="DG8" s="9" t="s">
        <v>636</v>
      </c>
      <c r="DH8" s="9" t="s">
        <v>636</v>
      </c>
      <c r="DI8" s="9" t="s">
        <v>636</v>
      </c>
      <c r="DJ8" s="9" t="s">
        <v>636</v>
      </c>
      <c r="DK8" s="9" t="s">
        <v>636</v>
      </c>
      <c r="DL8" s="9" t="s">
        <v>636</v>
      </c>
      <c r="DM8" s="9" t="s">
        <v>636</v>
      </c>
      <c r="DN8" s="9" t="s">
        <v>638</v>
      </c>
      <c r="DO8" s="9" t="s">
        <v>638</v>
      </c>
      <c r="DP8" s="9" t="s">
        <v>639</v>
      </c>
      <c r="DQ8" s="9" t="s">
        <v>639</v>
      </c>
      <c r="DR8" s="9" t="s">
        <v>638</v>
      </c>
      <c r="DS8" s="9" t="s">
        <v>636</v>
      </c>
      <c r="DT8" s="9" t="s">
        <v>636</v>
      </c>
      <c r="DU8" s="9" t="s">
        <v>636</v>
      </c>
      <c r="DV8" s="9" t="s">
        <v>636</v>
      </c>
      <c r="DW8" s="9" t="s">
        <v>636</v>
      </c>
      <c r="DX8" s="9" t="s">
        <v>636</v>
      </c>
      <c r="DY8" s="9" t="s">
        <v>636</v>
      </c>
      <c r="DZ8" s="9" t="s">
        <v>636</v>
      </c>
      <c r="EA8" s="9" t="s">
        <v>636</v>
      </c>
      <c r="EB8" s="9" t="s">
        <v>639</v>
      </c>
      <c r="EC8" s="9" t="s">
        <v>639</v>
      </c>
      <c r="ED8" s="9" t="s">
        <v>638</v>
      </c>
      <c r="EE8" s="9" t="s">
        <v>639</v>
      </c>
      <c r="EF8" s="9" t="s">
        <v>639</v>
      </c>
      <c r="EG8" s="9" t="s">
        <v>639</v>
      </c>
      <c r="EH8" s="9" t="s">
        <v>639</v>
      </c>
      <c r="EI8" s="9" t="s">
        <v>636</v>
      </c>
      <c r="EJ8" s="9" t="s">
        <v>636</v>
      </c>
      <c r="EK8" s="9" t="s">
        <v>636</v>
      </c>
      <c r="EL8" s="9" t="s">
        <v>636</v>
      </c>
      <c r="EM8" s="9" t="s">
        <v>636</v>
      </c>
      <c r="EN8" s="9" t="s">
        <v>636</v>
      </c>
      <c r="EO8" s="9" t="s">
        <v>639</v>
      </c>
      <c r="EP8" s="9" t="s">
        <v>638</v>
      </c>
      <c r="EQ8" s="9" t="s">
        <v>638</v>
      </c>
      <c r="ER8" s="9" t="s">
        <v>638</v>
      </c>
      <c r="ES8" s="9" t="s">
        <v>636</v>
      </c>
      <c r="ET8" s="9" t="s">
        <v>639</v>
      </c>
      <c r="EU8" s="9" t="s">
        <v>639</v>
      </c>
      <c r="EV8" s="9" t="s">
        <v>638</v>
      </c>
      <c r="EW8" s="9" t="s">
        <v>637</v>
      </c>
      <c r="EX8" s="9" t="s">
        <v>637</v>
      </c>
      <c r="EY8" s="9" t="s">
        <v>637</v>
      </c>
      <c r="EZ8" s="9" t="s">
        <v>637</v>
      </c>
      <c r="FA8" s="9" t="s">
        <v>638</v>
      </c>
      <c r="FB8" s="9" t="s">
        <v>636</v>
      </c>
      <c r="FC8" s="9" t="s">
        <v>636</v>
      </c>
      <c r="FD8" s="9" t="s">
        <v>637</v>
      </c>
      <c r="FE8" s="9" t="s">
        <v>637</v>
      </c>
      <c r="FF8" s="9" t="s">
        <v>637</v>
      </c>
      <c r="FG8" s="9" t="s">
        <v>637</v>
      </c>
      <c r="FH8" s="9" t="s">
        <v>637</v>
      </c>
      <c r="FI8" s="9" t="s">
        <v>637</v>
      </c>
      <c r="FJ8" s="9" t="s">
        <v>637</v>
      </c>
      <c r="FK8" s="198"/>
      <c r="FL8" s="1"/>
      <c r="FM8" s="10" t="s">
        <v>636</v>
      </c>
      <c r="FN8" s="10" t="s">
        <v>636</v>
      </c>
      <c r="FO8" s="10" t="s">
        <v>636</v>
      </c>
      <c r="FP8" s="10" t="s">
        <v>636</v>
      </c>
      <c r="FQ8" s="10" t="s">
        <v>637</v>
      </c>
      <c r="FR8" s="10" t="s">
        <v>637</v>
      </c>
      <c r="FS8" s="10" t="s">
        <v>636</v>
      </c>
      <c r="FT8" s="10" t="s">
        <v>636</v>
      </c>
      <c r="FU8" s="201"/>
    </row>
    <row r="9" spans="1:177" ht="40.049999999999997" customHeight="1" x14ac:dyDescent="0.3">
      <c r="A9" s="198"/>
      <c r="B9" s="198"/>
      <c r="C9" s="11" t="s">
        <v>640</v>
      </c>
      <c r="D9" s="11" t="s">
        <v>95</v>
      </c>
      <c r="E9" s="11" t="s">
        <v>95</v>
      </c>
      <c r="F9" s="11" t="s">
        <v>95</v>
      </c>
      <c r="G9" s="11" t="s">
        <v>95</v>
      </c>
      <c r="H9" s="11" t="s">
        <v>127</v>
      </c>
      <c r="I9" s="11" t="s">
        <v>127</v>
      </c>
      <c r="J9" s="11" t="s">
        <v>169</v>
      </c>
      <c r="K9" s="11" t="s">
        <v>169</v>
      </c>
      <c r="L9" s="11" t="s">
        <v>117</v>
      </c>
      <c r="M9" s="11" t="s">
        <v>117</v>
      </c>
      <c r="N9" s="11" t="s">
        <v>117</v>
      </c>
      <c r="O9" s="11" t="s">
        <v>117</v>
      </c>
      <c r="P9" s="11" t="s">
        <v>117</v>
      </c>
      <c r="Q9" s="11" t="s">
        <v>117</v>
      </c>
      <c r="R9" s="11" t="s">
        <v>117</v>
      </c>
      <c r="S9" s="11" t="s">
        <v>117</v>
      </c>
      <c r="T9" s="11" t="s">
        <v>641</v>
      </c>
      <c r="U9" s="11" t="s">
        <v>641</v>
      </c>
      <c r="V9" s="11" t="s">
        <v>641</v>
      </c>
      <c r="W9" s="11" t="s">
        <v>641</v>
      </c>
      <c r="X9" s="11" t="s">
        <v>642</v>
      </c>
      <c r="Y9" s="11" t="s">
        <v>260</v>
      </c>
      <c r="Z9" s="11" t="s">
        <v>260</v>
      </c>
      <c r="AA9" s="11" t="s">
        <v>260</v>
      </c>
      <c r="AB9" s="11" t="s">
        <v>90</v>
      </c>
      <c r="AC9" s="11" t="s">
        <v>90</v>
      </c>
      <c r="AD9" s="11" t="s">
        <v>90</v>
      </c>
      <c r="AE9" s="11" t="s">
        <v>90</v>
      </c>
      <c r="AF9" s="11" t="s">
        <v>90</v>
      </c>
      <c r="AG9" s="11" t="s">
        <v>90</v>
      </c>
      <c r="AH9" s="11" t="s">
        <v>90</v>
      </c>
      <c r="AI9" s="11" t="s">
        <v>61</v>
      </c>
      <c r="AJ9" s="11" t="s">
        <v>86</v>
      </c>
      <c r="AK9" s="11" t="s">
        <v>371</v>
      </c>
      <c r="AL9" s="11" t="s">
        <v>440</v>
      </c>
      <c r="AM9" s="11" t="s">
        <v>440</v>
      </c>
      <c r="AN9" s="11" t="s">
        <v>643</v>
      </c>
      <c r="AO9" s="11" t="s">
        <v>643</v>
      </c>
      <c r="AP9" s="11" t="s">
        <v>644</v>
      </c>
      <c r="AQ9" s="11" t="s">
        <v>14</v>
      </c>
      <c r="AR9" s="11" t="s">
        <v>14</v>
      </c>
      <c r="AS9" s="11" t="s">
        <v>645</v>
      </c>
      <c r="AT9" s="11" t="s">
        <v>646</v>
      </c>
      <c r="AU9" s="11" t="s">
        <v>647</v>
      </c>
      <c r="AV9" s="11" t="s">
        <v>114</v>
      </c>
      <c r="AW9" s="11" t="s">
        <v>114</v>
      </c>
      <c r="AX9" s="11" t="s">
        <v>114</v>
      </c>
      <c r="AY9" s="11" t="s">
        <v>163</v>
      </c>
      <c r="AZ9" s="11" t="s">
        <v>163</v>
      </c>
      <c r="BA9" s="11" t="s">
        <v>163</v>
      </c>
      <c r="BB9" s="11" t="s">
        <v>163</v>
      </c>
      <c r="BC9" s="11" t="s">
        <v>163</v>
      </c>
      <c r="BD9" s="11" t="s">
        <v>163</v>
      </c>
      <c r="BE9" s="11" t="s">
        <v>163</v>
      </c>
      <c r="BF9" s="11" t="s">
        <v>163</v>
      </c>
      <c r="BG9" s="11" t="s">
        <v>648</v>
      </c>
      <c r="BH9" s="11" t="s">
        <v>648</v>
      </c>
      <c r="BI9" s="11" t="s">
        <v>649</v>
      </c>
      <c r="BJ9" s="11" t="s">
        <v>98</v>
      </c>
      <c r="BK9" s="11" t="s">
        <v>98</v>
      </c>
      <c r="BL9" s="11" t="s">
        <v>98</v>
      </c>
      <c r="BM9" s="11" t="s">
        <v>105</v>
      </c>
      <c r="BN9" s="11" t="s">
        <v>105</v>
      </c>
      <c r="BO9" s="11" t="s">
        <v>105</v>
      </c>
      <c r="BP9" s="11" t="s">
        <v>105</v>
      </c>
      <c r="BQ9" s="11" t="s">
        <v>105</v>
      </c>
      <c r="BR9" s="11" t="s">
        <v>105</v>
      </c>
      <c r="BS9" s="11" t="s">
        <v>105</v>
      </c>
      <c r="BT9" s="11" t="s">
        <v>105</v>
      </c>
      <c r="BU9" s="11" t="s">
        <v>105</v>
      </c>
      <c r="BV9" s="11" t="s">
        <v>105</v>
      </c>
      <c r="BW9" s="11" t="s">
        <v>105</v>
      </c>
      <c r="BX9" s="11" t="s">
        <v>105</v>
      </c>
      <c r="BY9" s="11" t="s">
        <v>105</v>
      </c>
      <c r="BZ9" s="11" t="s">
        <v>105</v>
      </c>
      <c r="CA9" s="11" t="s">
        <v>650</v>
      </c>
      <c r="CB9" s="11" t="s">
        <v>650</v>
      </c>
      <c r="CC9" s="11" t="s">
        <v>651</v>
      </c>
      <c r="CD9" s="11" t="s">
        <v>149</v>
      </c>
      <c r="CE9" s="11" t="s">
        <v>149</v>
      </c>
      <c r="CF9" s="11" t="s">
        <v>149</v>
      </c>
      <c r="CG9" s="11" t="s">
        <v>149</v>
      </c>
      <c r="CH9" s="11" t="s">
        <v>149</v>
      </c>
      <c r="CI9" s="11" t="s">
        <v>149</v>
      </c>
      <c r="CJ9" s="11" t="s">
        <v>149</v>
      </c>
      <c r="CK9" s="11" t="s">
        <v>149</v>
      </c>
      <c r="CL9" s="11" t="s">
        <v>149</v>
      </c>
      <c r="CM9" s="11" t="s">
        <v>149</v>
      </c>
      <c r="CN9" s="11" t="s">
        <v>149</v>
      </c>
      <c r="CO9" s="11" t="s">
        <v>149</v>
      </c>
      <c r="CP9" s="11" t="s">
        <v>160</v>
      </c>
      <c r="CQ9" s="11" t="s">
        <v>160</v>
      </c>
      <c r="CR9" s="11" t="s">
        <v>160</v>
      </c>
      <c r="CS9" s="11" t="s">
        <v>160</v>
      </c>
      <c r="CT9" s="11" t="s">
        <v>166</v>
      </c>
      <c r="CU9" s="11" t="s">
        <v>166</v>
      </c>
      <c r="CV9" s="11" t="s">
        <v>652</v>
      </c>
      <c r="CW9" s="11" t="s">
        <v>653</v>
      </c>
      <c r="CX9" s="11" t="s">
        <v>654</v>
      </c>
      <c r="CY9" s="11" t="s">
        <v>655</v>
      </c>
      <c r="CZ9" s="11" t="s">
        <v>354</v>
      </c>
      <c r="DA9" s="11" t="s">
        <v>423</v>
      </c>
      <c r="DB9" s="11" t="s">
        <v>656</v>
      </c>
      <c r="DC9" s="11" t="s">
        <v>127</v>
      </c>
      <c r="DD9" s="11" t="s">
        <v>127</v>
      </c>
      <c r="DE9" s="11" t="s">
        <v>117</v>
      </c>
      <c r="DF9" s="11" t="s">
        <v>61</v>
      </c>
      <c r="DG9" s="11" t="s">
        <v>657</v>
      </c>
      <c r="DH9" s="11" t="s">
        <v>658</v>
      </c>
      <c r="DI9" s="11" t="s">
        <v>270</v>
      </c>
      <c r="DJ9" s="11" t="s">
        <v>273</v>
      </c>
      <c r="DK9" s="11" t="s">
        <v>659</v>
      </c>
      <c r="DL9" s="11" t="s">
        <v>660</v>
      </c>
      <c r="DM9" s="11" t="s">
        <v>661</v>
      </c>
      <c r="DN9" s="11" t="s">
        <v>662</v>
      </c>
      <c r="DO9" s="11" t="s">
        <v>663</v>
      </c>
      <c r="DP9" s="11" t="s">
        <v>664</v>
      </c>
      <c r="DQ9" s="11" t="s">
        <v>665</v>
      </c>
      <c r="DR9" s="11" t="s">
        <v>666</v>
      </c>
      <c r="DS9" s="11" t="s">
        <v>667</v>
      </c>
      <c r="DT9" s="11" t="s">
        <v>668</v>
      </c>
      <c r="DU9" s="11" t="s">
        <v>669</v>
      </c>
      <c r="DV9" s="11" t="s">
        <v>216</v>
      </c>
      <c r="DW9" s="11" t="s">
        <v>670</v>
      </c>
      <c r="DX9" s="11" t="s">
        <v>670</v>
      </c>
      <c r="DY9" s="11" t="s">
        <v>670</v>
      </c>
      <c r="DZ9" s="11" t="s">
        <v>670</v>
      </c>
      <c r="EA9" s="11" t="s">
        <v>671</v>
      </c>
      <c r="EB9" s="11" t="s">
        <v>672</v>
      </c>
      <c r="EC9" s="11" t="s">
        <v>672</v>
      </c>
      <c r="ED9" s="11" t="s">
        <v>105</v>
      </c>
      <c r="EE9" s="11" t="s">
        <v>105</v>
      </c>
      <c r="EF9" s="11" t="s">
        <v>105</v>
      </c>
      <c r="EG9" s="11" t="s">
        <v>105</v>
      </c>
      <c r="EH9" s="11" t="s">
        <v>105</v>
      </c>
      <c r="EI9" s="11" t="s">
        <v>37</v>
      </c>
      <c r="EJ9" s="11" t="s">
        <v>37</v>
      </c>
      <c r="EK9" s="11" t="s">
        <v>42</v>
      </c>
      <c r="EL9" s="11" t="s">
        <v>42</v>
      </c>
      <c r="EM9" s="11" t="s">
        <v>42</v>
      </c>
      <c r="EN9" s="11" t="s">
        <v>42</v>
      </c>
      <c r="EO9" s="11" t="s">
        <v>303</v>
      </c>
      <c r="EP9" s="11" t="s">
        <v>335</v>
      </c>
      <c r="EQ9" s="11" t="s">
        <v>673</v>
      </c>
      <c r="ER9" s="11" t="s">
        <v>149</v>
      </c>
      <c r="ES9" s="11" t="s">
        <v>149</v>
      </c>
      <c r="ET9" s="11" t="s">
        <v>149</v>
      </c>
      <c r="EU9" s="11" t="s">
        <v>149</v>
      </c>
      <c r="EV9" s="11" t="s">
        <v>149</v>
      </c>
      <c r="EW9" s="11" t="s">
        <v>427</v>
      </c>
      <c r="EX9" s="11" t="s">
        <v>427</v>
      </c>
      <c r="EY9" s="11" t="s">
        <v>427</v>
      </c>
      <c r="EZ9" s="11" t="s">
        <v>427</v>
      </c>
      <c r="FA9" s="11" t="s">
        <v>674</v>
      </c>
      <c r="FB9" s="11" t="s">
        <v>675</v>
      </c>
      <c r="FC9" s="11" t="s">
        <v>675</v>
      </c>
      <c r="FD9" s="11" t="s">
        <v>676</v>
      </c>
      <c r="FE9" s="11" t="s">
        <v>677</v>
      </c>
      <c r="FF9" s="11" t="s">
        <v>677</v>
      </c>
      <c r="FG9" s="11" t="s">
        <v>678</v>
      </c>
      <c r="FH9" s="11" t="s">
        <v>679</v>
      </c>
      <c r="FI9" s="11" t="s">
        <v>680</v>
      </c>
      <c r="FJ9" s="11" t="s">
        <v>681</v>
      </c>
      <c r="FK9" s="198"/>
      <c r="FL9" s="1"/>
      <c r="FM9" s="12" t="s">
        <v>682</v>
      </c>
      <c r="FN9" s="12" t="s">
        <v>30</v>
      </c>
      <c r="FO9" s="12" t="s">
        <v>683</v>
      </c>
      <c r="FP9" s="12" t="s">
        <v>684</v>
      </c>
      <c r="FQ9" s="12" t="s">
        <v>685</v>
      </c>
      <c r="FR9" s="12" t="s">
        <v>686</v>
      </c>
      <c r="FS9" s="12" t="s">
        <v>675</v>
      </c>
      <c r="FT9" s="12" t="s">
        <v>675</v>
      </c>
      <c r="FU9" s="201"/>
    </row>
    <row r="10" spans="1:177" ht="40.049999999999997" customHeight="1" x14ac:dyDescent="0.3">
      <c r="A10" s="198"/>
      <c r="B10" s="198"/>
      <c r="C10" s="9" t="s">
        <v>687</v>
      </c>
      <c r="D10" s="9" t="s">
        <v>688</v>
      </c>
      <c r="E10" s="9" t="s">
        <v>689</v>
      </c>
      <c r="F10" s="9" t="s">
        <v>690</v>
      </c>
      <c r="G10" s="9" t="s">
        <v>691</v>
      </c>
      <c r="H10" s="9" t="s">
        <v>406</v>
      </c>
      <c r="I10" s="9" t="s">
        <v>692</v>
      </c>
      <c r="J10" s="9" t="s">
        <v>693</v>
      </c>
      <c r="K10" s="9" t="s">
        <v>694</v>
      </c>
      <c r="L10" s="9" t="s">
        <v>695</v>
      </c>
      <c r="M10" s="9" t="s">
        <v>696</v>
      </c>
      <c r="N10" s="9" t="s">
        <v>697</v>
      </c>
      <c r="O10" s="9" t="s">
        <v>698</v>
      </c>
      <c r="P10" s="9" t="s">
        <v>699</v>
      </c>
      <c r="Q10" s="9" t="s">
        <v>700</v>
      </c>
      <c r="R10" s="9" t="s">
        <v>338</v>
      </c>
      <c r="S10" s="9" t="s">
        <v>701</v>
      </c>
      <c r="T10" s="9" t="s">
        <v>702</v>
      </c>
      <c r="U10" s="9" t="s">
        <v>703</v>
      </c>
      <c r="V10" s="9" t="s">
        <v>704</v>
      </c>
      <c r="W10" s="9" t="s">
        <v>705</v>
      </c>
      <c r="X10" s="9" t="s">
        <v>706</v>
      </c>
      <c r="Y10" s="9" t="s">
        <v>707</v>
      </c>
      <c r="Z10" s="9" t="s">
        <v>708</v>
      </c>
      <c r="AA10" s="9" t="s">
        <v>264</v>
      </c>
      <c r="AB10" s="9" t="s">
        <v>709</v>
      </c>
      <c r="AC10" s="9" t="s">
        <v>710</v>
      </c>
      <c r="AD10" s="9" t="s">
        <v>248</v>
      </c>
      <c r="AE10" s="9" t="s">
        <v>711</v>
      </c>
      <c r="AF10" s="9" t="s">
        <v>712</v>
      </c>
      <c r="AG10" s="9" t="s">
        <v>713</v>
      </c>
      <c r="AH10" s="9" t="s">
        <v>714</v>
      </c>
      <c r="AI10" s="9" t="s">
        <v>542</v>
      </c>
      <c r="AJ10" s="9" t="s">
        <v>715</v>
      </c>
      <c r="AK10" s="9" t="s">
        <v>716</v>
      </c>
      <c r="AL10" s="9" t="s">
        <v>717</v>
      </c>
      <c r="AM10" s="9" t="s">
        <v>718</v>
      </c>
      <c r="AN10" s="9" t="s">
        <v>719</v>
      </c>
      <c r="AO10" s="9" t="s">
        <v>720</v>
      </c>
      <c r="AP10" s="9" t="s">
        <v>644</v>
      </c>
      <c r="AQ10" s="9" t="s">
        <v>721</v>
      </c>
      <c r="AR10" s="9" t="s">
        <v>15</v>
      </c>
      <c r="AS10" s="9" t="s">
        <v>722</v>
      </c>
      <c r="AT10" s="9" t="s">
        <v>723</v>
      </c>
      <c r="AU10" s="9" t="s">
        <v>724</v>
      </c>
      <c r="AV10" s="9" t="s">
        <v>725</v>
      </c>
      <c r="AW10" s="9" t="s">
        <v>726</v>
      </c>
      <c r="AX10" s="9" t="s">
        <v>727</v>
      </c>
      <c r="AY10" s="9" t="s">
        <v>728</v>
      </c>
      <c r="AZ10" s="9" t="s">
        <v>729</v>
      </c>
      <c r="BA10" s="9" t="s">
        <v>562</v>
      </c>
      <c r="BB10" s="9" t="s">
        <v>560</v>
      </c>
      <c r="BC10" s="9" t="s">
        <v>730</v>
      </c>
      <c r="BD10" s="9" t="s">
        <v>731</v>
      </c>
      <c r="BE10" s="9" t="s">
        <v>732</v>
      </c>
      <c r="BF10" s="9" t="s">
        <v>557</v>
      </c>
      <c r="BG10" s="9" t="s">
        <v>733</v>
      </c>
      <c r="BH10" s="9" t="s">
        <v>734</v>
      </c>
      <c r="BI10" s="9" t="s">
        <v>735</v>
      </c>
      <c r="BJ10" s="9" t="s">
        <v>736</v>
      </c>
      <c r="BK10" s="9" t="s">
        <v>737</v>
      </c>
      <c r="BL10" s="9" t="s">
        <v>738</v>
      </c>
      <c r="BM10" s="9" t="s">
        <v>739</v>
      </c>
      <c r="BN10" s="9" t="s">
        <v>740</v>
      </c>
      <c r="BO10" s="9" t="s">
        <v>741</v>
      </c>
      <c r="BP10" s="9" t="s">
        <v>742</v>
      </c>
      <c r="BQ10" s="9" t="s">
        <v>743</v>
      </c>
      <c r="BR10" s="9" t="s">
        <v>744</v>
      </c>
      <c r="BS10" s="9" t="s">
        <v>745</v>
      </c>
      <c r="BT10" s="9" t="s">
        <v>746</v>
      </c>
      <c r="BU10" s="9" t="s">
        <v>747</v>
      </c>
      <c r="BV10" s="9" t="s">
        <v>748</v>
      </c>
      <c r="BW10" s="9" t="s">
        <v>749</v>
      </c>
      <c r="BX10" s="9" t="s">
        <v>750</v>
      </c>
      <c r="BY10" s="9" t="s">
        <v>751</v>
      </c>
      <c r="BZ10" s="9" t="s">
        <v>752</v>
      </c>
      <c r="CA10" s="9" t="s">
        <v>753</v>
      </c>
      <c r="CB10" s="9" t="s">
        <v>754</v>
      </c>
      <c r="CC10" s="9" t="s">
        <v>755</v>
      </c>
      <c r="CD10" s="9" t="s">
        <v>756</v>
      </c>
      <c r="CE10" s="9" t="s">
        <v>757</v>
      </c>
      <c r="CF10" s="9" t="s">
        <v>417</v>
      </c>
      <c r="CG10" s="9" t="s">
        <v>415</v>
      </c>
      <c r="CH10" s="9" t="s">
        <v>758</v>
      </c>
      <c r="CI10" s="9" t="s">
        <v>759</v>
      </c>
      <c r="CJ10" s="9" t="s">
        <v>760</v>
      </c>
      <c r="CK10" s="9" t="s">
        <v>761</v>
      </c>
      <c r="CL10" s="9" t="s">
        <v>762</v>
      </c>
      <c r="CM10" s="9" t="s">
        <v>763</v>
      </c>
      <c r="CN10" s="9" t="s">
        <v>764</v>
      </c>
      <c r="CO10" s="9" t="s">
        <v>765</v>
      </c>
      <c r="CP10" s="9" t="s">
        <v>766</v>
      </c>
      <c r="CQ10" s="9" t="s">
        <v>767</v>
      </c>
      <c r="CR10" s="9" t="s">
        <v>768</v>
      </c>
      <c r="CS10" s="9" t="s">
        <v>769</v>
      </c>
      <c r="CT10" s="9" t="s">
        <v>770</v>
      </c>
      <c r="CU10" s="9" t="s">
        <v>771</v>
      </c>
      <c r="CV10" s="9" t="s">
        <v>772</v>
      </c>
      <c r="CW10" s="9" t="s">
        <v>773</v>
      </c>
      <c r="CX10" s="9" t="s">
        <v>774</v>
      </c>
      <c r="CY10" s="9" t="s">
        <v>775</v>
      </c>
      <c r="CZ10" s="9" t="s">
        <v>776</v>
      </c>
      <c r="DA10" s="9" t="s">
        <v>424</v>
      </c>
      <c r="DB10" s="9" t="s">
        <v>777</v>
      </c>
      <c r="DC10" s="9" t="s">
        <v>778</v>
      </c>
      <c r="DD10" s="9" t="s">
        <v>779</v>
      </c>
      <c r="DE10" s="9" t="s">
        <v>352</v>
      </c>
      <c r="DF10" s="9" t="s">
        <v>780</v>
      </c>
      <c r="DG10" s="9" t="s">
        <v>781</v>
      </c>
      <c r="DH10" s="9" t="s">
        <v>782</v>
      </c>
      <c r="DI10" s="9" t="s">
        <v>783</v>
      </c>
      <c r="DJ10" s="9" t="s">
        <v>274</v>
      </c>
      <c r="DK10" s="9" t="s">
        <v>784</v>
      </c>
      <c r="DL10" s="9" t="s">
        <v>785</v>
      </c>
      <c r="DM10" s="9" t="s">
        <v>786</v>
      </c>
      <c r="DN10" s="9" t="s">
        <v>787</v>
      </c>
      <c r="DO10" s="9" t="s">
        <v>788</v>
      </c>
      <c r="DP10" s="9" t="s">
        <v>789</v>
      </c>
      <c r="DQ10" s="9" t="s">
        <v>790</v>
      </c>
      <c r="DR10" s="9" t="s">
        <v>791</v>
      </c>
      <c r="DS10" s="9" t="s">
        <v>792</v>
      </c>
      <c r="DT10" s="9" t="s">
        <v>793</v>
      </c>
      <c r="DU10" s="9" t="s">
        <v>794</v>
      </c>
      <c r="DV10" s="9" t="s">
        <v>217</v>
      </c>
      <c r="DW10" s="9" t="s">
        <v>795</v>
      </c>
      <c r="DX10" s="9" t="s">
        <v>796</v>
      </c>
      <c r="DY10" s="9" t="s">
        <v>797</v>
      </c>
      <c r="DZ10" s="9" t="s">
        <v>798</v>
      </c>
      <c r="EA10" s="9" t="s">
        <v>799</v>
      </c>
      <c r="EB10" s="9" t="s">
        <v>800</v>
      </c>
      <c r="EC10" s="9" t="s">
        <v>801</v>
      </c>
      <c r="ED10" s="9" t="s">
        <v>277</v>
      </c>
      <c r="EE10" s="9" t="s">
        <v>802</v>
      </c>
      <c r="EF10" s="9" t="s">
        <v>803</v>
      </c>
      <c r="EG10" s="9" t="s">
        <v>804</v>
      </c>
      <c r="EH10" s="9" t="s">
        <v>805</v>
      </c>
      <c r="EI10" s="9" t="s">
        <v>806</v>
      </c>
      <c r="EJ10" s="9" t="s">
        <v>807</v>
      </c>
      <c r="EK10" s="9" t="s">
        <v>808</v>
      </c>
      <c r="EL10" s="9" t="s">
        <v>809</v>
      </c>
      <c r="EM10" s="9" t="s">
        <v>810</v>
      </c>
      <c r="EN10" s="9" t="s">
        <v>811</v>
      </c>
      <c r="EO10" s="9" t="s">
        <v>812</v>
      </c>
      <c r="EP10" s="9" t="s">
        <v>336</v>
      </c>
      <c r="EQ10" s="9" t="s">
        <v>813</v>
      </c>
      <c r="ER10" s="9" t="s">
        <v>814</v>
      </c>
      <c r="ES10" s="9" t="s">
        <v>815</v>
      </c>
      <c r="ET10" s="9" t="s">
        <v>816</v>
      </c>
      <c r="EU10" s="9" t="s">
        <v>817</v>
      </c>
      <c r="EV10" s="9" t="s">
        <v>818</v>
      </c>
      <c r="EW10" s="9" t="s">
        <v>434</v>
      </c>
      <c r="EX10" s="9" t="s">
        <v>819</v>
      </c>
      <c r="EY10" s="9" t="s">
        <v>820</v>
      </c>
      <c r="EZ10" s="9" t="s">
        <v>821</v>
      </c>
      <c r="FA10" s="9" t="s">
        <v>822</v>
      </c>
      <c r="FB10" s="9" t="s">
        <v>823</v>
      </c>
      <c r="FC10" s="9" t="s">
        <v>824</v>
      </c>
      <c r="FD10" s="9" t="s">
        <v>825</v>
      </c>
      <c r="FE10" s="9" t="s">
        <v>826</v>
      </c>
      <c r="FF10" s="9" t="s">
        <v>827</v>
      </c>
      <c r="FG10" s="9" t="s">
        <v>828</v>
      </c>
      <c r="FH10" s="9" t="s">
        <v>829</v>
      </c>
      <c r="FI10" s="9" t="s">
        <v>830</v>
      </c>
      <c r="FJ10" s="9" t="s">
        <v>831</v>
      </c>
      <c r="FK10" s="198" t="s">
        <v>891</v>
      </c>
      <c r="FL10" s="1"/>
      <c r="FM10" s="10" t="s">
        <v>833</v>
      </c>
      <c r="FN10" s="10" t="s">
        <v>834</v>
      </c>
      <c r="FO10" s="10" t="s">
        <v>835</v>
      </c>
      <c r="FP10" s="10" t="s">
        <v>836</v>
      </c>
      <c r="FQ10" s="10" t="s">
        <v>837</v>
      </c>
      <c r="FR10" s="10" t="s">
        <v>838</v>
      </c>
      <c r="FS10" s="10" t="s">
        <v>839</v>
      </c>
      <c r="FT10" s="10" t="s">
        <v>840</v>
      </c>
      <c r="FU10" s="201" t="s">
        <v>891</v>
      </c>
    </row>
    <row r="11" spans="1:177" ht="24" customHeight="1" x14ac:dyDescent="0.3">
      <c r="A11" s="13" t="s">
        <v>83</v>
      </c>
      <c r="B11" s="13" t="s">
        <v>841</v>
      </c>
      <c r="C11" s="14">
        <v>23.9</v>
      </c>
      <c r="D11" s="14">
        <v>-41.5</v>
      </c>
      <c r="E11" s="14">
        <v>3.7</v>
      </c>
      <c r="F11" s="14"/>
      <c r="G11" s="14"/>
      <c r="H11" s="14">
        <v>-19.2</v>
      </c>
      <c r="I11" s="14">
        <v>-5.0999999999999996</v>
      </c>
      <c r="J11" s="14"/>
      <c r="K11" s="14"/>
      <c r="L11" s="14">
        <v>-39.1</v>
      </c>
      <c r="M11" s="14">
        <v>-42.7</v>
      </c>
      <c r="N11" s="14">
        <v>-12.3</v>
      </c>
      <c r="O11" s="14">
        <v>21.8</v>
      </c>
      <c r="P11" s="14">
        <v>1.2</v>
      </c>
      <c r="Q11" s="14"/>
      <c r="R11" s="14">
        <v>14.4</v>
      </c>
      <c r="S11" s="14">
        <v>0</v>
      </c>
      <c r="T11" s="14"/>
      <c r="U11" s="14"/>
      <c r="V11" s="14"/>
      <c r="W11" s="14"/>
      <c r="X11" s="14">
        <v>1.8</v>
      </c>
      <c r="Y11" s="14">
        <v>0.9</v>
      </c>
      <c r="Z11" s="14">
        <v>0.4</v>
      </c>
      <c r="AA11" s="14">
        <v>0</v>
      </c>
      <c r="AB11" s="14">
        <v>-3.41</v>
      </c>
      <c r="AC11" s="14">
        <v>3.59</v>
      </c>
      <c r="AD11" s="14">
        <v>-3.33</v>
      </c>
      <c r="AE11" s="14"/>
      <c r="AF11" s="14"/>
      <c r="AG11" s="14"/>
      <c r="AH11" s="14"/>
      <c r="AI11" s="14">
        <v>5.7</v>
      </c>
      <c r="AJ11" s="14">
        <v>-7.2</v>
      </c>
      <c r="AK11" s="14"/>
      <c r="AL11" s="14"/>
      <c r="AM11" s="14"/>
      <c r="AN11" s="14">
        <v>-1</v>
      </c>
      <c r="AO11" s="14">
        <v>-19.899999999999999</v>
      </c>
      <c r="AP11" s="14">
        <v>1.9</v>
      </c>
      <c r="AQ11" s="14">
        <v>11.7</v>
      </c>
      <c r="AR11" s="14">
        <v>-1</v>
      </c>
      <c r="AS11" s="14">
        <v>0.6</v>
      </c>
      <c r="AT11" s="14">
        <v>2.6</v>
      </c>
      <c r="AU11" s="14">
        <v>0.8</v>
      </c>
      <c r="AV11" s="14"/>
      <c r="AW11" s="14"/>
      <c r="AX11" s="14"/>
      <c r="AY11" s="14">
        <v>3.3</v>
      </c>
      <c r="AZ11" s="14">
        <v>-1.1000000000000001</v>
      </c>
      <c r="BA11" s="14">
        <v>0</v>
      </c>
      <c r="BB11" s="14">
        <v>-1.8</v>
      </c>
      <c r="BC11" s="14">
        <v>-0.7</v>
      </c>
      <c r="BD11" s="14">
        <v>0.4</v>
      </c>
      <c r="BE11" s="14">
        <v>0.1</v>
      </c>
      <c r="BF11" s="14">
        <v>-0.6</v>
      </c>
      <c r="BG11" s="14"/>
      <c r="BH11" s="14"/>
      <c r="BI11" s="14">
        <v>-5.8</v>
      </c>
      <c r="BJ11" s="14"/>
      <c r="BK11" s="14"/>
      <c r="BL11" s="14">
        <v>0</v>
      </c>
      <c r="BM11" s="14"/>
      <c r="BN11" s="14"/>
      <c r="BO11" s="14"/>
      <c r="BP11" s="14">
        <v>-2.4</v>
      </c>
      <c r="BQ11" s="14">
        <v>-53.9</v>
      </c>
      <c r="BR11" s="14">
        <v>-55.3</v>
      </c>
      <c r="BS11" s="14">
        <v>-10.9</v>
      </c>
      <c r="BT11" s="14">
        <v>-4.0999999999999996</v>
      </c>
      <c r="BU11" s="14">
        <v>0</v>
      </c>
      <c r="BV11" s="14"/>
      <c r="BW11" s="14"/>
      <c r="BX11" s="14"/>
      <c r="BY11" s="14"/>
      <c r="BZ11" s="14"/>
      <c r="CA11" s="14"/>
      <c r="CB11" s="14"/>
      <c r="CC11" s="14">
        <v>-0.3</v>
      </c>
      <c r="CD11" s="14">
        <v>45.7</v>
      </c>
      <c r="CE11" s="14">
        <v>20.2</v>
      </c>
      <c r="CF11" s="14">
        <v>0.7</v>
      </c>
      <c r="CG11" s="14">
        <v>0.6</v>
      </c>
      <c r="CH11" s="14">
        <v>-1.3</v>
      </c>
      <c r="CI11" s="14"/>
      <c r="CJ11" s="14"/>
      <c r="CK11" s="14"/>
      <c r="CL11" s="14">
        <v>-6.3</v>
      </c>
      <c r="CM11" s="14">
        <v>-4.2</v>
      </c>
      <c r="CN11" s="14">
        <v>-42.3</v>
      </c>
      <c r="CO11" s="14"/>
      <c r="CP11" s="14"/>
      <c r="CQ11" s="14"/>
      <c r="CR11" s="14"/>
      <c r="CS11" s="14"/>
      <c r="CT11" s="14">
        <v>-23</v>
      </c>
      <c r="CU11" s="14">
        <v>-16.8</v>
      </c>
      <c r="CV11" s="14"/>
      <c r="CW11" s="14">
        <v>-20.100000000000001</v>
      </c>
      <c r="CX11" s="14">
        <v>0</v>
      </c>
      <c r="CY11" s="14">
        <v>0</v>
      </c>
      <c r="CZ11" s="14"/>
      <c r="DA11" s="14">
        <v>0</v>
      </c>
      <c r="DB11" s="14">
        <v>0</v>
      </c>
      <c r="DC11" s="14"/>
      <c r="DD11" s="14"/>
      <c r="DE11" s="14">
        <v>0</v>
      </c>
      <c r="DF11" s="14"/>
      <c r="DG11" s="14">
        <v>0</v>
      </c>
      <c r="DH11" s="14">
        <v>0.8</v>
      </c>
      <c r="DI11" s="14"/>
      <c r="DJ11" s="14">
        <v>0.1</v>
      </c>
      <c r="DK11" s="14">
        <v>0.1</v>
      </c>
      <c r="DL11" s="14">
        <v>0.5</v>
      </c>
      <c r="DM11" s="14"/>
      <c r="DN11" s="14">
        <v>0</v>
      </c>
      <c r="DO11" s="14">
        <v>0</v>
      </c>
      <c r="DP11" s="14">
        <v>8.3000000000000007</v>
      </c>
      <c r="DQ11" s="14">
        <v>1.2</v>
      </c>
      <c r="DR11" s="14">
        <v>0</v>
      </c>
      <c r="DS11" s="14">
        <v>-0.1</v>
      </c>
      <c r="DT11" s="14">
        <v>0.6</v>
      </c>
      <c r="DU11" s="14">
        <v>0.2</v>
      </c>
      <c r="DV11" s="14"/>
      <c r="DW11" s="14">
        <v>-3.1</v>
      </c>
      <c r="DX11" s="14">
        <v>0.1</v>
      </c>
      <c r="DY11" s="14">
        <v>0.4</v>
      </c>
      <c r="DZ11" s="14">
        <v>-1</v>
      </c>
      <c r="EA11" s="14">
        <v>0.5</v>
      </c>
      <c r="EB11" s="14">
        <v>0</v>
      </c>
      <c r="EC11" s="14">
        <v>17.100000000000001</v>
      </c>
      <c r="ED11" s="14">
        <v>0</v>
      </c>
      <c r="EE11" s="14">
        <v>-1</v>
      </c>
      <c r="EF11" s="14">
        <v>-2.8</v>
      </c>
      <c r="EG11" s="14">
        <v>0.5</v>
      </c>
      <c r="EH11" s="14">
        <v>0.4</v>
      </c>
      <c r="EI11" s="14">
        <v>2.4</v>
      </c>
      <c r="EJ11" s="14">
        <v>0</v>
      </c>
      <c r="EK11" s="14">
        <v>1.7</v>
      </c>
      <c r="EL11" s="14">
        <v>0.2</v>
      </c>
      <c r="EM11" s="14">
        <v>0.2</v>
      </c>
      <c r="EN11" s="14">
        <v>0.2</v>
      </c>
      <c r="EO11" s="14">
        <v>0</v>
      </c>
      <c r="EP11" s="14">
        <v>0</v>
      </c>
      <c r="EQ11" s="14">
        <v>0</v>
      </c>
      <c r="ER11" s="14">
        <v>0</v>
      </c>
      <c r="ES11" s="14">
        <v>-0.2</v>
      </c>
      <c r="ET11" s="14">
        <v>-7.9</v>
      </c>
      <c r="EU11" s="14">
        <v>0</v>
      </c>
      <c r="EV11" s="14">
        <v>0</v>
      </c>
      <c r="EW11" s="14">
        <v>0.7</v>
      </c>
      <c r="EX11" s="14">
        <v>0</v>
      </c>
      <c r="EY11" s="14">
        <v>0.8</v>
      </c>
      <c r="EZ11" s="14">
        <v>0.7</v>
      </c>
      <c r="FA11" s="14">
        <v>0</v>
      </c>
      <c r="FB11" s="14">
        <v>0.8</v>
      </c>
      <c r="FC11" s="14">
        <v>0.6</v>
      </c>
      <c r="FD11" s="14">
        <v>1.9</v>
      </c>
      <c r="FE11" s="14">
        <v>8.4</v>
      </c>
      <c r="FF11" s="14">
        <v>0.4</v>
      </c>
      <c r="FG11" s="14">
        <v>2.2999999999999998</v>
      </c>
      <c r="FH11" s="14">
        <v>1.5</v>
      </c>
      <c r="FI11" s="14">
        <v>3.7</v>
      </c>
      <c r="FJ11" s="14">
        <v>4</v>
      </c>
      <c r="FK11" s="14">
        <v>-235.45</v>
      </c>
      <c r="FL11" s="15"/>
      <c r="FM11" s="14">
        <v>1.32684</v>
      </c>
      <c r="FN11" s="14">
        <v>-0.56000000000000005</v>
      </c>
      <c r="FO11" s="14">
        <v>1.60744</v>
      </c>
      <c r="FP11" s="14">
        <v>1.6</v>
      </c>
      <c r="FQ11" s="14">
        <v>0.29497000000000001</v>
      </c>
      <c r="FR11" s="14">
        <v>0.22659000000000001</v>
      </c>
      <c r="FS11" s="14">
        <v>0.1</v>
      </c>
      <c r="FT11" s="14">
        <v>0.4</v>
      </c>
      <c r="FU11" s="14">
        <v>4.9958400000000003</v>
      </c>
    </row>
    <row r="12" spans="1:177" ht="24" customHeight="1" x14ac:dyDescent="0.3">
      <c r="A12" s="16" t="s">
        <v>83</v>
      </c>
      <c r="B12" s="16" t="s">
        <v>842</v>
      </c>
      <c r="C12" s="17">
        <v>20.399999999999999</v>
      </c>
      <c r="D12" s="17">
        <v>-58.3</v>
      </c>
      <c r="E12" s="17">
        <v>0.6</v>
      </c>
      <c r="F12" s="17"/>
      <c r="G12" s="17"/>
      <c r="H12" s="17">
        <v>-19.8</v>
      </c>
      <c r="I12" s="17">
        <v>-2.5</v>
      </c>
      <c r="J12" s="17"/>
      <c r="K12" s="17"/>
      <c r="L12" s="17">
        <v>-39.200000000000003</v>
      </c>
      <c r="M12" s="17">
        <v>-48.4</v>
      </c>
      <c r="N12" s="17">
        <v>-18.7</v>
      </c>
      <c r="O12" s="17">
        <v>21.5</v>
      </c>
      <c r="P12" s="17">
        <v>-2.7</v>
      </c>
      <c r="Q12" s="17"/>
      <c r="R12" s="17">
        <v>-2.2999999999999998</v>
      </c>
      <c r="S12" s="17">
        <v>-0.1</v>
      </c>
      <c r="T12" s="17"/>
      <c r="U12" s="17"/>
      <c r="V12" s="17"/>
      <c r="W12" s="17"/>
      <c r="X12" s="17">
        <v>-0.3</v>
      </c>
      <c r="Y12" s="17">
        <v>0.6</v>
      </c>
      <c r="Z12" s="17">
        <v>0.1</v>
      </c>
      <c r="AA12" s="17">
        <v>0</v>
      </c>
      <c r="AB12" s="17">
        <v>-3.41</v>
      </c>
      <c r="AC12" s="17">
        <v>3.48</v>
      </c>
      <c r="AD12" s="17">
        <v>-3.75</v>
      </c>
      <c r="AE12" s="17"/>
      <c r="AF12" s="17"/>
      <c r="AG12" s="17"/>
      <c r="AH12" s="17"/>
      <c r="AI12" s="17">
        <v>4.5999999999999996</v>
      </c>
      <c r="AJ12" s="17">
        <v>-8.6</v>
      </c>
      <c r="AK12" s="17"/>
      <c r="AL12" s="17"/>
      <c r="AM12" s="17"/>
      <c r="AN12" s="17">
        <v>-1.2</v>
      </c>
      <c r="AO12" s="17">
        <v>-27.7</v>
      </c>
      <c r="AP12" s="17">
        <v>1.4</v>
      </c>
      <c r="AQ12" s="17">
        <v>11.8</v>
      </c>
      <c r="AR12" s="17">
        <v>-1</v>
      </c>
      <c r="AS12" s="17">
        <v>-0.5</v>
      </c>
      <c r="AT12" s="17">
        <v>2.6</v>
      </c>
      <c r="AU12" s="17">
        <v>1.2</v>
      </c>
      <c r="AV12" s="17"/>
      <c r="AW12" s="17"/>
      <c r="AX12" s="17"/>
      <c r="AY12" s="17">
        <v>1.3</v>
      </c>
      <c r="AZ12" s="17">
        <v>-1.1000000000000001</v>
      </c>
      <c r="BA12" s="17">
        <v>0</v>
      </c>
      <c r="BB12" s="17">
        <v>-4.5</v>
      </c>
      <c r="BC12" s="17">
        <v>-1.1000000000000001</v>
      </c>
      <c r="BD12" s="17">
        <v>0.4</v>
      </c>
      <c r="BE12" s="17">
        <v>0.1</v>
      </c>
      <c r="BF12" s="17">
        <v>-3.4</v>
      </c>
      <c r="BG12" s="17"/>
      <c r="BH12" s="17"/>
      <c r="BI12" s="17">
        <v>-5.3</v>
      </c>
      <c r="BJ12" s="17"/>
      <c r="BK12" s="17"/>
      <c r="BL12" s="17">
        <v>0</v>
      </c>
      <c r="BM12" s="17"/>
      <c r="BN12" s="17"/>
      <c r="BO12" s="17"/>
      <c r="BP12" s="17">
        <v>-5.2</v>
      </c>
      <c r="BQ12" s="17">
        <v>-56.9</v>
      </c>
      <c r="BR12" s="17">
        <v>-58.3</v>
      </c>
      <c r="BS12" s="17">
        <v>-14.5</v>
      </c>
      <c r="BT12" s="17">
        <v>-6.6</v>
      </c>
      <c r="BU12" s="17">
        <v>0</v>
      </c>
      <c r="BV12" s="17"/>
      <c r="BW12" s="17"/>
      <c r="BX12" s="17"/>
      <c r="BY12" s="17"/>
      <c r="BZ12" s="17"/>
      <c r="CA12" s="17"/>
      <c r="CB12" s="17"/>
      <c r="CC12" s="17">
        <v>-0.3</v>
      </c>
      <c r="CD12" s="17">
        <v>15.9</v>
      </c>
      <c r="CE12" s="17">
        <v>11</v>
      </c>
      <c r="CF12" s="17">
        <v>0.8</v>
      </c>
      <c r="CG12" s="17">
        <v>0.6</v>
      </c>
      <c r="CH12" s="17">
        <v>-1.2</v>
      </c>
      <c r="CI12" s="17"/>
      <c r="CJ12" s="17"/>
      <c r="CK12" s="17"/>
      <c r="CL12" s="17">
        <v>-4.4000000000000004</v>
      </c>
      <c r="CM12" s="17">
        <v>-2.4</v>
      </c>
      <c r="CN12" s="17">
        <v>-39.5</v>
      </c>
      <c r="CO12" s="17"/>
      <c r="CP12" s="17"/>
      <c r="CQ12" s="17"/>
      <c r="CR12" s="17"/>
      <c r="CS12" s="17"/>
      <c r="CT12" s="17">
        <v>-31.5</v>
      </c>
      <c r="CU12" s="17">
        <v>-21.8</v>
      </c>
      <c r="CV12" s="17"/>
      <c r="CW12" s="17">
        <v>-19.399999999999999</v>
      </c>
      <c r="CX12" s="17">
        <v>0</v>
      </c>
      <c r="CY12" s="17">
        <v>0</v>
      </c>
      <c r="CZ12" s="17"/>
      <c r="DA12" s="17">
        <v>0</v>
      </c>
      <c r="DB12" s="17">
        <v>0.1</v>
      </c>
      <c r="DC12" s="17"/>
      <c r="DD12" s="17"/>
      <c r="DE12" s="17">
        <v>0</v>
      </c>
      <c r="DF12" s="17"/>
      <c r="DG12" s="17">
        <v>0</v>
      </c>
      <c r="DH12" s="17">
        <v>0.6</v>
      </c>
      <c r="DI12" s="17"/>
      <c r="DJ12" s="17">
        <v>-0.6</v>
      </c>
      <c r="DK12" s="17">
        <v>0.1</v>
      </c>
      <c r="DL12" s="17">
        <v>0.5</v>
      </c>
      <c r="DM12" s="17"/>
      <c r="DN12" s="17">
        <v>0</v>
      </c>
      <c r="DO12" s="17">
        <v>0</v>
      </c>
      <c r="DP12" s="17">
        <v>6.3</v>
      </c>
      <c r="DQ12" s="17">
        <v>-4.0999999999999996</v>
      </c>
      <c r="DR12" s="17">
        <v>0</v>
      </c>
      <c r="DS12" s="17">
        <v>0</v>
      </c>
      <c r="DT12" s="17">
        <v>0.3</v>
      </c>
      <c r="DU12" s="17">
        <v>0.2</v>
      </c>
      <c r="DV12" s="17"/>
      <c r="DW12" s="17">
        <v>-3.1</v>
      </c>
      <c r="DX12" s="17">
        <v>0.1</v>
      </c>
      <c r="DY12" s="17">
        <v>0.4</v>
      </c>
      <c r="DZ12" s="17">
        <v>-1</v>
      </c>
      <c r="EA12" s="17">
        <v>0.5</v>
      </c>
      <c r="EB12" s="17">
        <v>0</v>
      </c>
      <c r="EC12" s="17">
        <v>19</v>
      </c>
      <c r="ED12" s="17">
        <v>0</v>
      </c>
      <c r="EE12" s="17">
        <v>-0.9</v>
      </c>
      <c r="EF12" s="17">
        <v>-3.2</v>
      </c>
      <c r="EG12" s="17">
        <v>0.4</v>
      </c>
      <c r="EH12" s="17">
        <v>0.3</v>
      </c>
      <c r="EI12" s="17">
        <v>2.4</v>
      </c>
      <c r="EJ12" s="17">
        <v>0</v>
      </c>
      <c r="EK12" s="17">
        <v>1.7</v>
      </c>
      <c r="EL12" s="17">
        <v>0.2</v>
      </c>
      <c r="EM12" s="17">
        <v>0.2</v>
      </c>
      <c r="EN12" s="17">
        <v>0.2</v>
      </c>
      <c r="EO12" s="17">
        <v>0</v>
      </c>
      <c r="EP12" s="17">
        <v>0</v>
      </c>
      <c r="EQ12" s="17">
        <v>0</v>
      </c>
      <c r="ER12" s="17">
        <v>0</v>
      </c>
      <c r="ES12" s="17">
        <v>-0.2</v>
      </c>
      <c r="ET12" s="17">
        <v>-12.3</v>
      </c>
      <c r="EU12" s="17">
        <v>0</v>
      </c>
      <c r="EV12" s="17">
        <v>0</v>
      </c>
      <c r="EW12" s="17">
        <v>0.7</v>
      </c>
      <c r="EX12" s="17">
        <v>0</v>
      </c>
      <c r="EY12" s="17">
        <v>0.8</v>
      </c>
      <c r="EZ12" s="17">
        <v>0.7</v>
      </c>
      <c r="FA12" s="17">
        <v>0</v>
      </c>
      <c r="FB12" s="17">
        <v>0.8</v>
      </c>
      <c r="FC12" s="17">
        <v>0.8</v>
      </c>
      <c r="FD12" s="17">
        <v>1.9</v>
      </c>
      <c r="FE12" s="17">
        <v>9.8000000000000007</v>
      </c>
      <c r="FF12" s="17">
        <v>0.1</v>
      </c>
      <c r="FG12" s="17">
        <v>3</v>
      </c>
      <c r="FH12" s="17">
        <v>1.3</v>
      </c>
      <c r="FI12" s="17">
        <v>3.5</v>
      </c>
      <c r="FJ12" s="17">
        <v>3.9</v>
      </c>
      <c r="FK12" s="17">
        <v>-382.08</v>
      </c>
      <c r="FL12" s="15"/>
      <c r="FM12" s="17">
        <v>1.1813400000000001</v>
      </c>
      <c r="FN12" s="17">
        <v>-0.72299999999999998</v>
      </c>
      <c r="FO12" s="17">
        <v>1.6048800000000001</v>
      </c>
      <c r="FP12" s="17">
        <v>1.6</v>
      </c>
      <c r="FQ12" s="17">
        <v>0.31061</v>
      </c>
      <c r="FR12" s="17">
        <v>0.18892</v>
      </c>
      <c r="FS12" s="17">
        <v>0.3</v>
      </c>
      <c r="FT12" s="17">
        <v>0.4</v>
      </c>
      <c r="FU12" s="17">
        <v>4.8627500000000001</v>
      </c>
    </row>
    <row r="13" spans="1:177" ht="24" customHeight="1" x14ac:dyDescent="0.3">
      <c r="A13" s="16" t="s">
        <v>83</v>
      </c>
      <c r="B13" s="16" t="s">
        <v>843</v>
      </c>
      <c r="C13" s="17">
        <v>8.5</v>
      </c>
      <c r="D13" s="17">
        <v>-42.5</v>
      </c>
      <c r="E13" s="17">
        <v>4</v>
      </c>
      <c r="F13" s="17"/>
      <c r="G13" s="17"/>
      <c r="H13" s="17">
        <v>-19.8</v>
      </c>
      <c r="I13" s="17">
        <v>-1.7</v>
      </c>
      <c r="J13" s="17"/>
      <c r="K13" s="17"/>
      <c r="L13" s="17">
        <v>-39.700000000000003</v>
      </c>
      <c r="M13" s="17">
        <v>-43.2</v>
      </c>
      <c r="N13" s="17">
        <v>-13.1</v>
      </c>
      <c r="O13" s="17">
        <v>20.6</v>
      </c>
      <c r="P13" s="17">
        <v>-0.7</v>
      </c>
      <c r="Q13" s="17"/>
      <c r="R13" s="17">
        <v>8.8000000000000007</v>
      </c>
      <c r="S13" s="17">
        <v>0.1</v>
      </c>
      <c r="T13" s="17"/>
      <c r="U13" s="17"/>
      <c r="V13" s="17"/>
      <c r="W13" s="17"/>
      <c r="X13" s="17">
        <v>2.2999999999999998</v>
      </c>
      <c r="Y13" s="17">
        <v>0.8</v>
      </c>
      <c r="Z13" s="17">
        <v>0.4</v>
      </c>
      <c r="AA13" s="17">
        <v>0</v>
      </c>
      <c r="AB13" s="17">
        <v>-3.42</v>
      </c>
      <c r="AC13" s="17">
        <v>3.34</v>
      </c>
      <c r="AD13" s="17">
        <v>-4.37</v>
      </c>
      <c r="AE13" s="17"/>
      <c r="AF13" s="17"/>
      <c r="AG13" s="17"/>
      <c r="AH13" s="17"/>
      <c r="AI13" s="17">
        <v>4.0999999999999996</v>
      </c>
      <c r="AJ13" s="17">
        <v>-8.1</v>
      </c>
      <c r="AK13" s="17"/>
      <c r="AL13" s="17"/>
      <c r="AM13" s="17"/>
      <c r="AN13" s="17">
        <v>-1.1000000000000001</v>
      </c>
      <c r="AO13" s="17">
        <v>-13.7</v>
      </c>
      <c r="AP13" s="17">
        <v>1.8</v>
      </c>
      <c r="AQ13" s="17">
        <v>5.6</v>
      </c>
      <c r="AR13" s="17">
        <v>-1</v>
      </c>
      <c r="AS13" s="17">
        <v>-0.1</v>
      </c>
      <c r="AT13" s="17">
        <v>2.6</v>
      </c>
      <c r="AU13" s="17">
        <v>0.9</v>
      </c>
      <c r="AV13" s="17"/>
      <c r="AW13" s="17"/>
      <c r="AX13" s="17"/>
      <c r="AY13" s="17">
        <v>3.6</v>
      </c>
      <c r="AZ13" s="17">
        <v>-1.1000000000000001</v>
      </c>
      <c r="BA13" s="17">
        <v>0</v>
      </c>
      <c r="BB13" s="17">
        <v>-1.1000000000000001</v>
      </c>
      <c r="BC13" s="17">
        <v>0.1</v>
      </c>
      <c r="BD13" s="17">
        <v>0.4</v>
      </c>
      <c r="BE13" s="17">
        <v>0.1</v>
      </c>
      <c r="BF13" s="17">
        <v>0.5</v>
      </c>
      <c r="BG13" s="17"/>
      <c r="BH13" s="17"/>
      <c r="BI13" s="17">
        <v>-5.2</v>
      </c>
      <c r="BJ13" s="17"/>
      <c r="BK13" s="17"/>
      <c r="BL13" s="17">
        <v>0</v>
      </c>
      <c r="BM13" s="17"/>
      <c r="BN13" s="17"/>
      <c r="BO13" s="17"/>
      <c r="BP13" s="17">
        <v>-3.6</v>
      </c>
      <c r="BQ13" s="17">
        <v>-53.6</v>
      </c>
      <c r="BR13" s="17">
        <v>-55</v>
      </c>
      <c r="BS13" s="17">
        <v>-10.9</v>
      </c>
      <c r="BT13" s="17">
        <v>-1.9</v>
      </c>
      <c r="BU13" s="17">
        <v>0</v>
      </c>
      <c r="BV13" s="17"/>
      <c r="BW13" s="17"/>
      <c r="BX13" s="17"/>
      <c r="BY13" s="17"/>
      <c r="BZ13" s="17"/>
      <c r="CA13" s="17"/>
      <c r="CB13" s="17"/>
      <c r="CC13" s="17">
        <v>-0.3</v>
      </c>
      <c r="CD13" s="17">
        <v>15.4</v>
      </c>
      <c r="CE13" s="17">
        <v>11.5</v>
      </c>
      <c r="CF13" s="17">
        <v>0.4</v>
      </c>
      <c r="CG13" s="17">
        <v>0.7</v>
      </c>
      <c r="CH13" s="17">
        <v>-1.1000000000000001</v>
      </c>
      <c r="CI13" s="17"/>
      <c r="CJ13" s="17"/>
      <c r="CK13" s="17"/>
      <c r="CL13" s="17">
        <v>-5.2</v>
      </c>
      <c r="CM13" s="17">
        <v>-3.2</v>
      </c>
      <c r="CN13" s="17">
        <v>-41</v>
      </c>
      <c r="CO13" s="17"/>
      <c r="CP13" s="17"/>
      <c r="CQ13" s="17"/>
      <c r="CR13" s="17"/>
      <c r="CS13" s="17"/>
      <c r="CT13" s="17">
        <v>-31.9</v>
      </c>
      <c r="CU13" s="17">
        <v>-22</v>
      </c>
      <c r="CV13" s="17"/>
      <c r="CW13" s="17">
        <v>-19</v>
      </c>
      <c r="CX13" s="17">
        <v>0</v>
      </c>
      <c r="CY13" s="17">
        <v>0</v>
      </c>
      <c r="CZ13" s="17"/>
      <c r="DA13" s="17">
        <v>0</v>
      </c>
      <c r="DB13" s="17">
        <v>0.1</v>
      </c>
      <c r="DC13" s="17"/>
      <c r="DD13" s="17"/>
      <c r="DE13" s="17">
        <v>0</v>
      </c>
      <c r="DF13" s="17"/>
      <c r="DG13" s="17">
        <v>0</v>
      </c>
      <c r="DH13" s="17">
        <v>0.6</v>
      </c>
      <c r="DI13" s="17"/>
      <c r="DJ13" s="17">
        <v>0.1</v>
      </c>
      <c r="DK13" s="17">
        <v>0.1</v>
      </c>
      <c r="DL13" s="17">
        <v>0.5</v>
      </c>
      <c r="DM13" s="17"/>
      <c r="DN13" s="17">
        <v>0</v>
      </c>
      <c r="DO13" s="17">
        <v>0</v>
      </c>
      <c r="DP13" s="17">
        <v>4.7</v>
      </c>
      <c r="DQ13" s="17">
        <v>-2.9</v>
      </c>
      <c r="DR13" s="17">
        <v>0</v>
      </c>
      <c r="DS13" s="17">
        <v>-0.1</v>
      </c>
      <c r="DT13" s="17">
        <v>0.4</v>
      </c>
      <c r="DU13" s="17">
        <v>0.2</v>
      </c>
      <c r="DV13" s="17"/>
      <c r="DW13" s="17">
        <v>-3.1</v>
      </c>
      <c r="DX13" s="17">
        <v>0.2</v>
      </c>
      <c r="DY13" s="17">
        <v>0.4</v>
      </c>
      <c r="DZ13" s="17">
        <v>-1</v>
      </c>
      <c r="EA13" s="17">
        <v>0.6</v>
      </c>
      <c r="EB13" s="17">
        <v>0</v>
      </c>
      <c r="EC13" s="17">
        <v>19.600000000000001</v>
      </c>
      <c r="ED13" s="17">
        <v>0</v>
      </c>
      <c r="EE13" s="17">
        <v>-1</v>
      </c>
      <c r="EF13" s="17">
        <v>-3.3</v>
      </c>
      <c r="EG13" s="17">
        <v>0.4</v>
      </c>
      <c r="EH13" s="17">
        <v>0.4</v>
      </c>
      <c r="EI13" s="17">
        <v>2.4</v>
      </c>
      <c r="EJ13" s="17">
        <v>0</v>
      </c>
      <c r="EK13" s="17">
        <v>1.6</v>
      </c>
      <c r="EL13" s="17">
        <v>0.2</v>
      </c>
      <c r="EM13" s="17">
        <v>0.2</v>
      </c>
      <c r="EN13" s="17">
        <v>0.2</v>
      </c>
      <c r="EO13" s="17">
        <v>0</v>
      </c>
      <c r="EP13" s="17">
        <v>0</v>
      </c>
      <c r="EQ13" s="17">
        <v>0</v>
      </c>
      <c r="ER13" s="17">
        <v>0</v>
      </c>
      <c r="ES13" s="17">
        <v>-0.2</v>
      </c>
      <c r="ET13" s="17">
        <v>-11.1</v>
      </c>
      <c r="EU13" s="17">
        <v>0</v>
      </c>
      <c r="EV13" s="17">
        <v>0</v>
      </c>
      <c r="EW13" s="17">
        <v>0.7</v>
      </c>
      <c r="EX13" s="17">
        <v>0</v>
      </c>
      <c r="EY13" s="17">
        <v>0.8</v>
      </c>
      <c r="EZ13" s="17">
        <v>0.7</v>
      </c>
      <c r="FA13" s="17">
        <v>0</v>
      </c>
      <c r="FB13" s="17">
        <v>0.8</v>
      </c>
      <c r="FC13" s="17">
        <v>0.8</v>
      </c>
      <c r="FD13" s="17">
        <v>1.8</v>
      </c>
      <c r="FE13" s="17">
        <v>9.6</v>
      </c>
      <c r="FF13" s="17">
        <v>0.5</v>
      </c>
      <c r="FG13" s="17">
        <v>2.2000000000000002</v>
      </c>
      <c r="FH13" s="17">
        <v>1.2</v>
      </c>
      <c r="FI13" s="17">
        <v>3.2</v>
      </c>
      <c r="FJ13" s="17">
        <v>3.9</v>
      </c>
      <c r="FK13" s="17">
        <v>-315.64999999999998</v>
      </c>
      <c r="FL13" s="15"/>
      <c r="FM13" s="17">
        <v>1.38703</v>
      </c>
      <c r="FN13" s="17">
        <v>-0.78300000000000003</v>
      </c>
      <c r="FO13" s="17">
        <v>1.5975299999999999</v>
      </c>
      <c r="FP13" s="17">
        <v>1.6</v>
      </c>
      <c r="FQ13" s="17">
        <v>0.31004999999999999</v>
      </c>
      <c r="FR13" s="17">
        <v>0.24506</v>
      </c>
      <c r="FS13" s="17">
        <v>0.3</v>
      </c>
      <c r="FT13" s="17">
        <v>0.4</v>
      </c>
      <c r="FU13" s="17">
        <v>5.0566700000000004</v>
      </c>
    </row>
    <row r="14" spans="1:177" ht="24" customHeight="1" x14ac:dyDescent="0.3">
      <c r="A14" s="16" t="s">
        <v>83</v>
      </c>
      <c r="B14" s="16" t="s">
        <v>844</v>
      </c>
      <c r="C14" s="17">
        <v>10.1</v>
      </c>
      <c r="D14" s="17">
        <v>-39</v>
      </c>
      <c r="E14" s="17">
        <v>4</v>
      </c>
      <c r="F14" s="17"/>
      <c r="G14" s="17"/>
      <c r="H14" s="17">
        <v>-18.899999999999999</v>
      </c>
      <c r="I14" s="17">
        <v>-1.3</v>
      </c>
      <c r="J14" s="17"/>
      <c r="K14" s="17"/>
      <c r="L14" s="17">
        <v>-39.6</v>
      </c>
      <c r="M14" s="17">
        <v>-43</v>
      </c>
      <c r="N14" s="17">
        <v>-12.7</v>
      </c>
      <c r="O14" s="17">
        <v>21.5</v>
      </c>
      <c r="P14" s="17">
        <v>0</v>
      </c>
      <c r="Q14" s="17"/>
      <c r="R14" s="17">
        <v>6.5</v>
      </c>
      <c r="S14" s="17">
        <v>0.2</v>
      </c>
      <c r="T14" s="17"/>
      <c r="U14" s="17"/>
      <c r="V14" s="17"/>
      <c r="W14" s="17"/>
      <c r="X14" s="17">
        <v>1.3</v>
      </c>
      <c r="Y14" s="17">
        <v>0.3</v>
      </c>
      <c r="Z14" s="17">
        <v>0</v>
      </c>
      <c r="AA14" s="17">
        <v>0</v>
      </c>
      <c r="AB14" s="17">
        <v>-3.39</v>
      </c>
      <c r="AC14" s="17">
        <v>3.86</v>
      </c>
      <c r="AD14" s="17">
        <v>-4.8099999999999996</v>
      </c>
      <c r="AE14" s="17"/>
      <c r="AF14" s="17"/>
      <c r="AG14" s="17"/>
      <c r="AH14" s="17"/>
      <c r="AI14" s="17">
        <v>4.3</v>
      </c>
      <c r="AJ14" s="17">
        <v>-8.4</v>
      </c>
      <c r="AK14" s="17"/>
      <c r="AL14" s="17"/>
      <c r="AM14" s="17"/>
      <c r="AN14" s="17">
        <v>-1.2</v>
      </c>
      <c r="AO14" s="17">
        <v>-13.8</v>
      </c>
      <c r="AP14" s="17">
        <v>1.8</v>
      </c>
      <c r="AQ14" s="17">
        <v>5.8</v>
      </c>
      <c r="AR14" s="17">
        <v>-0.9</v>
      </c>
      <c r="AS14" s="17">
        <v>-0.3</v>
      </c>
      <c r="AT14" s="17">
        <v>2.6</v>
      </c>
      <c r="AU14" s="17">
        <v>2.5</v>
      </c>
      <c r="AV14" s="17"/>
      <c r="AW14" s="17"/>
      <c r="AX14" s="17"/>
      <c r="AY14" s="17">
        <v>3.4</v>
      </c>
      <c r="AZ14" s="17">
        <v>-1.2</v>
      </c>
      <c r="BA14" s="17">
        <v>0</v>
      </c>
      <c r="BB14" s="17">
        <v>-0.8</v>
      </c>
      <c r="BC14" s="17">
        <v>0.2</v>
      </c>
      <c r="BD14" s="17">
        <v>0.4</v>
      </c>
      <c r="BE14" s="17">
        <v>0.1</v>
      </c>
      <c r="BF14" s="17">
        <v>2.8</v>
      </c>
      <c r="BG14" s="17"/>
      <c r="BH14" s="17"/>
      <c r="BI14" s="17">
        <v>-5.2</v>
      </c>
      <c r="BJ14" s="17"/>
      <c r="BK14" s="17"/>
      <c r="BL14" s="17">
        <v>0</v>
      </c>
      <c r="BM14" s="17"/>
      <c r="BN14" s="17"/>
      <c r="BO14" s="17"/>
      <c r="BP14" s="17">
        <v>-4.4000000000000004</v>
      </c>
      <c r="BQ14" s="17">
        <v>-56.1</v>
      </c>
      <c r="BR14" s="17">
        <v>-57.4</v>
      </c>
      <c r="BS14" s="17">
        <v>-13.5</v>
      </c>
      <c r="BT14" s="17">
        <v>-6.1</v>
      </c>
      <c r="BU14" s="17">
        <v>0</v>
      </c>
      <c r="BV14" s="17"/>
      <c r="BW14" s="17"/>
      <c r="BX14" s="17"/>
      <c r="BY14" s="17"/>
      <c r="BZ14" s="17"/>
      <c r="CA14" s="17"/>
      <c r="CB14" s="17"/>
      <c r="CC14" s="17">
        <v>-0.3</v>
      </c>
      <c r="CD14" s="17">
        <v>14.8</v>
      </c>
      <c r="CE14" s="17">
        <v>11.6</v>
      </c>
      <c r="CF14" s="17">
        <v>0.6</v>
      </c>
      <c r="CG14" s="17">
        <v>0.7</v>
      </c>
      <c r="CH14" s="17">
        <v>-1.1000000000000001</v>
      </c>
      <c r="CI14" s="17"/>
      <c r="CJ14" s="17"/>
      <c r="CK14" s="17"/>
      <c r="CL14" s="17">
        <v>-5.8</v>
      </c>
      <c r="CM14" s="17">
        <v>-3.5</v>
      </c>
      <c r="CN14" s="17">
        <v>-42</v>
      </c>
      <c r="CO14" s="17"/>
      <c r="CP14" s="17"/>
      <c r="CQ14" s="17"/>
      <c r="CR14" s="17"/>
      <c r="CS14" s="17"/>
      <c r="CT14" s="17">
        <v>-34</v>
      </c>
      <c r="CU14" s="17">
        <v>-23.2</v>
      </c>
      <c r="CV14" s="17"/>
      <c r="CW14" s="17">
        <v>-19.8</v>
      </c>
      <c r="CX14" s="17">
        <v>0</v>
      </c>
      <c r="CY14" s="17">
        <v>0</v>
      </c>
      <c r="CZ14" s="17"/>
      <c r="DA14" s="17">
        <v>0</v>
      </c>
      <c r="DB14" s="17">
        <v>0.1</v>
      </c>
      <c r="DC14" s="17"/>
      <c r="DD14" s="17"/>
      <c r="DE14" s="17">
        <v>0</v>
      </c>
      <c r="DF14" s="17"/>
      <c r="DG14" s="17">
        <v>0</v>
      </c>
      <c r="DH14" s="17">
        <v>0.6</v>
      </c>
      <c r="DI14" s="17"/>
      <c r="DJ14" s="17">
        <v>0.1</v>
      </c>
      <c r="DK14" s="17">
        <v>0.2</v>
      </c>
      <c r="DL14" s="17">
        <v>0.6</v>
      </c>
      <c r="DM14" s="17"/>
      <c r="DN14" s="17">
        <v>0</v>
      </c>
      <c r="DO14" s="17">
        <v>0</v>
      </c>
      <c r="DP14" s="17">
        <v>4.4000000000000004</v>
      </c>
      <c r="DQ14" s="17">
        <v>-3.4</v>
      </c>
      <c r="DR14" s="17">
        <v>0</v>
      </c>
      <c r="DS14" s="17">
        <v>0</v>
      </c>
      <c r="DT14" s="17">
        <v>0.4</v>
      </c>
      <c r="DU14" s="17">
        <v>0.2</v>
      </c>
      <c r="DV14" s="17"/>
      <c r="DW14" s="17">
        <v>-3.1</v>
      </c>
      <c r="DX14" s="17">
        <v>0.3</v>
      </c>
      <c r="DY14" s="17">
        <v>0.4</v>
      </c>
      <c r="DZ14" s="17">
        <v>-1</v>
      </c>
      <c r="EA14" s="17">
        <v>0.5</v>
      </c>
      <c r="EB14" s="17">
        <v>0</v>
      </c>
      <c r="EC14" s="17">
        <v>18.7</v>
      </c>
      <c r="ED14" s="17">
        <v>0</v>
      </c>
      <c r="EE14" s="17">
        <v>0.3</v>
      </c>
      <c r="EF14" s="17">
        <v>-2.7</v>
      </c>
      <c r="EG14" s="17">
        <v>0.5</v>
      </c>
      <c r="EH14" s="17">
        <v>0.4</v>
      </c>
      <c r="EI14" s="17">
        <v>2.4</v>
      </c>
      <c r="EJ14" s="17">
        <v>0</v>
      </c>
      <c r="EK14" s="17">
        <v>1.6</v>
      </c>
      <c r="EL14" s="17">
        <v>0.2</v>
      </c>
      <c r="EM14" s="17">
        <v>0.2</v>
      </c>
      <c r="EN14" s="17">
        <v>0.2</v>
      </c>
      <c r="EO14" s="17">
        <v>0</v>
      </c>
      <c r="EP14" s="17">
        <v>0</v>
      </c>
      <c r="EQ14" s="17">
        <v>0</v>
      </c>
      <c r="ER14" s="17">
        <v>0</v>
      </c>
      <c r="ES14" s="17">
        <v>-0.2</v>
      </c>
      <c r="ET14" s="17">
        <v>-13.2</v>
      </c>
      <c r="EU14" s="17">
        <v>0</v>
      </c>
      <c r="EV14" s="17">
        <v>0</v>
      </c>
      <c r="EW14" s="17">
        <v>0.7</v>
      </c>
      <c r="EX14" s="17">
        <v>0</v>
      </c>
      <c r="EY14" s="17">
        <v>0.8</v>
      </c>
      <c r="EZ14" s="17">
        <v>0.7</v>
      </c>
      <c r="FA14" s="17">
        <v>0</v>
      </c>
      <c r="FB14" s="17">
        <v>0.8</v>
      </c>
      <c r="FC14" s="17">
        <v>0.8</v>
      </c>
      <c r="FD14" s="17">
        <v>1.8</v>
      </c>
      <c r="FE14" s="17">
        <v>10</v>
      </c>
      <c r="FF14" s="17">
        <v>0</v>
      </c>
      <c r="FG14" s="17">
        <v>1.7</v>
      </c>
      <c r="FH14" s="17">
        <v>1.1000000000000001</v>
      </c>
      <c r="FI14" s="17">
        <v>3.5</v>
      </c>
      <c r="FJ14" s="17">
        <v>3.8</v>
      </c>
      <c r="FK14" s="17">
        <v>-327.94</v>
      </c>
      <c r="FL14" s="15"/>
      <c r="FM14" s="17">
        <v>1.3527899999999999</v>
      </c>
      <c r="FN14" s="17">
        <v>-0.76</v>
      </c>
      <c r="FO14" s="17">
        <v>1.5999099999999999</v>
      </c>
      <c r="FP14" s="17">
        <v>1.6</v>
      </c>
      <c r="FQ14" s="17">
        <v>0.32116</v>
      </c>
      <c r="FR14" s="17">
        <v>0.25418000000000002</v>
      </c>
      <c r="FS14" s="17">
        <v>0.3</v>
      </c>
      <c r="FT14" s="17">
        <v>0.5</v>
      </c>
      <c r="FU14" s="17">
        <v>5.1680400000000004</v>
      </c>
    </row>
    <row r="15" spans="1:177" ht="24" customHeight="1" x14ac:dyDescent="0.3">
      <c r="A15" s="16" t="s">
        <v>83</v>
      </c>
      <c r="B15" s="16" t="s">
        <v>845</v>
      </c>
      <c r="C15" s="17">
        <v>7.1</v>
      </c>
      <c r="D15" s="17">
        <v>-40.6</v>
      </c>
      <c r="E15" s="17">
        <v>3.6</v>
      </c>
      <c r="F15" s="17"/>
      <c r="G15" s="17"/>
      <c r="H15" s="17">
        <v>-15.1</v>
      </c>
      <c r="I15" s="17">
        <v>9.6</v>
      </c>
      <c r="J15" s="17"/>
      <c r="K15" s="17"/>
      <c r="L15" s="17">
        <v>-40.200000000000003</v>
      </c>
      <c r="M15" s="17">
        <v>-43.5</v>
      </c>
      <c r="N15" s="17">
        <v>-13.7</v>
      </c>
      <c r="O15" s="17">
        <v>20.6</v>
      </c>
      <c r="P15" s="17">
        <v>0</v>
      </c>
      <c r="Q15" s="17"/>
      <c r="R15" s="17">
        <v>7.4</v>
      </c>
      <c r="S15" s="17">
        <v>0.1</v>
      </c>
      <c r="T15" s="17"/>
      <c r="U15" s="17"/>
      <c r="V15" s="17"/>
      <c r="W15" s="17"/>
      <c r="X15" s="17">
        <v>0.8</v>
      </c>
      <c r="Y15" s="17">
        <v>1</v>
      </c>
      <c r="Z15" s="17">
        <v>0.4</v>
      </c>
      <c r="AA15" s="17">
        <v>0</v>
      </c>
      <c r="AB15" s="17">
        <v>-3.39</v>
      </c>
      <c r="AC15" s="17">
        <v>3.9</v>
      </c>
      <c r="AD15" s="17">
        <v>-5.96</v>
      </c>
      <c r="AE15" s="17"/>
      <c r="AF15" s="17"/>
      <c r="AG15" s="17"/>
      <c r="AH15" s="17"/>
      <c r="AI15" s="17">
        <v>2.9</v>
      </c>
      <c r="AJ15" s="17">
        <v>-8</v>
      </c>
      <c r="AK15" s="17"/>
      <c r="AL15" s="17"/>
      <c r="AM15" s="17"/>
      <c r="AN15" s="17">
        <v>-1.1000000000000001</v>
      </c>
      <c r="AO15" s="17">
        <v>-13</v>
      </c>
      <c r="AP15" s="17">
        <v>2</v>
      </c>
      <c r="AQ15" s="17">
        <v>5.8</v>
      </c>
      <c r="AR15" s="17">
        <v>-1</v>
      </c>
      <c r="AS15" s="17">
        <v>-0.6</v>
      </c>
      <c r="AT15" s="17">
        <v>2.6</v>
      </c>
      <c r="AU15" s="17">
        <v>1</v>
      </c>
      <c r="AV15" s="17"/>
      <c r="AW15" s="17"/>
      <c r="AX15" s="17"/>
      <c r="AY15" s="17">
        <v>3.4</v>
      </c>
      <c r="AZ15" s="17">
        <v>-0.9</v>
      </c>
      <c r="BA15" s="17">
        <v>0.2</v>
      </c>
      <c r="BB15" s="17">
        <v>-0.7</v>
      </c>
      <c r="BC15" s="17">
        <v>0</v>
      </c>
      <c r="BD15" s="17">
        <v>0.4</v>
      </c>
      <c r="BE15" s="17">
        <v>0.1</v>
      </c>
      <c r="BF15" s="17">
        <v>0.4</v>
      </c>
      <c r="BG15" s="17"/>
      <c r="BH15" s="17"/>
      <c r="BI15" s="17">
        <v>-4.7</v>
      </c>
      <c r="BJ15" s="17"/>
      <c r="BK15" s="17"/>
      <c r="BL15" s="17">
        <v>0</v>
      </c>
      <c r="BM15" s="17"/>
      <c r="BN15" s="17"/>
      <c r="BO15" s="17"/>
      <c r="BP15" s="17">
        <v>-3.2</v>
      </c>
      <c r="BQ15" s="17">
        <v>-54.7</v>
      </c>
      <c r="BR15" s="17">
        <v>-56</v>
      </c>
      <c r="BS15" s="17">
        <v>-12</v>
      </c>
      <c r="BT15" s="17">
        <v>-2.5</v>
      </c>
      <c r="BU15" s="17">
        <v>0</v>
      </c>
      <c r="BV15" s="17"/>
      <c r="BW15" s="17"/>
      <c r="BX15" s="17"/>
      <c r="BY15" s="17"/>
      <c r="BZ15" s="17"/>
      <c r="CA15" s="17"/>
      <c r="CB15" s="17"/>
      <c r="CC15" s="17">
        <v>-0.3</v>
      </c>
      <c r="CD15" s="17">
        <v>5.0999999999999996</v>
      </c>
      <c r="CE15" s="17">
        <v>10.4</v>
      </c>
      <c r="CF15" s="17">
        <v>1</v>
      </c>
      <c r="CG15" s="17">
        <v>0.7</v>
      </c>
      <c r="CH15" s="17">
        <v>-1.1000000000000001</v>
      </c>
      <c r="CI15" s="17"/>
      <c r="CJ15" s="17"/>
      <c r="CK15" s="17"/>
      <c r="CL15" s="17">
        <v>-4.4000000000000004</v>
      </c>
      <c r="CM15" s="17">
        <v>-2.4</v>
      </c>
      <c r="CN15" s="17">
        <v>-39.799999999999997</v>
      </c>
      <c r="CO15" s="17"/>
      <c r="CP15" s="17"/>
      <c r="CQ15" s="17"/>
      <c r="CR15" s="17"/>
      <c r="CS15" s="17"/>
      <c r="CT15" s="17">
        <v>-32.5</v>
      </c>
      <c r="CU15" s="17">
        <v>-22.3</v>
      </c>
      <c r="CV15" s="17"/>
      <c r="CW15" s="17">
        <v>-19.5</v>
      </c>
      <c r="CX15" s="17">
        <v>0</v>
      </c>
      <c r="CY15" s="17">
        <v>0</v>
      </c>
      <c r="CZ15" s="17"/>
      <c r="DA15" s="17">
        <v>0</v>
      </c>
      <c r="DB15" s="17">
        <v>0.1</v>
      </c>
      <c r="DC15" s="17"/>
      <c r="DD15" s="17"/>
      <c r="DE15" s="17">
        <v>0</v>
      </c>
      <c r="DF15" s="17"/>
      <c r="DG15" s="17">
        <v>0</v>
      </c>
      <c r="DH15" s="17">
        <v>0.6</v>
      </c>
      <c r="DI15" s="17"/>
      <c r="DJ15" s="17">
        <v>0.1</v>
      </c>
      <c r="DK15" s="17">
        <v>0.1</v>
      </c>
      <c r="DL15" s="17">
        <v>0.6</v>
      </c>
      <c r="DM15" s="17"/>
      <c r="DN15" s="17">
        <v>0</v>
      </c>
      <c r="DO15" s="17">
        <v>0</v>
      </c>
      <c r="DP15" s="17">
        <v>4.2</v>
      </c>
      <c r="DQ15" s="17">
        <v>-2.8</v>
      </c>
      <c r="DR15" s="17">
        <v>0</v>
      </c>
      <c r="DS15" s="17">
        <v>0.1</v>
      </c>
      <c r="DT15" s="17">
        <v>0.4</v>
      </c>
      <c r="DU15" s="17">
        <v>0.3</v>
      </c>
      <c r="DV15" s="17"/>
      <c r="DW15" s="17">
        <v>-3.1</v>
      </c>
      <c r="DX15" s="17">
        <v>0.3</v>
      </c>
      <c r="DY15" s="17">
        <v>0.4</v>
      </c>
      <c r="DZ15" s="17">
        <v>-0.9</v>
      </c>
      <c r="EA15" s="17">
        <v>0.5</v>
      </c>
      <c r="EB15" s="17">
        <v>0</v>
      </c>
      <c r="EC15" s="17">
        <v>16.2</v>
      </c>
      <c r="ED15" s="17">
        <v>0</v>
      </c>
      <c r="EE15" s="17">
        <v>-1.1000000000000001</v>
      </c>
      <c r="EF15" s="17">
        <v>-2.2999999999999998</v>
      </c>
      <c r="EG15" s="17">
        <v>0.3</v>
      </c>
      <c r="EH15" s="17">
        <v>0.2</v>
      </c>
      <c r="EI15" s="17">
        <v>2.4</v>
      </c>
      <c r="EJ15" s="17">
        <v>0</v>
      </c>
      <c r="EK15" s="17">
        <v>1.6</v>
      </c>
      <c r="EL15" s="17">
        <v>0.2</v>
      </c>
      <c r="EM15" s="17">
        <v>0.2</v>
      </c>
      <c r="EN15" s="17">
        <v>0.2</v>
      </c>
      <c r="EO15" s="17">
        <v>0</v>
      </c>
      <c r="EP15" s="17">
        <v>0</v>
      </c>
      <c r="EQ15" s="17">
        <v>0</v>
      </c>
      <c r="ER15" s="17">
        <v>0</v>
      </c>
      <c r="ES15" s="17">
        <v>-0.2</v>
      </c>
      <c r="ET15" s="17">
        <v>-13.8</v>
      </c>
      <c r="EU15" s="17">
        <v>0.1</v>
      </c>
      <c r="EV15" s="17">
        <v>0</v>
      </c>
      <c r="EW15" s="17">
        <v>0.7</v>
      </c>
      <c r="EX15" s="17">
        <v>0</v>
      </c>
      <c r="EY15" s="17">
        <v>0.8</v>
      </c>
      <c r="EZ15" s="17">
        <v>0.7</v>
      </c>
      <c r="FA15" s="17">
        <v>0</v>
      </c>
      <c r="FB15" s="17">
        <v>0.8</v>
      </c>
      <c r="FC15" s="17">
        <v>0.8</v>
      </c>
      <c r="FD15" s="17">
        <v>1.5</v>
      </c>
      <c r="FE15" s="17">
        <v>10.4</v>
      </c>
      <c r="FF15" s="17">
        <v>0.6</v>
      </c>
      <c r="FG15" s="17">
        <v>1.8</v>
      </c>
      <c r="FH15" s="17">
        <v>1.2</v>
      </c>
      <c r="FI15" s="17">
        <v>2</v>
      </c>
      <c r="FJ15" s="17">
        <v>3.8</v>
      </c>
      <c r="FK15" s="17">
        <v>-322.64999999999998</v>
      </c>
      <c r="FL15" s="15"/>
      <c r="FM15" s="17">
        <v>1.4406600000000001</v>
      </c>
      <c r="FN15" s="17">
        <v>-8.5000000000000006E-2</v>
      </c>
      <c r="FO15" s="17">
        <v>1.84962</v>
      </c>
      <c r="FP15" s="17">
        <v>1.7</v>
      </c>
      <c r="FQ15" s="17">
        <v>0.32795000000000002</v>
      </c>
      <c r="FR15" s="17">
        <v>0.27317000000000002</v>
      </c>
      <c r="FS15" s="17">
        <v>0.3</v>
      </c>
      <c r="FT15" s="17">
        <v>0.4</v>
      </c>
      <c r="FU15" s="17">
        <v>6.2064000000000004</v>
      </c>
    </row>
    <row r="16" spans="1:177" ht="24" customHeight="1" x14ac:dyDescent="0.3">
      <c r="A16" s="16" t="s">
        <v>83</v>
      </c>
      <c r="B16" s="16" t="s">
        <v>846</v>
      </c>
      <c r="C16" s="17">
        <v>6.2</v>
      </c>
      <c r="D16" s="17">
        <v>-37.1</v>
      </c>
      <c r="E16" s="17">
        <v>2.9</v>
      </c>
      <c r="F16" s="17"/>
      <c r="G16" s="17"/>
      <c r="H16" s="17">
        <v>-14.8</v>
      </c>
      <c r="I16" s="17">
        <v>9.9</v>
      </c>
      <c r="J16" s="17"/>
      <c r="K16" s="17"/>
      <c r="L16" s="17">
        <v>-35.799999999999997</v>
      </c>
      <c r="M16" s="17">
        <v>-44.4</v>
      </c>
      <c r="N16" s="17">
        <v>-15.2</v>
      </c>
      <c r="O16" s="17">
        <v>24.6</v>
      </c>
      <c r="P16" s="17">
        <v>0</v>
      </c>
      <c r="Q16" s="17"/>
      <c r="R16" s="17">
        <v>7.5</v>
      </c>
      <c r="S16" s="17">
        <v>-0.1</v>
      </c>
      <c r="T16" s="17"/>
      <c r="U16" s="17"/>
      <c r="V16" s="17"/>
      <c r="W16" s="17"/>
      <c r="X16" s="17">
        <v>1.4</v>
      </c>
      <c r="Y16" s="17">
        <v>1.4</v>
      </c>
      <c r="Z16" s="17">
        <v>0.8</v>
      </c>
      <c r="AA16" s="17">
        <v>0</v>
      </c>
      <c r="AB16" s="17">
        <v>-3.4</v>
      </c>
      <c r="AC16" s="17">
        <v>3.81</v>
      </c>
      <c r="AD16" s="17">
        <v>-5.65</v>
      </c>
      <c r="AE16" s="17"/>
      <c r="AF16" s="17"/>
      <c r="AG16" s="17"/>
      <c r="AH16" s="17"/>
      <c r="AI16" s="17">
        <v>2.8</v>
      </c>
      <c r="AJ16" s="17">
        <v>-8</v>
      </c>
      <c r="AK16" s="17"/>
      <c r="AL16" s="17"/>
      <c r="AM16" s="17"/>
      <c r="AN16" s="17">
        <v>-1.1000000000000001</v>
      </c>
      <c r="AO16" s="17">
        <v>-13</v>
      </c>
      <c r="AP16" s="17">
        <v>2.2000000000000002</v>
      </c>
      <c r="AQ16" s="17">
        <v>6.4</v>
      </c>
      <c r="AR16" s="17">
        <v>-1</v>
      </c>
      <c r="AS16" s="17">
        <v>0.6</v>
      </c>
      <c r="AT16" s="17">
        <v>2.6</v>
      </c>
      <c r="AU16" s="17">
        <v>2</v>
      </c>
      <c r="AV16" s="17"/>
      <c r="AW16" s="17"/>
      <c r="AX16" s="17"/>
      <c r="AY16" s="17">
        <v>-0.2</v>
      </c>
      <c r="AZ16" s="17">
        <v>-0.9</v>
      </c>
      <c r="BA16" s="17">
        <v>0</v>
      </c>
      <c r="BB16" s="17">
        <v>-4.5999999999999996</v>
      </c>
      <c r="BC16" s="17">
        <v>-2.2000000000000002</v>
      </c>
      <c r="BD16" s="17">
        <v>0.4</v>
      </c>
      <c r="BE16" s="17">
        <v>0.1</v>
      </c>
      <c r="BF16" s="17">
        <v>-3.1</v>
      </c>
      <c r="BG16" s="17"/>
      <c r="BH16" s="17"/>
      <c r="BI16" s="17">
        <v>-4.4000000000000004</v>
      </c>
      <c r="BJ16" s="17"/>
      <c r="BK16" s="17"/>
      <c r="BL16" s="17">
        <v>0</v>
      </c>
      <c r="BM16" s="17"/>
      <c r="BN16" s="17"/>
      <c r="BO16" s="17"/>
      <c r="BP16" s="17">
        <v>-2.5</v>
      </c>
      <c r="BQ16" s="17">
        <v>-53.5</v>
      </c>
      <c r="BR16" s="17">
        <v>-54.9</v>
      </c>
      <c r="BS16" s="17">
        <v>-10.9</v>
      </c>
      <c r="BT16" s="17">
        <v>-1.5</v>
      </c>
      <c r="BU16" s="17">
        <v>0</v>
      </c>
      <c r="BV16" s="17"/>
      <c r="BW16" s="17"/>
      <c r="BX16" s="17"/>
      <c r="BY16" s="17"/>
      <c r="BZ16" s="17"/>
      <c r="CA16" s="17"/>
      <c r="CB16" s="17"/>
      <c r="CC16" s="17">
        <v>-0.3</v>
      </c>
      <c r="CD16" s="17">
        <v>4.5</v>
      </c>
      <c r="CE16" s="17">
        <v>12.2</v>
      </c>
      <c r="CF16" s="17">
        <v>2.2999999999999998</v>
      </c>
      <c r="CG16" s="17">
        <v>0.6</v>
      </c>
      <c r="CH16" s="17">
        <v>-1.2</v>
      </c>
      <c r="CI16" s="17"/>
      <c r="CJ16" s="17"/>
      <c r="CK16" s="17"/>
      <c r="CL16" s="17">
        <v>-4</v>
      </c>
      <c r="CM16" s="17">
        <v>-2.1</v>
      </c>
      <c r="CN16" s="17">
        <v>-39.799999999999997</v>
      </c>
      <c r="CO16" s="17"/>
      <c r="CP16" s="17"/>
      <c r="CQ16" s="17"/>
      <c r="CR16" s="17"/>
      <c r="CS16" s="17"/>
      <c r="CT16" s="17">
        <v>-31.8</v>
      </c>
      <c r="CU16" s="17">
        <v>-21.9</v>
      </c>
      <c r="CV16" s="17"/>
      <c r="CW16" s="17">
        <v>-20</v>
      </c>
      <c r="CX16" s="17">
        <v>0</v>
      </c>
      <c r="CY16" s="17">
        <v>0</v>
      </c>
      <c r="CZ16" s="17"/>
      <c r="DA16" s="17">
        <v>0</v>
      </c>
      <c r="DB16" s="17">
        <v>0.1</v>
      </c>
      <c r="DC16" s="17"/>
      <c r="DD16" s="17"/>
      <c r="DE16" s="17">
        <v>0</v>
      </c>
      <c r="DF16" s="17"/>
      <c r="DG16" s="17">
        <v>0</v>
      </c>
      <c r="DH16" s="17">
        <v>0.8</v>
      </c>
      <c r="DI16" s="17"/>
      <c r="DJ16" s="17">
        <v>0</v>
      </c>
      <c r="DK16" s="17">
        <v>0.1</v>
      </c>
      <c r="DL16" s="17">
        <v>0.5</v>
      </c>
      <c r="DM16" s="17"/>
      <c r="DN16" s="17">
        <v>0</v>
      </c>
      <c r="DO16" s="17">
        <v>0</v>
      </c>
      <c r="DP16" s="17">
        <v>4.5</v>
      </c>
      <c r="DQ16" s="17">
        <v>-1.9</v>
      </c>
      <c r="DR16" s="17">
        <v>0</v>
      </c>
      <c r="DS16" s="17">
        <v>0.2</v>
      </c>
      <c r="DT16" s="17">
        <v>0.4</v>
      </c>
      <c r="DU16" s="17">
        <v>0.2</v>
      </c>
      <c r="DV16" s="17"/>
      <c r="DW16" s="17">
        <v>-3.1</v>
      </c>
      <c r="DX16" s="17">
        <v>0.3</v>
      </c>
      <c r="DY16" s="17">
        <v>0.4</v>
      </c>
      <c r="DZ16" s="17">
        <v>-1.2</v>
      </c>
      <c r="EA16" s="17">
        <v>0.7</v>
      </c>
      <c r="EB16" s="17">
        <v>0</v>
      </c>
      <c r="EC16" s="17">
        <v>14.2</v>
      </c>
      <c r="ED16" s="17">
        <v>0</v>
      </c>
      <c r="EE16" s="17">
        <v>-1.8</v>
      </c>
      <c r="EF16" s="17">
        <v>-1.1000000000000001</v>
      </c>
      <c r="EG16" s="17">
        <v>0.3</v>
      </c>
      <c r="EH16" s="17">
        <v>0.2</v>
      </c>
      <c r="EI16" s="17">
        <v>2.4</v>
      </c>
      <c r="EJ16" s="17">
        <v>0</v>
      </c>
      <c r="EK16" s="17">
        <v>1.7</v>
      </c>
      <c r="EL16" s="17">
        <v>0.2</v>
      </c>
      <c r="EM16" s="17">
        <v>0.2</v>
      </c>
      <c r="EN16" s="17">
        <v>0.2</v>
      </c>
      <c r="EO16" s="17">
        <v>0</v>
      </c>
      <c r="EP16" s="17">
        <v>0</v>
      </c>
      <c r="EQ16" s="17">
        <v>0</v>
      </c>
      <c r="ER16" s="17">
        <v>0</v>
      </c>
      <c r="ES16" s="17">
        <v>-0.2</v>
      </c>
      <c r="ET16" s="17">
        <v>-12.7</v>
      </c>
      <c r="EU16" s="17">
        <v>0.5</v>
      </c>
      <c r="EV16" s="17">
        <v>0</v>
      </c>
      <c r="EW16" s="17">
        <v>0.7</v>
      </c>
      <c r="EX16" s="17">
        <v>0</v>
      </c>
      <c r="EY16" s="17">
        <v>0.8</v>
      </c>
      <c r="EZ16" s="17">
        <v>0.7</v>
      </c>
      <c r="FA16" s="17">
        <v>0</v>
      </c>
      <c r="FB16" s="17">
        <v>0.8</v>
      </c>
      <c r="FC16" s="17">
        <v>0.8</v>
      </c>
      <c r="FD16" s="17">
        <v>1.6</v>
      </c>
      <c r="FE16" s="17">
        <v>10.199999999999999</v>
      </c>
      <c r="FF16" s="17">
        <v>0.5</v>
      </c>
      <c r="FG16" s="17">
        <v>2.1</v>
      </c>
      <c r="FH16" s="17">
        <v>1.6</v>
      </c>
      <c r="FI16" s="17">
        <v>1.8</v>
      </c>
      <c r="FJ16" s="17">
        <v>3.5</v>
      </c>
      <c r="FK16" s="17">
        <v>-312.94</v>
      </c>
      <c r="FL16" s="15"/>
      <c r="FM16" s="17">
        <v>1.43387</v>
      </c>
      <c r="FN16" s="17">
        <v>-0.126</v>
      </c>
      <c r="FO16" s="17">
        <v>1.9335</v>
      </c>
      <c r="FP16" s="17">
        <v>1.7</v>
      </c>
      <c r="FQ16" s="17">
        <v>0.32900000000000001</v>
      </c>
      <c r="FR16" s="17">
        <v>0.27073999999999998</v>
      </c>
      <c r="FS16" s="17">
        <v>0.4</v>
      </c>
      <c r="FT16" s="17">
        <v>0.3</v>
      </c>
      <c r="FU16" s="17">
        <v>6.2411099999999999</v>
      </c>
    </row>
    <row r="17" spans="1:177" ht="24" customHeight="1" x14ac:dyDescent="0.3">
      <c r="A17" s="16" t="s">
        <v>83</v>
      </c>
      <c r="B17" s="16" t="s">
        <v>847</v>
      </c>
      <c r="C17" s="17">
        <v>6.6</v>
      </c>
      <c r="D17" s="17">
        <v>-42.9</v>
      </c>
      <c r="E17" s="17">
        <v>3.1</v>
      </c>
      <c r="F17" s="17"/>
      <c r="G17" s="17"/>
      <c r="H17" s="17">
        <v>-15.1</v>
      </c>
      <c r="I17" s="17">
        <v>9</v>
      </c>
      <c r="J17" s="17"/>
      <c r="K17" s="17"/>
      <c r="L17" s="17">
        <v>-38.5</v>
      </c>
      <c r="M17" s="17">
        <v>-47.3</v>
      </c>
      <c r="N17" s="17">
        <v>-18.100000000000001</v>
      </c>
      <c r="O17" s="17">
        <v>23.9</v>
      </c>
      <c r="P17" s="17">
        <v>0</v>
      </c>
      <c r="Q17" s="17"/>
      <c r="R17" s="17">
        <v>6.9</v>
      </c>
      <c r="S17" s="17">
        <v>0</v>
      </c>
      <c r="T17" s="17"/>
      <c r="U17" s="17"/>
      <c r="V17" s="17"/>
      <c r="W17" s="17"/>
      <c r="X17" s="17">
        <v>0.1</v>
      </c>
      <c r="Y17" s="17">
        <v>1</v>
      </c>
      <c r="Z17" s="17">
        <v>0.5</v>
      </c>
      <c r="AA17" s="17">
        <v>0</v>
      </c>
      <c r="AB17" s="17">
        <v>-3.31</v>
      </c>
      <c r="AC17" s="17">
        <v>4.72</v>
      </c>
      <c r="AD17" s="17">
        <v>6.5</v>
      </c>
      <c r="AE17" s="17"/>
      <c r="AF17" s="17"/>
      <c r="AG17" s="17"/>
      <c r="AH17" s="17"/>
      <c r="AI17" s="17">
        <v>2.2999999999999998</v>
      </c>
      <c r="AJ17" s="17">
        <v>-8.5</v>
      </c>
      <c r="AK17" s="17"/>
      <c r="AL17" s="17"/>
      <c r="AM17" s="17"/>
      <c r="AN17" s="17">
        <v>-1.2</v>
      </c>
      <c r="AO17" s="17">
        <v>-14.3</v>
      </c>
      <c r="AP17" s="17">
        <v>1.9</v>
      </c>
      <c r="AQ17" s="17">
        <v>6.3</v>
      </c>
      <c r="AR17" s="17">
        <v>-1</v>
      </c>
      <c r="AS17" s="17">
        <v>0.7</v>
      </c>
      <c r="AT17" s="17">
        <v>2.6</v>
      </c>
      <c r="AU17" s="17">
        <v>1.1000000000000001</v>
      </c>
      <c r="AV17" s="17"/>
      <c r="AW17" s="17"/>
      <c r="AX17" s="17"/>
      <c r="AY17" s="17">
        <v>0.5</v>
      </c>
      <c r="AZ17" s="17">
        <v>-0.9</v>
      </c>
      <c r="BA17" s="17">
        <v>0.1</v>
      </c>
      <c r="BB17" s="17">
        <v>-4.4000000000000004</v>
      </c>
      <c r="BC17" s="17">
        <v>-0.3</v>
      </c>
      <c r="BD17" s="17">
        <v>0.4</v>
      </c>
      <c r="BE17" s="17">
        <v>0.1</v>
      </c>
      <c r="BF17" s="17">
        <v>-1.6</v>
      </c>
      <c r="BG17" s="17"/>
      <c r="BH17" s="17"/>
      <c r="BI17" s="17">
        <v>-5.0999999999999996</v>
      </c>
      <c r="BJ17" s="17"/>
      <c r="BK17" s="17"/>
      <c r="BL17" s="17">
        <v>0</v>
      </c>
      <c r="BM17" s="17"/>
      <c r="BN17" s="17"/>
      <c r="BO17" s="17"/>
      <c r="BP17" s="17">
        <v>-2.8</v>
      </c>
      <c r="BQ17" s="17">
        <v>-54.3</v>
      </c>
      <c r="BR17" s="17">
        <v>-55.7</v>
      </c>
      <c r="BS17" s="17">
        <v>-12</v>
      </c>
      <c r="BT17" s="17">
        <v>-2.2000000000000002</v>
      </c>
      <c r="BU17" s="17">
        <v>0</v>
      </c>
      <c r="BV17" s="17"/>
      <c r="BW17" s="17"/>
      <c r="BX17" s="17"/>
      <c r="BY17" s="17"/>
      <c r="BZ17" s="17"/>
      <c r="CA17" s="17"/>
      <c r="CB17" s="17"/>
      <c r="CC17" s="17">
        <v>-0.3</v>
      </c>
      <c r="CD17" s="17">
        <v>5.0999999999999996</v>
      </c>
      <c r="CE17" s="17">
        <v>11.6</v>
      </c>
      <c r="CF17" s="17">
        <v>1.2</v>
      </c>
      <c r="CG17" s="17">
        <v>0.6</v>
      </c>
      <c r="CH17" s="17">
        <v>-1.2</v>
      </c>
      <c r="CI17" s="17"/>
      <c r="CJ17" s="17"/>
      <c r="CK17" s="17"/>
      <c r="CL17" s="17">
        <v>-4.9000000000000004</v>
      </c>
      <c r="CM17" s="17">
        <v>-2.9</v>
      </c>
      <c r="CN17" s="17">
        <v>-40.5</v>
      </c>
      <c r="CO17" s="17"/>
      <c r="CP17" s="17"/>
      <c r="CQ17" s="17"/>
      <c r="CR17" s="17"/>
      <c r="CS17" s="17"/>
      <c r="CT17" s="17">
        <v>-33.4</v>
      </c>
      <c r="CU17" s="17">
        <v>-22.9</v>
      </c>
      <c r="CV17" s="17"/>
      <c r="CW17" s="17">
        <v>-20.399999999999999</v>
      </c>
      <c r="CX17" s="17">
        <v>0</v>
      </c>
      <c r="CY17" s="17">
        <v>0</v>
      </c>
      <c r="CZ17" s="17"/>
      <c r="DA17" s="17">
        <v>0</v>
      </c>
      <c r="DB17" s="17">
        <v>0</v>
      </c>
      <c r="DC17" s="17"/>
      <c r="DD17" s="17"/>
      <c r="DE17" s="17">
        <v>0</v>
      </c>
      <c r="DF17" s="17"/>
      <c r="DG17" s="17">
        <v>0</v>
      </c>
      <c r="DH17" s="17">
        <v>0.7</v>
      </c>
      <c r="DI17" s="17"/>
      <c r="DJ17" s="17">
        <v>0.1</v>
      </c>
      <c r="DK17" s="17">
        <v>0.1</v>
      </c>
      <c r="DL17" s="17">
        <v>0.6</v>
      </c>
      <c r="DM17" s="17"/>
      <c r="DN17" s="17">
        <v>0</v>
      </c>
      <c r="DO17" s="17">
        <v>0</v>
      </c>
      <c r="DP17" s="17">
        <v>4.3</v>
      </c>
      <c r="DQ17" s="17">
        <v>-3.3</v>
      </c>
      <c r="DR17" s="17">
        <v>0</v>
      </c>
      <c r="DS17" s="17">
        <v>0.3</v>
      </c>
      <c r="DT17" s="17">
        <v>0.3</v>
      </c>
      <c r="DU17" s="17">
        <v>0.2</v>
      </c>
      <c r="DV17" s="17"/>
      <c r="DW17" s="17">
        <v>-3.1</v>
      </c>
      <c r="DX17" s="17">
        <v>0.1</v>
      </c>
      <c r="DY17" s="17">
        <v>0.4</v>
      </c>
      <c r="DZ17" s="17">
        <v>-1.2</v>
      </c>
      <c r="EA17" s="17">
        <v>0.5</v>
      </c>
      <c r="EB17" s="17">
        <v>0</v>
      </c>
      <c r="EC17" s="17">
        <v>15.5</v>
      </c>
      <c r="ED17" s="17">
        <v>0</v>
      </c>
      <c r="EE17" s="17">
        <v>-4.0999999999999996</v>
      </c>
      <c r="EF17" s="17">
        <v>-3.5</v>
      </c>
      <c r="EG17" s="17">
        <v>0</v>
      </c>
      <c r="EH17" s="17">
        <v>0</v>
      </c>
      <c r="EI17" s="17">
        <v>2.4</v>
      </c>
      <c r="EJ17" s="17">
        <v>0</v>
      </c>
      <c r="EK17" s="17">
        <v>2</v>
      </c>
      <c r="EL17" s="17">
        <v>0.2</v>
      </c>
      <c r="EM17" s="17">
        <v>0.2</v>
      </c>
      <c r="EN17" s="17">
        <v>0.2</v>
      </c>
      <c r="EO17" s="17">
        <v>0</v>
      </c>
      <c r="EP17" s="17">
        <v>0</v>
      </c>
      <c r="EQ17" s="17">
        <v>0</v>
      </c>
      <c r="ER17" s="17">
        <v>0</v>
      </c>
      <c r="ES17" s="17">
        <v>-0.2</v>
      </c>
      <c r="ET17" s="17">
        <v>-13.6</v>
      </c>
      <c r="EU17" s="17">
        <v>0.2</v>
      </c>
      <c r="EV17" s="17">
        <v>0</v>
      </c>
      <c r="EW17" s="17">
        <v>0.7</v>
      </c>
      <c r="EX17" s="17">
        <v>0</v>
      </c>
      <c r="EY17" s="17">
        <v>0.8</v>
      </c>
      <c r="EZ17" s="17">
        <v>0.7</v>
      </c>
      <c r="FA17" s="17">
        <v>0</v>
      </c>
      <c r="FB17" s="17">
        <v>0.8</v>
      </c>
      <c r="FC17" s="17">
        <v>0.8</v>
      </c>
      <c r="FD17" s="17">
        <v>1.7</v>
      </c>
      <c r="FE17" s="17">
        <v>10.199999999999999</v>
      </c>
      <c r="FF17" s="17">
        <v>0.2</v>
      </c>
      <c r="FG17" s="17">
        <v>3</v>
      </c>
      <c r="FH17" s="17">
        <v>1.8</v>
      </c>
      <c r="FI17" s="17">
        <v>3</v>
      </c>
      <c r="FJ17" s="17">
        <v>3.8</v>
      </c>
      <c r="FK17" s="17">
        <v>-332.39</v>
      </c>
      <c r="FL17" s="15"/>
      <c r="FM17" s="17">
        <v>1.3162499999999999</v>
      </c>
      <c r="FN17" s="17">
        <v>-0.16</v>
      </c>
      <c r="FO17" s="17">
        <v>1.6389100000000001</v>
      </c>
      <c r="FP17" s="17">
        <v>1.7</v>
      </c>
      <c r="FQ17" s="17">
        <v>0.32389000000000001</v>
      </c>
      <c r="FR17" s="17">
        <v>0.25964999999999999</v>
      </c>
      <c r="FS17" s="17">
        <v>0.3</v>
      </c>
      <c r="FT17" s="17">
        <v>0.4</v>
      </c>
      <c r="FU17" s="17">
        <v>5.7786999999999997</v>
      </c>
    </row>
    <row r="18" spans="1:177" ht="24" customHeight="1" x14ac:dyDescent="0.3">
      <c r="A18" s="18" t="s">
        <v>83</v>
      </c>
      <c r="B18" s="18" t="s">
        <v>848</v>
      </c>
      <c r="C18" s="19">
        <v>5.7</v>
      </c>
      <c r="D18" s="19">
        <v>-43.5</v>
      </c>
      <c r="E18" s="19">
        <v>3.5</v>
      </c>
      <c r="F18" s="19"/>
      <c r="G18" s="19"/>
      <c r="H18" s="19">
        <v>-16.7</v>
      </c>
      <c r="I18" s="19">
        <v>7.5</v>
      </c>
      <c r="J18" s="19"/>
      <c r="K18" s="19"/>
      <c r="L18" s="19">
        <v>-38.5</v>
      </c>
      <c r="M18" s="19">
        <v>-43</v>
      </c>
      <c r="N18" s="19">
        <v>-12.3</v>
      </c>
      <c r="O18" s="19">
        <v>21.1</v>
      </c>
      <c r="P18" s="19">
        <v>0</v>
      </c>
      <c r="Q18" s="19"/>
      <c r="R18" s="19">
        <v>7.8</v>
      </c>
      <c r="S18" s="19">
        <v>0.1</v>
      </c>
      <c r="T18" s="19"/>
      <c r="U18" s="19"/>
      <c r="V18" s="19"/>
      <c r="W18" s="19"/>
      <c r="X18" s="19">
        <v>-1.4</v>
      </c>
      <c r="Y18" s="19">
        <v>0.9</v>
      </c>
      <c r="Z18" s="19">
        <v>0.4</v>
      </c>
      <c r="AA18" s="19">
        <v>0</v>
      </c>
      <c r="AB18" s="19">
        <v>-3.35</v>
      </c>
      <c r="AC18" s="19">
        <v>4.43</v>
      </c>
      <c r="AD18" s="19">
        <v>5.75</v>
      </c>
      <c r="AE18" s="19"/>
      <c r="AF18" s="19"/>
      <c r="AG18" s="19"/>
      <c r="AH18" s="19"/>
      <c r="AI18" s="19">
        <v>0.7</v>
      </c>
      <c r="AJ18" s="19">
        <v>-8.9</v>
      </c>
      <c r="AK18" s="19"/>
      <c r="AL18" s="19"/>
      <c r="AM18" s="19"/>
      <c r="AN18" s="19">
        <v>-1.1000000000000001</v>
      </c>
      <c r="AO18" s="19">
        <v>-14.6</v>
      </c>
      <c r="AP18" s="19">
        <v>1.7</v>
      </c>
      <c r="AQ18" s="19">
        <v>5.5</v>
      </c>
      <c r="AR18" s="19">
        <v>-0.9</v>
      </c>
      <c r="AS18" s="19">
        <v>-0.3</v>
      </c>
      <c r="AT18" s="19">
        <v>2.6</v>
      </c>
      <c r="AU18" s="19">
        <v>0.6</v>
      </c>
      <c r="AV18" s="19"/>
      <c r="AW18" s="19"/>
      <c r="AX18" s="19"/>
      <c r="AY18" s="19">
        <v>3.2</v>
      </c>
      <c r="AZ18" s="19">
        <v>-1</v>
      </c>
      <c r="BA18" s="19">
        <v>0</v>
      </c>
      <c r="BB18" s="19">
        <v>-4.0999999999999996</v>
      </c>
      <c r="BC18" s="19">
        <v>-0.7</v>
      </c>
      <c r="BD18" s="19">
        <v>0.4</v>
      </c>
      <c r="BE18" s="19">
        <v>0.1</v>
      </c>
      <c r="BF18" s="19">
        <v>-0.9</v>
      </c>
      <c r="BG18" s="19"/>
      <c r="BH18" s="19"/>
      <c r="BI18" s="19">
        <v>-5.3</v>
      </c>
      <c r="BJ18" s="19"/>
      <c r="BK18" s="19"/>
      <c r="BL18" s="19">
        <v>0</v>
      </c>
      <c r="BM18" s="19"/>
      <c r="BN18" s="19"/>
      <c r="BO18" s="19"/>
      <c r="BP18" s="19">
        <v>-4</v>
      </c>
      <c r="BQ18" s="19">
        <v>-54.7</v>
      </c>
      <c r="BR18" s="19">
        <v>-56.1</v>
      </c>
      <c r="BS18" s="19">
        <v>-12.6</v>
      </c>
      <c r="BT18" s="19">
        <v>-5.2</v>
      </c>
      <c r="BU18" s="19">
        <v>0</v>
      </c>
      <c r="BV18" s="19"/>
      <c r="BW18" s="19"/>
      <c r="BX18" s="19"/>
      <c r="BY18" s="19"/>
      <c r="BZ18" s="19"/>
      <c r="CA18" s="19"/>
      <c r="CB18" s="19"/>
      <c r="CC18" s="19">
        <v>-0.3</v>
      </c>
      <c r="CD18" s="19">
        <v>5.3</v>
      </c>
      <c r="CE18" s="19">
        <v>11.6</v>
      </c>
      <c r="CF18" s="19">
        <v>0.4</v>
      </c>
      <c r="CG18" s="19">
        <v>0.7</v>
      </c>
      <c r="CH18" s="19">
        <v>-1.1000000000000001</v>
      </c>
      <c r="CI18" s="19"/>
      <c r="CJ18" s="19"/>
      <c r="CK18" s="19"/>
      <c r="CL18" s="19">
        <v>-6.9</v>
      </c>
      <c r="CM18" s="19">
        <v>-4.9000000000000004</v>
      </c>
      <c r="CN18" s="19">
        <v>-43.5</v>
      </c>
      <c r="CO18" s="19"/>
      <c r="CP18" s="19"/>
      <c r="CQ18" s="19"/>
      <c r="CR18" s="19"/>
      <c r="CS18" s="19"/>
      <c r="CT18" s="19">
        <v>-35</v>
      </c>
      <c r="CU18" s="19">
        <v>-23.8</v>
      </c>
      <c r="CV18" s="19"/>
      <c r="CW18" s="19">
        <v>-19.8</v>
      </c>
      <c r="CX18" s="19">
        <v>0</v>
      </c>
      <c r="CY18" s="19">
        <v>0</v>
      </c>
      <c r="CZ18" s="19"/>
      <c r="DA18" s="19">
        <v>0</v>
      </c>
      <c r="DB18" s="19">
        <v>0</v>
      </c>
      <c r="DC18" s="19"/>
      <c r="DD18" s="19"/>
      <c r="DE18" s="19">
        <v>0</v>
      </c>
      <c r="DF18" s="19"/>
      <c r="DG18" s="19">
        <v>0.1</v>
      </c>
      <c r="DH18" s="19">
        <v>0.6</v>
      </c>
      <c r="DI18" s="19"/>
      <c r="DJ18" s="19">
        <v>-0.1</v>
      </c>
      <c r="DK18" s="19">
        <v>0.1</v>
      </c>
      <c r="DL18" s="19">
        <v>0.5</v>
      </c>
      <c r="DM18" s="19"/>
      <c r="DN18" s="19">
        <v>0</v>
      </c>
      <c r="DO18" s="19">
        <v>0</v>
      </c>
      <c r="DP18" s="19">
        <v>4.3</v>
      </c>
      <c r="DQ18" s="19">
        <v>-3.9</v>
      </c>
      <c r="DR18" s="19">
        <v>0</v>
      </c>
      <c r="DS18" s="19">
        <v>0.1</v>
      </c>
      <c r="DT18" s="19">
        <v>0.4</v>
      </c>
      <c r="DU18" s="19">
        <v>0.3</v>
      </c>
      <c r="DV18" s="19"/>
      <c r="DW18" s="19">
        <v>-3.1</v>
      </c>
      <c r="DX18" s="19">
        <v>0.1</v>
      </c>
      <c r="DY18" s="19">
        <v>0.4</v>
      </c>
      <c r="DZ18" s="19">
        <v>-1.2</v>
      </c>
      <c r="EA18" s="19">
        <v>0.5</v>
      </c>
      <c r="EB18" s="19">
        <v>0</v>
      </c>
      <c r="EC18" s="19">
        <v>17.399999999999999</v>
      </c>
      <c r="ED18" s="19">
        <v>0</v>
      </c>
      <c r="EE18" s="19">
        <v>-3.5</v>
      </c>
      <c r="EF18" s="19">
        <v>-2.8</v>
      </c>
      <c r="EG18" s="19">
        <v>0</v>
      </c>
      <c r="EH18" s="19">
        <v>0</v>
      </c>
      <c r="EI18" s="19">
        <v>2.4</v>
      </c>
      <c r="EJ18" s="19">
        <v>0</v>
      </c>
      <c r="EK18" s="19">
        <v>1.9</v>
      </c>
      <c r="EL18" s="19">
        <v>0.2</v>
      </c>
      <c r="EM18" s="19">
        <v>0.2</v>
      </c>
      <c r="EN18" s="19">
        <v>0.2</v>
      </c>
      <c r="EO18" s="19">
        <v>0.3</v>
      </c>
      <c r="EP18" s="19">
        <v>0</v>
      </c>
      <c r="EQ18" s="19">
        <v>0</v>
      </c>
      <c r="ER18" s="19">
        <v>0</v>
      </c>
      <c r="ES18" s="19">
        <v>-0.2</v>
      </c>
      <c r="ET18" s="19">
        <v>-15</v>
      </c>
      <c r="EU18" s="19">
        <v>0</v>
      </c>
      <c r="EV18" s="19">
        <v>0</v>
      </c>
      <c r="EW18" s="19">
        <v>0.7</v>
      </c>
      <c r="EX18" s="19">
        <v>0</v>
      </c>
      <c r="EY18" s="19">
        <v>0.8</v>
      </c>
      <c r="EZ18" s="19">
        <v>0.7</v>
      </c>
      <c r="FA18" s="19">
        <v>0</v>
      </c>
      <c r="FB18" s="19">
        <v>0.8</v>
      </c>
      <c r="FC18" s="19">
        <v>0.8</v>
      </c>
      <c r="FD18" s="19">
        <v>1.8</v>
      </c>
      <c r="FE18" s="19">
        <v>10</v>
      </c>
      <c r="FF18" s="19">
        <v>0.4</v>
      </c>
      <c r="FG18" s="19">
        <v>3</v>
      </c>
      <c r="FH18" s="19">
        <v>1.6</v>
      </c>
      <c r="FI18" s="19">
        <v>2.4</v>
      </c>
      <c r="FJ18" s="19">
        <v>3.8</v>
      </c>
      <c r="FK18" s="19">
        <v>-347.47</v>
      </c>
      <c r="FL18" s="15"/>
      <c r="FM18" s="19">
        <v>1.22963</v>
      </c>
      <c r="FN18" s="19">
        <v>-0.14199999999999999</v>
      </c>
      <c r="FO18" s="19">
        <v>1.77519</v>
      </c>
      <c r="FP18" s="19">
        <v>1.7</v>
      </c>
      <c r="FQ18" s="19">
        <v>0.31756000000000001</v>
      </c>
      <c r="FR18" s="19">
        <v>0.21046999999999999</v>
      </c>
      <c r="FS18" s="19">
        <v>0.3</v>
      </c>
      <c r="FT18" s="19">
        <v>0.4</v>
      </c>
      <c r="FU18" s="19">
        <v>5.7908499999999998</v>
      </c>
    </row>
    <row r="19" spans="1:177" ht="24" customHeight="1" x14ac:dyDescent="0.3">
      <c r="A19" s="13" t="s">
        <v>83</v>
      </c>
      <c r="B19" s="13" t="s">
        <v>849</v>
      </c>
      <c r="C19" s="14">
        <v>7.1</v>
      </c>
      <c r="D19" s="14">
        <v>-32.1</v>
      </c>
      <c r="E19" s="14">
        <v>5.4</v>
      </c>
      <c r="F19" s="14"/>
      <c r="G19" s="14"/>
      <c r="H19" s="14">
        <v>-15.8</v>
      </c>
      <c r="I19" s="14">
        <v>10.9</v>
      </c>
      <c r="J19" s="14"/>
      <c r="K19" s="14"/>
      <c r="L19" s="14">
        <v>-39</v>
      </c>
      <c r="M19" s="14">
        <v>-45.9</v>
      </c>
      <c r="N19" s="14">
        <v>-16.2</v>
      </c>
      <c r="O19" s="14">
        <v>24.7</v>
      </c>
      <c r="P19" s="14">
        <v>0</v>
      </c>
      <c r="Q19" s="14"/>
      <c r="R19" s="14">
        <v>28.9</v>
      </c>
      <c r="S19" s="14">
        <v>-0.1</v>
      </c>
      <c r="T19" s="14"/>
      <c r="U19" s="14"/>
      <c r="V19" s="14"/>
      <c r="W19" s="14"/>
      <c r="X19" s="14">
        <v>0.7</v>
      </c>
      <c r="Y19" s="14">
        <v>1.7</v>
      </c>
      <c r="Z19" s="14">
        <v>0.9</v>
      </c>
      <c r="AA19" s="14">
        <v>0</v>
      </c>
      <c r="AB19" s="14">
        <v>-3.3</v>
      </c>
      <c r="AC19" s="14">
        <v>4.75</v>
      </c>
      <c r="AD19" s="14">
        <v>7.69</v>
      </c>
      <c r="AE19" s="14"/>
      <c r="AF19" s="14"/>
      <c r="AG19" s="14"/>
      <c r="AH19" s="14"/>
      <c r="AI19" s="14">
        <v>-1.3</v>
      </c>
      <c r="AJ19" s="14">
        <v>-7.8</v>
      </c>
      <c r="AK19" s="14"/>
      <c r="AL19" s="14"/>
      <c r="AM19" s="14"/>
      <c r="AN19" s="14">
        <v>-1.1000000000000001</v>
      </c>
      <c r="AO19" s="14">
        <v>-13.8</v>
      </c>
      <c r="AP19" s="14">
        <v>1.4</v>
      </c>
      <c r="AQ19" s="14">
        <v>6</v>
      </c>
      <c r="AR19" s="14">
        <v>-0.9</v>
      </c>
      <c r="AS19" s="14">
        <v>-0.4</v>
      </c>
      <c r="AT19" s="14">
        <v>2.6</v>
      </c>
      <c r="AU19" s="14">
        <v>1.6</v>
      </c>
      <c r="AV19" s="14"/>
      <c r="AW19" s="14"/>
      <c r="AX19" s="14"/>
      <c r="AY19" s="14">
        <v>2.2000000000000002</v>
      </c>
      <c r="AZ19" s="14">
        <v>-1</v>
      </c>
      <c r="BA19" s="14">
        <v>0</v>
      </c>
      <c r="BB19" s="14">
        <v>-1</v>
      </c>
      <c r="BC19" s="14">
        <v>-0.4</v>
      </c>
      <c r="BD19" s="14">
        <v>0.4</v>
      </c>
      <c r="BE19" s="14">
        <v>0.1</v>
      </c>
      <c r="BF19" s="14">
        <v>-2.2000000000000002</v>
      </c>
      <c r="BG19" s="14"/>
      <c r="BH19" s="14"/>
      <c r="BI19" s="14">
        <v>-4.3</v>
      </c>
      <c r="BJ19" s="14"/>
      <c r="BK19" s="14"/>
      <c r="BL19" s="14">
        <v>0</v>
      </c>
      <c r="BM19" s="14"/>
      <c r="BN19" s="14"/>
      <c r="BO19" s="14"/>
      <c r="BP19" s="14">
        <v>-1.5</v>
      </c>
      <c r="BQ19" s="14">
        <v>-52.8</v>
      </c>
      <c r="BR19" s="14">
        <v>-54.1</v>
      </c>
      <c r="BS19" s="14">
        <v>-10.6</v>
      </c>
      <c r="BT19" s="14">
        <v>-3.4</v>
      </c>
      <c r="BU19" s="14">
        <v>0</v>
      </c>
      <c r="BV19" s="14"/>
      <c r="BW19" s="14"/>
      <c r="BX19" s="14"/>
      <c r="BY19" s="14"/>
      <c r="BZ19" s="14"/>
      <c r="CA19" s="14"/>
      <c r="CB19" s="14"/>
      <c r="CC19" s="14">
        <v>-0.3</v>
      </c>
      <c r="CD19" s="14">
        <v>5.2</v>
      </c>
      <c r="CE19" s="14">
        <v>11.6</v>
      </c>
      <c r="CF19" s="14">
        <v>0.6</v>
      </c>
      <c r="CG19" s="14">
        <v>0.7</v>
      </c>
      <c r="CH19" s="14">
        <v>-1.1000000000000001</v>
      </c>
      <c r="CI19" s="14"/>
      <c r="CJ19" s="14"/>
      <c r="CK19" s="14"/>
      <c r="CL19" s="14">
        <v>-2.7</v>
      </c>
      <c r="CM19" s="14">
        <v>-0.6</v>
      </c>
      <c r="CN19" s="14">
        <v>-37.1</v>
      </c>
      <c r="CO19" s="14"/>
      <c r="CP19" s="14"/>
      <c r="CQ19" s="14"/>
      <c r="CR19" s="14"/>
      <c r="CS19" s="14"/>
      <c r="CT19" s="14">
        <v>-31.1</v>
      </c>
      <c r="CU19" s="14">
        <v>-21.5</v>
      </c>
      <c r="CV19" s="14"/>
      <c r="CW19" s="14">
        <v>-18.600000000000001</v>
      </c>
      <c r="CX19" s="14">
        <v>0</v>
      </c>
      <c r="CY19" s="14">
        <v>0.2</v>
      </c>
      <c r="CZ19" s="14"/>
      <c r="DA19" s="14">
        <v>0</v>
      </c>
      <c r="DB19" s="14">
        <v>0.1</v>
      </c>
      <c r="DC19" s="14"/>
      <c r="DD19" s="14"/>
      <c r="DE19" s="14">
        <v>0</v>
      </c>
      <c r="DF19" s="14"/>
      <c r="DG19" s="14">
        <v>0</v>
      </c>
      <c r="DH19" s="14">
        <v>0.6</v>
      </c>
      <c r="DI19" s="14"/>
      <c r="DJ19" s="14">
        <v>0</v>
      </c>
      <c r="DK19" s="14">
        <v>0.1</v>
      </c>
      <c r="DL19" s="14">
        <v>0.6</v>
      </c>
      <c r="DM19" s="14"/>
      <c r="DN19" s="14">
        <v>0</v>
      </c>
      <c r="DO19" s="14">
        <v>0</v>
      </c>
      <c r="DP19" s="14">
        <v>4.7</v>
      </c>
      <c r="DQ19" s="14">
        <v>-2.5</v>
      </c>
      <c r="DR19" s="14">
        <v>0</v>
      </c>
      <c r="DS19" s="14">
        <v>0.1</v>
      </c>
      <c r="DT19" s="14">
        <v>0.3</v>
      </c>
      <c r="DU19" s="14">
        <v>0.3</v>
      </c>
      <c r="DV19" s="14"/>
      <c r="DW19" s="14">
        <v>-3</v>
      </c>
      <c r="DX19" s="14">
        <v>0.1</v>
      </c>
      <c r="DY19" s="14">
        <v>0.3</v>
      </c>
      <c r="DZ19" s="14">
        <v>0.5</v>
      </c>
      <c r="EA19" s="14">
        <v>0.6</v>
      </c>
      <c r="EB19" s="14">
        <v>0</v>
      </c>
      <c r="EC19" s="14">
        <v>15.3</v>
      </c>
      <c r="ED19" s="14">
        <v>0</v>
      </c>
      <c r="EE19" s="14">
        <v>-3.7</v>
      </c>
      <c r="EF19" s="14">
        <v>-4</v>
      </c>
      <c r="EG19" s="14">
        <v>0</v>
      </c>
      <c r="EH19" s="14">
        <v>0</v>
      </c>
      <c r="EI19" s="14">
        <v>2.2999999999999998</v>
      </c>
      <c r="EJ19" s="14">
        <v>0</v>
      </c>
      <c r="EK19" s="14">
        <v>1.9</v>
      </c>
      <c r="EL19" s="14">
        <v>0.2</v>
      </c>
      <c r="EM19" s="14">
        <v>0.2</v>
      </c>
      <c r="EN19" s="14">
        <v>0.2</v>
      </c>
      <c r="EO19" s="14">
        <v>0</v>
      </c>
      <c r="EP19" s="14">
        <v>0</v>
      </c>
      <c r="EQ19" s="14">
        <v>0</v>
      </c>
      <c r="ER19" s="14">
        <v>0</v>
      </c>
      <c r="ES19" s="14">
        <v>-0.2</v>
      </c>
      <c r="ET19" s="14">
        <v>-13</v>
      </c>
      <c r="EU19" s="14">
        <v>0</v>
      </c>
      <c r="EV19" s="14">
        <v>0</v>
      </c>
      <c r="EW19" s="14">
        <v>0.7</v>
      </c>
      <c r="EX19" s="14">
        <v>0</v>
      </c>
      <c r="EY19" s="14">
        <v>0.8</v>
      </c>
      <c r="EZ19" s="14">
        <v>0.7</v>
      </c>
      <c r="FA19" s="14">
        <v>0</v>
      </c>
      <c r="FB19" s="14">
        <v>0.8</v>
      </c>
      <c r="FC19" s="14">
        <v>0.8</v>
      </c>
      <c r="FD19" s="14">
        <v>1.9</v>
      </c>
      <c r="FE19" s="14">
        <v>10</v>
      </c>
      <c r="FF19" s="14">
        <v>0.2</v>
      </c>
      <c r="FG19" s="14">
        <v>4</v>
      </c>
      <c r="FH19" s="14">
        <v>1.6</v>
      </c>
      <c r="FI19" s="14">
        <v>2.2999999999999998</v>
      </c>
      <c r="FJ19" s="14">
        <v>3.9</v>
      </c>
      <c r="FK19" s="14">
        <v>-266.95999999999998</v>
      </c>
      <c r="FL19" s="15"/>
      <c r="FM19" s="14">
        <v>1.2724800000000001</v>
      </c>
      <c r="FN19" s="14">
        <v>-5.8999999999999997E-2</v>
      </c>
      <c r="FO19" s="14">
        <v>1.9056200000000001</v>
      </c>
      <c r="FP19" s="14">
        <v>1.7</v>
      </c>
      <c r="FQ19" s="14">
        <v>0.32023000000000001</v>
      </c>
      <c r="FR19" s="14">
        <v>0.23130000000000001</v>
      </c>
      <c r="FS19" s="14">
        <v>0.3</v>
      </c>
      <c r="FT19" s="14">
        <v>0.4</v>
      </c>
      <c r="FU19" s="14">
        <v>6.0706300000000004</v>
      </c>
    </row>
    <row r="20" spans="1:177" ht="24" customHeight="1" x14ac:dyDescent="0.3">
      <c r="A20" s="16" t="s">
        <v>83</v>
      </c>
      <c r="B20" s="16" t="s">
        <v>850</v>
      </c>
      <c r="C20" s="17">
        <v>4.4000000000000004</v>
      </c>
      <c r="D20" s="17">
        <v>-28.6</v>
      </c>
      <c r="E20" s="17">
        <v>5.9</v>
      </c>
      <c r="F20" s="17"/>
      <c r="G20" s="17"/>
      <c r="H20" s="17">
        <v>-15.7</v>
      </c>
      <c r="I20" s="17">
        <v>10.6</v>
      </c>
      <c r="J20" s="17"/>
      <c r="K20" s="17"/>
      <c r="L20" s="17">
        <v>-34.5</v>
      </c>
      <c r="M20" s="17">
        <v>-39.200000000000003</v>
      </c>
      <c r="N20" s="17">
        <v>-10</v>
      </c>
      <c r="O20" s="17">
        <v>28.9</v>
      </c>
      <c r="P20" s="17">
        <v>0</v>
      </c>
      <c r="Q20" s="17"/>
      <c r="R20" s="17">
        <v>30.4</v>
      </c>
      <c r="S20" s="17">
        <v>0</v>
      </c>
      <c r="T20" s="17"/>
      <c r="U20" s="17"/>
      <c r="V20" s="17"/>
      <c r="W20" s="17"/>
      <c r="X20" s="17">
        <v>1.1000000000000001</v>
      </c>
      <c r="Y20" s="17">
        <v>1.3</v>
      </c>
      <c r="Z20" s="17">
        <v>0.6</v>
      </c>
      <c r="AA20" s="17">
        <v>0</v>
      </c>
      <c r="AB20" s="17">
        <v>-3.31</v>
      </c>
      <c r="AC20" s="17">
        <v>4.7699999999999996</v>
      </c>
      <c r="AD20" s="17">
        <v>7.62</v>
      </c>
      <c r="AE20" s="17"/>
      <c r="AF20" s="17"/>
      <c r="AG20" s="17"/>
      <c r="AH20" s="17"/>
      <c r="AI20" s="17">
        <v>-2.2000000000000002</v>
      </c>
      <c r="AJ20" s="17">
        <v>-6.1</v>
      </c>
      <c r="AK20" s="17"/>
      <c r="AL20" s="17"/>
      <c r="AM20" s="17"/>
      <c r="AN20" s="17">
        <v>-1</v>
      </c>
      <c r="AO20" s="17">
        <v>-12.1</v>
      </c>
      <c r="AP20" s="17">
        <v>1.9</v>
      </c>
      <c r="AQ20" s="17">
        <v>5.7</v>
      </c>
      <c r="AR20" s="17">
        <v>-0.8</v>
      </c>
      <c r="AS20" s="17">
        <v>-0.4</v>
      </c>
      <c r="AT20" s="17">
        <v>2.6</v>
      </c>
      <c r="AU20" s="17">
        <v>1.1000000000000001</v>
      </c>
      <c r="AV20" s="17"/>
      <c r="AW20" s="17"/>
      <c r="AX20" s="17"/>
      <c r="AY20" s="17">
        <v>2.9</v>
      </c>
      <c r="AZ20" s="17">
        <v>-0.9</v>
      </c>
      <c r="BA20" s="17">
        <v>0</v>
      </c>
      <c r="BB20" s="17">
        <v>-1.8</v>
      </c>
      <c r="BC20" s="17">
        <v>0.3</v>
      </c>
      <c r="BD20" s="17">
        <v>0.4</v>
      </c>
      <c r="BE20" s="17">
        <v>0.1</v>
      </c>
      <c r="BF20" s="17">
        <v>-0.6</v>
      </c>
      <c r="BG20" s="17"/>
      <c r="BH20" s="17"/>
      <c r="BI20" s="17">
        <v>-3.7</v>
      </c>
      <c r="BJ20" s="17"/>
      <c r="BK20" s="17"/>
      <c r="BL20" s="17">
        <v>0</v>
      </c>
      <c r="BM20" s="17"/>
      <c r="BN20" s="17"/>
      <c r="BO20" s="17"/>
      <c r="BP20" s="17">
        <v>-1.8</v>
      </c>
      <c r="BQ20" s="17">
        <v>-51.6</v>
      </c>
      <c r="BR20" s="17">
        <v>-52.9</v>
      </c>
      <c r="BS20" s="17">
        <v>-8.9</v>
      </c>
      <c r="BT20" s="17">
        <v>2</v>
      </c>
      <c r="BU20" s="17">
        <v>0</v>
      </c>
      <c r="BV20" s="17"/>
      <c r="BW20" s="17"/>
      <c r="BX20" s="17"/>
      <c r="BY20" s="17"/>
      <c r="BZ20" s="17"/>
      <c r="CA20" s="17"/>
      <c r="CB20" s="17"/>
      <c r="CC20" s="17">
        <v>-0.3</v>
      </c>
      <c r="CD20" s="17">
        <v>5.2</v>
      </c>
      <c r="CE20" s="17">
        <v>11.7</v>
      </c>
      <c r="CF20" s="17">
        <v>0.6</v>
      </c>
      <c r="CG20" s="17">
        <v>0.7</v>
      </c>
      <c r="CH20" s="17">
        <v>-1.1000000000000001</v>
      </c>
      <c r="CI20" s="17"/>
      <c r="CJ20" s="17"/>
      <c r="CK20" s="17"/>
      <c r="CL20" s="17">
        <v>-1.4</v>
      </c>
      <c r="CM20" s="17">
        <v>0.6</v>
      </c>
      <c r="CN20" s="17">
        <v>-35.200000000000003</v>
      </c>
      <c r="CO20" s="17"/>
      <c r="CP20" s="17"/>
      <c r="CQ20" s="17"/>
      <c r="CR20" s="17"/>
      <c r="CS20" s="17"/>
      <c r="CT20" s="17">
        <v>-28.3</v>
      </c>
      <c r="CU20" s="17">
        <v>-19.8</v>
      </c>
      <c r="CV20" s="17"/>
      <c r="CW20" s="17">
        <v>-18.600000000000001</v>
      </c>
      <c r="CX20" s="17">
        <v>0</v>
      </c>
      <c r="CY20" s="17">
        <v>0</v>
      </c>
      <c r="CZ20" s="17"/>
      <c r="DA20" s="17">
        <v>0</v>
      </c>
      <c r="DB20" s="17">
        <v>0.1</v>
      </c>
      <c r="DC20" s="17"/>
      <c r="DD20" s="17"/>
      <c r="DE20" s="17">
        <v>0</v>
      </c>
      <c r="DF20" s="17"/>
      <c r="DG20" s="17">
        <v>0</v>
      </c>
      <c r="DH20" s="17">
        <v>0.6</v>
      </c>
      <c r="DI20" s="17"/>
      <c r="DJ20" s="17">
        <v>0</v>
      </c>
      <c r="DK20" s="17">
        <v>0.1</v>
      </c>
      <c r="DL20" s="17">
        <v>0.5</v>
      </c>
      <c r="DM20" s="17"/>
      <c r="DN20" s="17">
        <v>0</v>
      </c>
      <c r="DO20" s="17">
        <v>0</v>
      </c>
      <c r="DP20" s="17">
        <v>4.9000000000000004</v>
      </c>
      <c r="DQ20" s="17">
        <v>-1</v>
      </c>
      <c r="DR20" s="17">
        <v>0.6</v>
      </c>
      <c r="DS20" s="17">
        <v>0.1</v>
      </c>
      <c r="DT20" s="17">
        <v>0.4</v>
      </c>
      <c r="DU20" s="17">
        <v>0.3</v>
      </c>
      <c r="DV20" s="17"/>
      <c r="DW20" s="17">
        <v>-3</v>
      </c>
      <c r="DX20" s="17">
        <v>0.1</v>
      </c>
      <c r="DY20" s="17">
        <v>0.3</v>
      </c>
      <c r="DZ20" s="17">
        <v>0.6</v>
      </c>
      <c r="EA20" s="17">
        <v>0.7</v>
      </c>
      <c r="EB20" s="17">
        <v>0</v>
      </c>
      <c r="EC20" s="17">
        <v>13.4</v>
      </c>
      <c r="ED20" s="17">
        <v>0.3</v>
      </c>
      <c r="EE20" s="17">
        <v>-3.3</v>
      </c>
      <c r="EF20" s="17">
        <v>-3.6</v>
      </c>
      <c r="EG20" s="17">
        <v>0</v>
      </c>
      <c r="EH20" s="17">
        <v>0</v>
      </c>
      <c r="EI20" s="17">
        <v>2.2999999999999998</v>
      </c>
      <c r="EJ20" s="17">
        <v>0</v>
      </c>
      <c r="EK20" s="17">
        <v>1.8</v>
      </c>
      <c r="EL20" s="17">
        <v>0.2</v>
      </c>
      <c r="EM20" s="17">
        <v>0.1</v>
      </c>
      <c r="EN20" s="17">
        <v>0.2</v>
      </c>
      <c r="EO20" s="17">
        <v>0</v>
      </c>
      <c r="EP20" s="17">
        <v>0</v>
      </c>
      <c r="EQ20" s="17">
        <v>0</v>
      </c>
      <c r="ER20" s="17">
        <v>0</v>
      </c>
      <c r="ES20" s="17">
        <v>-0.2</v>
      </c>
      <c r="ET20" s="17">
        <v>-12.4</v>
      </c>
      <c r="EU20" s="17">
        <v>0</v>
      </c>
      <c r="EV20" s="17">
        <v>1.2</v>
      </c>
      <c r="EW20" s="17">
        <v>0.7</v>
      </c>
      <c r="EX20" s="17">
        <v>0</v>
      </c>
      <c r="EY20" s="17">
        <v>0.8</v>
      </c>
      <c r="EZ20" s="17">
        <v>0.7</v>
      </c>
      <c r="FA20" s="17">
        <v>0</v>
      </c>
      <c r="FB20" s="17">
        <v>0.8</v>
      </c>
      <c r="FC20" s="17">
        <v>1</v>
      </c>
      <c r="FD20" s="17">
        <v>1.7</v>
      </c>
      <c r="FE20" s="17">
        <v>10.3</v>
      </c>
      <c r="FF20" s="17">
        <v>0.1</v>
      </c>
      <c r="FG20" s="17">
        <v>1</v>
      </c>
      <c r="FH20" s="17">
        <v>1.4</v>
      </c>
      <c r="FI20" s="17">
        <v>2</v>
      </c>
      <c r="FJ20" s="17">
        <v>3.8</v>
      </c>
      <c r="FK20" s="17">
        <v>-219.82</v>
      </c>
      <c r="FL20" s="15"/>
      <c r="FM20" s="17">
        <v>1.4411</v>
      </c>
      <c r="FN20" s="17">
        <v>9.1999999999999998E-2</v>
      </c>
      <c r="FO20" s="17">
        <v>1.85097</v>
      </c>
      <c r="FP20" s="17">
        <v>1.7</v>
      </c>
      <c r="FQ20" s="17">
        <v>0.32357999999999998</v>
      </c>
      <c r="FR20" s="17">
        <v>0.2999</v>
      </c>
      <c r="FS20" s="17">
        <v>0.3</v>
      </c>
      <c r="FT20" s="17">
        <v>0.4</v>
      </c>
      <c r="FU20" s="17">
        <v>6.4075499999999996</v>
      </c>
    </row>
    <row r="21" spans="1:177" ht="24" customHeight="1" x14ac:dyDescent="0.3">
      <c r="A21" s="16" t="s">
        <v>83</v>
      </c>
      <c r="B21" s="16" t="s">
        <v>851</v>
      </c>
      <c r="C21" s="17">
        <v>4.0999999999999996</v>
      </c>
      <c r="D21" s="17">
        <v>-25.7</v>
      </c>
      <c r="E21" s="17">
        <v>6.2</v>
      </c>
      <c r="F21" s="17"/>
      <c r="G21" s="17"/>
      <c r="H21" s="17">
        <v>-14.7</v>
      </c>
      <c r="I21" s="17">
        <v>11.3</v>
      </c>
      <c r="J21" s="17"/>
      <c r="K21" s="17"/>
      <c r="L21" s="17">
        <v>-30.9</v>
      </c>
      <c r="M21" s="17">
        <v>-38.4</v>
      </c>
      <c r="N21" s="17">
        <v>-8.6</v>
      </c>
      <c r="O21" s="17">
        <v>32.799999999999997</v>
      </c>
      <c r="P21" s="17">
        <v>0</v>
      </c>
      <c r="Q21" s="17"/>
      <c r="R21" s="17">
        <v>30.8</v>
      </c>
      <c r="S21" s="17">
        <v>-0.2</v>
      </c>
      <c r="T21" s="17"/>
      <c r="U21" s="17"/>
      <c r="V21" s="17"/>
      <c r="W21" s="17"/>
      <c r="X21" s="17">
        <v>-0.7</v>
      </c>
      <c r="Y21" s="17">
        <v>0.9</v>
      </c>
      <c r="Z21" s="17">
        <v>0.3</v>
      </c>
      <c r="AA21" s="17">
        <v>0</v>
      </c>
      <c r="AB21" s="17">
        <v>-3.31</v>
      </c>
      <c r="AC21" s="17">
        <v>4.82</v>
      </c>
      <c r="AD21" s="17">
        <v>8.64</v>
      </c>
      <c r="AE21" s="17"/>
      <c r="AF21" s="17"/>
      <c r="AG21" s="17"/>
      <c r="AH21" s="17"/>
      <c r="AI21" s="17">
        <v>-0.6</v>
      </c>
      <c r="AJ21" s="17">
        <v>-0.3</v>
      </c>
      <c r="AK21" s="17"/>
      <c r="AL21" s="17"/>
      <c r="AM21" s="17"/>
      <c r="AN21" s="17">
        <v>-0.9</v>
      </c>
      <c r="AO21" s="17">
        <v>-11.5</v>
      </c>
      <c r="AP21" s="17">
        <v>2.1</v>
      </c>
      <c r="AQ21" s="17">
        <v>6.1</v>
      </c>
      <c r="AR21" s="17">
        <v>-1</v>
      </c>
      <c r="AS21" s="17">
        <v>-1.1000000000000001</v>
      </c>
      <c r="AT21" s="17">
        <v>2.6</v>
      </c>
      <c r="AU21" s="17">
        <v>1.1000000000000001</v>
      </c>
      <c r="AV21" s="17"/>
      <c r="AW21" s="17"/>
      <c r="AX21" s="17"/>
      <c r="AY21" s="17">
        <v>1.3</v>
      </c>
      <c r="AZ21" s="17">
        <v>-0.9</v>
      </c>
      <c r="BA21" s="17">
        <v>0</v>
      </c>
      <c r="BB21" s="17">
        <v>-3.1</v>
      </c>
      <c r="BC21" s="17">
        <v>-0.5</v>
      </c>
      <c r="BD21" s="17">
        <v>0.4</v>
      </c>
      <c r="BE21" s="17">
        <v>0.1</v>
      </c>
      <c r="BF21" s="17">
        <v>-3.8</v>
      </c>
      <c r="BG21" s="17"/>
      <c r="BH21" s="17"/>
      <c r="BI21" s="17">
        <v>-3.7</v>
      </c>
      <c r="BJ21" s="17"/>
      <c r="BK21" s="17"/>
      <c r="BL21" s="17">
        <v>0</v>
      </c>
      <c r="BM21" s="17"/>
      <c r="BN21" s="17"/>
      <c r="BO21" s="17"/>
      <c r="BP21" s="17">
        <v>-0.3</v>
      </c>
      <c r="BQ21" s="17">
        <v>-50.5</v>
      </c>
      <c r="BR21" s="17">
        <v>-51.9</v>
      </c>
      <c r="BS21" s="17">
        <v>-7.9</v>
      </c>
      <c r="BT21" s="17">
        <v>0.8</v>
      </c>
      <c r="BU21" s="17">
        <v>0</v>
      </c>
      <c r="BV21" s="17"/>
      <c r="BW21" s="17"/>
      <c r="BX21" s="17"/>
      <c r="BY21" s="17"/>
      <c r="BZ21" s="17"/>
      <c r="CA21" s="17"/>
      <c r="CB21" s="17"/>
      <c r="CC21" s="17">
        <v>-0.3</v>
      </c>
      <c r="CD21" s="17">
        <v>24.1</v>
      </c>
      <c r="CE21" s="17">
        <v>12.2</v>
      </c>
      <c r="CF21" s="17">
        <v>1.1000000000000001</v>
      </c>
      <c r="CG21" s="17">
        <v>0.7</v>
      </c>
      <c r="CH21" s="17">
        <v>-1</v>
      </c>
      <c r="CI21" s="17"/>
      <c r="CJ21" s="17"/>
      <c r="CK21" s="17"/>
      <c r="CL21" s="17">
        <v>-0.8</v>
      </c>
      <c r="CM21" s="17">
        <v>1.3</v>
      </c>
      <c r="CN21" s="17">
        <v>-34.299999999999997</v>
      </c>
      <c r="CO21" s="17"/>
      <c r="CP21" s="17"/>
      <c r="CQ21" s="17"/>
      <c r="CR21" s="17"/>
      <c r="CS21" s="17"/>
      <c r="CT21" s="17">
        <v>-27.4</v>
      </c>
      <c r="CU21" s="17">
        <v>-19.2</v>
      </c>
      <c r="CV21" s="17"/>
      <c r="CW21" s="17">
        <v>-20.9</v>
      </c>
      <c r="CX21" s="17">
        <v>0.1</v>
      </c>
      <c r="CY21" s="17">
        <v>0</v>
      </c>
      <c r="CZ21" s="17"/>
      <c r="DA21" s="17">
        <v>0</v>
      </c>
      <c r="DB21" s="17">
        <v>0</v>
      </c>
      <c r="DC21" s="17"/>
      <c r="DD21" s="17"/>
      <c r="DE21" s="17">
        <v>0</v>
      </c>
      <c r="DF21" s="17"/>
      <c r="DG21" s="17">
        <v>0</v>
      </c>
      <c r="DH21" s="17">
        <v>0.6</v>
      </c>
      <c r="DI21" s="17"/>
      <c r="DJ21" s="17">
        <v>0</v>
      </c>
      <c r="DK21" s="17">
        <v>0.1</v>
      </c>
      <c r="DL21" s="17">
        <v>0.5</v>
      </c>
      <c r="DM21" s="17"/>
      <c r="DN21" s="17">
        <v>-0.2</v>
      </c>
      <c r="DO21" s="17">
        <v>0</v>
      </c>
      <c r="DP21" s="17">
        <v>4.7</v>
      </c>
      <c r="DQ21" s="17">
        <v>-1.9</v>
      </c>
      <c r="DR21" s="17">
        <v>0.3</v>
      </c>
      <c r="DS21" s="17">
        <v>0.1</v>
      </c>
      <c r="DT21" s="17">
        <v>0.4</v>
      </c>
      <c r="DU21" s="17">
        <v>0.3</v>
      </c>
      <c r="DV21" s="17"/>
      <c r="DW21" s="17">
        <v>-2.9</v>
      </c>
      <c r="DX21" s="17">
        <v>0.1</v>
      </c>
      <c r="DY21" s="17">
        <v>0.3</v>
      </c>
      <c r="DZ21" s="17">
        <v>0.7</v>
      </c>
      <c r="EA21" s="17">
        <v>0.7</v>
      </c>
      <c r="EB21" s="17">
        <v>0</v>
      </c>
      <c r="EC21" s="17">
        <v>13.2</v>
      </c>
      <c r="ED21" s="17">
        <v>0</v>
      </c>
      <c r="EE21" s="17">
        <v>-0.7</v>
      </c>
      <c r="EF21" s="17">
        <v>-0.9</v>
      </c>
      <c r="EG21" s="17">
        <v>0.2</v>
      </c>
      <c r="EH21" s="17">
        <v>0.1</v>
      </c>
      <c r="EI21" s="17">
        <v>2.2999999999999998</v>
      </c>
      <c r="EJ21" s="17">
        <v>0</v>
      </c>
      <c r="EK21" s="17">
        <v>1.6</v>
      </c>
      <c r="EL21" s="17">
        <v>0.2</v>
      </c>
      <c r="EM21" s="17">
        <v>0.2</v>
      </c>
      <c r="EN21" s="17">
        <v>0.2</v>
      </c>
      <c r="EO21" s="17">
        <v>0</v>
      </c>
      <c r="EP21" s="17">
        <v>0</v>
      </c>
      <c r="EQ21" s="17">
        <v>0</v>
      </c>
      <c r="ER21" s="17">
        <v>2.2000000000000002</v>
      </c>
      <c r="ES21" s="17">
        <v>-0.2</v>
      </c>
      <c r="ET21" s="17">
        <v>-12.7</v>
      </c>
      <c r="EU21" s="17">
        <v>0</v>
      </c>
      <c r="EV21" s="17">
        <v>1.2</v>
      </c>
      <c r="EW21" s="17">
        <v>0.7</v>
      </c>
      <c r="EX21" s="17">
        <v>0</v>
      </c>
      <c r="EY21" s="17">
        <v>0.8</v>
      </c>
      <c r="EZ21" s="17">
        <v>0.7</v>
      </c>
      <c r="FA21" s="17">
        <v>0</v>
      </c>
      <c r="FB21" s="17">
        <v>0.8</v>
      </c>
      <c r="FC21" s="17">
        <v>1</v>
      </c>
      <c r="FD21" s="17">
        <v>1.9</v>
      </c>
      <c r="FE21" s="17">
        <v>10.199999999999999</v>
      </c>
      <c r="FF21" s="17">
        <v>0.4</v>
      </c>
      <c r="FG21" s="17">
        <v>3.9</v>
      </c>
      <c r="FH21" s="17">
        <v>1.5</v>
      </c>
      <c r="FI21" s="17">
        <v>2</v>
      </c>
      <c r="FJ21" s="17">
        <v>3.9</v>
      </c>
      <c r="FK21" s="17">
        <v>-172.05</v>
      </c>
      <c r="FL21" s="15"/>
      <c r="FM21" s="17">
        <v>1.3951</v>
      </c>
      <c r="FN21" s="17">
        <v>0.26900000000000002</v>
      </c>
      <c r="FO21" s="17">
        <v>1.63069</v>
      </c>
      <c r="FP21" s="17">
        <v>1.7</v>
      </c>
      <c r="FQ21" s="17">
        <v>0.32129999999999997</v>
      </c>
      <c r="FR21" s="17">
        <v>0.27174999999999999</v>
      </c>
      <c r="FS21" s="17">
        <v>0.4</v>
      </c>
      <c r="FT21" s="17">
        <v>0.9</v>
      </c>
      <c r="FU21" s="17">
        <v>6.8878399999999997</v>
      </c>
    </row>
    <row r="22" spans="1:177" ht="24" customHeight="1" x14ac:dyDescent="0.3">
      <c r="A22" s="16" t="s">
        <v>83</v>
      </c>
      <c r="B22" s="16" t="s">
        <v>852</v>
      </c>
      <c r="C22" s="17">
        <v>6.1</v>
      </c>
      <c r="D22" s="17">
        <v>-44</v>
      </c>
      <c r="E22" s="17">
        <v>3.4</v>
      </c>
      <c r="F22" s="17"/>
      <c r="G22" s="17"/>
      <c r="H22" s="17">
        <v>-14.7</v>
      </c>
      <c r="I22" s="17">
        <v>7.6</v>
      </c>
      <c r="J22" s="17"/>
      <c r="K22" s="17"/>
      <c r="L22" s="17">
        <v>-35</v>
      </c>
      <c r="M22" s="17">
        <v>-36.799999999999997</v>
      </c>
      <c r="N22" s="17">
        <v>-5.0999999999999996</v>
      </c>
      <c r="O22" s="17">
        <v>29.8</v>
      </c>
      <c r="P22" s="17">
        <v>0</v>
      </c>
      <c r="Q22" s="17"/>
      <c r="R22" s="17">
        <v>25.1</v>
      </c>
      <c r="S22" s="17">
        <v>0</v>
      </c>
      <c r="T22" s="17"/>
      <c r="U22" s="17"/>
      <c r="V22" s="17"/>
      <c r="W22" s="17"/>
      <c r="X22" s="17">
        <v>-4.5999999999999996</v>
      </c>
      <c r="Y22" s="17">
        <v>1</v>
      </c>
      <c r="Z22" s="17">
        <v>0.5</v>
      </c>
      <c r="AA22" s="17">
        <v>0</v>
      </c>
      <c r="AB22" s="17">
        <v>-3.3</v>
      </c>
      <c r="AC22" s="17">
        <v>5.0999999999999996</v>
      </c>
      <c r="AD22" s="17">
        <v>6.34</v>
      </c>
      <c r="AE22" s="17"/>
      <c r="AF22" s="17"/>
      <c r="AG22" s="17"/>
      <c r="AH22" s="17"/>
      <c r="AI22" s="17">
        <v>0.4</v>
      </c>
      <c r="AJ22" s="17">
        <v>-1.1000000000000001</v>
      </c>
      <c r="AK22" s="17"/>
      <c r="AL22" s="17"/>
      <c r="AM22" s="17"/>
      <c r="AN22" s="17">
        <v>-1.2</v>
      </c>
      <c r="AO22" s="17">
        <v>0</v>
      </c>
      <c r="AP22" s="17">
        <v>1.3</v>
      </c>
      <c r="AQ22" s="17">
        <v>5.0999999999999996</v>
      </c>
      <c r="AR22" s="17">
        <v>-0.4</v>
      </c>
      <c r="AS22" s="17">
        <v>-1.3</v>
      </c>
      <c r="AT22" s="17">
        <v>2.6</v>
      </c>
      <c r="AU22" s="17">
        <v>1.3</v>
      </c>
      <c r="AV22" s="17"/>
      <c r="AW22" s="17"/>
      <c r="AX22" s="17"/>
      <c r="AY22" s="17">
        <v>5.3</v>
      </c>
      <c r="AZ22" s="17">
        <v>-1.1000000000000001</v>
      </c>
      <c r="BA22" s="17">
        <v>-0.2</v>
      </c>
      <c r="BB22" s="17">
        <v>-4.4000000000000004</v>
      </c>
      <c r="BC22" s="17">
        <v>1.2</v>
      </c>
      <c r="BD22" s="17">
        <v>0.4</v>
      </c>
      <c r="BE22" s="17">
        <v>0.2</v>
      </c>
      <c r="BF22" s="17">
        <v>0.5</v>
      </c>
      <c r="BG22" s="17"/>
      <c r="BH22" s="17"/>
      <c r="BI22" s="17">
        <v>-3.8</v>
      </c>
      <c r="BJ22" s="17"/>
      <c r="BK22" s="17"/>
      <c r="BL22" s="17">
        <v>0</v>
      </c>
      <c r="BM22" s="17"/>
      <c r="BN22" s="17"/>
      <c r="BO22" s="17"/>
      <c r="BP22" s="17">
        <v>-7.1</v>
      </c>
      <c r="BQ22" s="17">
        <v>-49.6</v>
      </c>
      <c r="BR22" s="17">
        <v>-51.1</v>
      </c>
      <c r="BS22" s="17">
        <v>-4.4000000000000004</v>
      </c>
      <c r="BT22" s="17">
        <v>4.4000000000000004</v>
      </c>
      <c r="BU22" s="17">
        <v>0</v>
      </c>
      <c r="BV22" s="17"/>
      <c r="BW22" s="17"/>
      <c r="BX22" s="17"/>
      <c r="BY22" s="17"/>
      <c r="BZ22" s="17"/>
      <c r="CA22" s="17"/>
      <c r="CB22" s="17"/>
      <c r="CC22" s="17">
        <v>-0.3</v>
      </c>
      <c r="CD22" s="17">
        <v>22.8</v>
      </c>
      <c r="CE22" s="17">
        <v>10.1</v>
      </c>
      <c r="CF22" s="17">
        <v>-1.1000000000000001</v>
      </c>
      <c r="CG22" s="17">
        <v>0.8</v>
      </c>
      <c r="CH22" s="17">
        <v>-0.9</v>
      </c>
      <c r="CI22" s="17"/>
      <c r="CJ22" s="17"/>
      <c r="CK22" s="17"/>
      <c r="CL22" s="17">
        <v>-2.6</v>
      </c>
      <c r="CM22" s="17">
        <v>-0.2</v>
      </c>
      <c r="CN22" s="17">
        <v>-36.6</v>
      </c>
      <c r="CO22" s="17"/>
      <c r="CP22" s="17"/>
      <c r="CQ22" s="17"/>
      <c r="CR22" s="17"/>
      <c r="CS22" s="17"/>
      <c r="CT22" s="17">
        <v>-29.8</v>
      </c>
      <c r="CU22" s="17">
        <v>-20.8</v>
      </c>
      <c r="CV22" s="17"/>
      <c r="CW22" s="17">
        <v>-21.6</v>
      </c>
      <c r="CX22" s="17">
        <v>1.4</v>
      </c>
      <c r="CY22" s="17">
        <v>0</v>
      </c>
      <c r="CZ22" s="17"/>
      <c r="DA22" s="17">
        <v>0</v>
      </c>
      <c r="DB22" s="17">
        <v>0.1</v>
      </c>
      <c r="DC22" s="17"/>
      <c r="DD22" s="17"/>
      <c r="DE22" s="17">
        <v>0</v>
      </c>
      <c r="DF22" s="17"/>
      <c r="DG22" s="17">
        <v>0</v>
      </c>
      <c r="DH22" s="17">
        <v>0.6</v>
      </c>
      <c r="DI22" s="17"/>
      <c r="DJ22" s="17">
        <v>0</v>
      </c>
      <c r="DK22" s="17">
        <v>0.2</v>
      </c>
      <c r="DL22" s="17">
        <v>0.5</v>
      </c>
      <c r="DM22" s="17"/>
      <c r="DN22" s="17">
        <v>-0.5</v>
      </c>
      <c r="DO22" s="17">
        <v>-0.6</v>
      </c>
      <c r="DP22" s="17">
        <v>3.9</v>
      </c>
      <c r="DQ22" s="17">
        <v>-4.2</v>
      </c>
      <c r="DR22" s="17">
        <v>0.3</v>
      </c>
      <c r="DS22" s="17">
        <v>0.1</v>
      </c>
      <c r="DT22" s="17">
        <v>0.3</v>
      </c>
      <c r="DU22" s="17">
        <v>0.2</v>
      </c>
      <c r="DV22" s="17"/>
      <c r="DW22" s="17">
        <v>-3</v>
      </c>
      <c r="DX22" s="17">
        <v>0.1</v>
      </c>
      <c r="DY22" s="17">
        <v>0.3</v>
      </c>
      <c r="DZ22" s="17">
        <v>0.5</v>
      </c>
      <c r="EA22" s="17">
        <v>0.7</v>
      </c>
      <c r="EB22" s="17">
        <v>0</v>
      </c>
      <c r="EC22" s="17">
        <v>9.1</v>
      </c>
      <c r="ED22" s="17">
        <v>0.1</v>
      </c>
      <c r="EE22" s="17">
        <v>-3.4</v>
      </c>
      <c r="EF22" s="17">
        <v>-3.4</v>
      </c>
      <c r="EG22" s="17">
        <v>0</v>
      </c>
      <c r="EH22" s="17">
        <v>0</v>
      </c>
      <c r="EI22" s="17">
        <v>2.2999999999999998</v>
      </c>
      <c r="EJ22" s="17">
        <v>0</v>
      </c>
      <c r="EK22" s="17">
        <v>1.6</v>
      </c>
      <c r="EL22" s="17">
        <v>0.2</v>
      </c>
      <c r="EM22" s="17">
        <v>0.2</v>
      </c>
      <c r="EN22" s="17">
        <v>0.2</v>
      </c>
      <c r="EO22" s="17">
        <v>0</v>
      </c>
      <c r="EP22" s="17">
        <v>0</v>
      </c>
      <c r="EQ22" s="17">
        <v>0</v>
      </c>
      <c r="ER22" s="17">
        <v>1.7</v>
      </c>
      <c r="ES22" s="17">
        <v>-0.2</v>
      </c>
      <c r="ET22" s="17">
        <v>-16.899999999999999</v>
      </c>
      <c r="EU22" s="17">
        <v>0</v>
      </c>
      <c r="EV22" s="17">
        <v>-0.2</v>
      </c>
      <c r="EW22" s="17">
        <v>0.7</v>
      </c>
      <c r="EX22" s="17">
        <v>0</v>
      </c>
      <c r="EY22" s="17">
        <v>0.8</v>
      </c>
      <c r="EZ22" s="17">
        <v>0.7</v>
      </c>
      <c r="FA22" s="17">
        <v>0</v>
      </c>
      <c r="FB22" s="17">
        <v>0.8</v>
      </c>
      <c r="FC22" s="17">
        <v>0.8</v>
      </c>
      <c r="FD22" s="17">
        <v>1.8</v>
      </c>
      <c r="FE22" s="17">
        <v>10.7</v>
      </c>
      <c r="FF22" s="17">
        <v>0.5</v>
      </c>
      <c r="FG22" s="17">
        <v>2.2000000000000002</v>
      </c>
      <c r="FH22" s="17">
        <v>1.5</v>
      </c>
      <c r="FI22" s="17">
        <v>3.1</v>
      </c>
      <c r="FJ22" s="17">
        <v>3.8</v>
      </c>
      <c r="FK22" s="17">
        <v>-222.16</v>
      </c>
      <c r="FL22" s="15"/>
      <c r="FM22" s="17">
        <v>0.98665000000000003</v>
      </c>
      <c r="FN22" s="17">
        <v>-0.46200000000000002</v>
      </c>
      <c r="FO22" s="17">
        <v>1.5486200000000001</v>
      </c>
      <c r="FP22" s="17">
        <v>1.7</v>
      </c>
      <c r="FQ22" s="17">
        <v>0.31970999999999999</v>
      </c>
      <c r="FR22" s="17">
        <v>0.22499</v>
      </c>
      <c r="FS22" s="17">
        <v>0.6</v>
      </c>
      <c r="FT22" s="17">
        <v>1.1000000000000001</v>
      </c>
      <c r="FU22" s="17">
        <v>6.01797</v>
      </c>
    </row>
    <row r="23" spans="1:177" ht="24" customHeight="1" x14ac:dyDescent="0.3">
      <c r="A23" s="16" t="s">
        <v>83</v>
      </c>
      <c r="B23" s="16" t="s">
        <v>853</v>
      </c>
      <c r="C23" s="17">
        <v>4.2</v>
      </c>
      <c r="D23" s="17">
        <v>-32.6</v>
      </c>
      <c r="E23" s="17">
        <v>4</v>
      </c>
      <c r="F23" s="17"/>
      <c r="G23" s="17"/>
      <c r="H23" s="17">
        <v>-10.7</v>
      </c>
      <c r="I23" s="17">
        <v>13.7</v>
      </c>
      <c r="J23" s="17"/>
      <c r="K23" s="17"/>
      <c r="L23" s="17">
        <v>-29.6</v>
      </c>
      <c r="M23" s="17">
        <v>-30.5</v>
      </c>
      <c r="N23" s="17">
        <v>-0.1</v>
      </c>
      <c r="O23" s="17">
        <v>35.799999999999997</v>
      </c>
      <c r="P23" s="17">
        <v>0</v>
      </c>
      <c r="Q23" s="17"/>
      <c r="R23" s="17">
        <v>26.9</v>
      </c>
      <c r="S23" s="17">
        <v>0.1</v>
      </c>
      <c r="T23" s="17"/>
      <c r="U23" s="17"/>
      <c r="V23" s="17"/>
      <c r="W23" s="17"/>
      <c r="X23" s="17">
        <v>-1.8</v>
      </c>
      <c r="Y23" s="17">
        <v>1</v>
      </c>
      <c r="Z23" s="17">
        <v>0.4</v>
      </c>
      <c r="AA23" s="17">
        <v>0</v>
      </c>
      <c r="AB23" s="17">
        <v>-3.3</v>
      </c>
      <c r="AC23" s="17">
        <v>5.25</v>
      </c>
      <c r="AD23" s="17">
        <v>6.27</v>
      </c>
      <c r="AE23" s="17"/>
      <c r="AF23" s="17"/>
      <c r="AG23" s="17"/>
      <c r="AH23" s="17"/>
      <c r="AI23" s="17">
        <v>-0.3</v>
      </c>
      <c r="AJ23" s="17">
        <v>-0.3</v>
      </c>
      <c r="AK23" s="17"/>
      <c r="AL23" s="17"/>
      <c r="AM23" s="17"/>
      <c r="AN23" s="17">
        <v>-1.1000000000000001</v>
      </c>
      <c r="AO23" s="17">
        <v>0</v>
      </c>
      <c r="AP23" s="17">
        <v>2.1</v>
      </c>
      <c r="AQ23" s="17">
        <v>6.4</v>
      </c>
      <c r="AR23" s="17">
        <v>-1</v>
      </c>
      <c r="AS23" s="17">
        <v>-1.7</v>
      </c>
      <c r="AT23" s="17">
        <v>2.6</v>
      </c>
      <c r="AU23" s="17">
        <v>1.1000000000000001</v>
      </c>
      <c r="AV23" s="17"/>
      <c r="AW23" s="17"/>
      <c r="AX23" s="17"/>
      <c r="AY23" s="17">
        <v>2.7</v>
      </c>
      <c r="AZ23" s="17">
        <v>-0.8</v>
      </c>
      <c r="BA23" s="17">
        <v>0.2</v>
      </c>
      <c r="BB23" s="17">
        <v>-3.2</v>
      </c>
      <c r="BC23" s="17">
        <v>0.6</v>
      </c>
      <c r="BD23" s="17">
        <v>0.4</v>
      </c>
      <c r="BE23" s="17">
        <v>0.2</v>
      </c>
      <c r="BF23" s="17">
        <v>-0.8</v>
      </c>
      <c r="BG23" s="17"/>
      <c r="BH23" s="17"/>
      <c r="BI23" s="17">
        <v>-2.2000000000000002</v>
      </c>
      <c r="BJ23" s="17"/>
      <c r="BK23" s="17"/>
      <c r="BL23" s="17">
        <v>0</v>
      </c>
      <c r="BM23" s="17"/>
      <c r="BN23" s="17"/>
      <c r="BO23" s="17"/>
      <c r="BP23" s="17">
        <v>-4.4000000000000004</v>
      </c>
      <c r="BQ23" s="17">
        <v>-47</v>
      </c>
      <c r="BR23" s="17">
        <v>-48.6</v>
      </c>
      <c r="BS23" s="17">
        <v>-0.9</v>
      </c>
      <c r="BT23" s="17">
        <v>6.7</v>
      </c>
      <c r="BU23" s="17">
        <v>0</v>
      </c>
      <c r="BV23" s="17"/>
      <c r="BW23" s="17"/>
      <c r="BX23" s="17"/>
      <c r="BY23" s="17"/>
      <c r="BZ23" s="17"/>
      <c r="CA23" s="17"/>
      <c r="CB23" s="17"/>
      <c r="CC23" s="17">
        <v>-0.3</v>
      </c>
      <c r="CD23" s="17">
        <v>21.1</v>
      </c>
      <c r="CE23" s="17">
        <v>11.1</v>
      </c>
      <c r="CF23" s="17">
        <v>0.6</v>
      </c>
      <c r="CG23" s="17">
        <v>0.7</v>
      </c>
      <c r="CH23" s="17">
        <v>-1.1000000000000001</v>
      </c>
      <c r="CI23" s="17"/>
      <c r="CJ23" s="17"/>
      <c r="CK23" s="17"/>
      <c r="CL23" s="17">
        <v>3</v>
      </c>
      <c r="CM23" s="17">
        <v>5.2</v>
      </c>
      <c r="CN23" s="17">
        <v>-28.5</v>
      </c>
      <c r="CO23" s="17"/>
      <c r="CP23" s="17"/>
      <c r="CQ23" s="17"/>
      <c r="CR23" s="17"/>
      <c r="CS23" s="17"/>
      <c r="CT23" s="17">
        <v>-25.2</v>
      </c>
      <c r="CU23" s="17">
        <v>-18.100000000000001</v>
      </c>
      <c r="CV23" s="17"/>
      <c r="CW23" s="17">
        <v>-20.6</v>
      </c>
      <c r="CX23" s="17">
        <v>4.0999999999999996</v>
      </c>
      <c r="CY23" s="17">
        <v>0</v>
      </c>
      <c r="CZ23" s="17"/>
      <c r="DA23" s="17">
        <v>0</v>
      </c>
      <c r="DB23" s="17">
        <v>0</v>
      </c>
      <c r="DC23" s="17"/>
      <c r="DD23" s="17"/>
      <c r="DE23" s="17">
        <v>0</v>
      </c>
      <c r="DF23" s="17"/>
      <c r="DG23" s="17">
        <v>0</v>
      </c>
      <c r="DH23" s="17">
        <v>0.7</v>
      </c>
      <c r="DI23" s="17"/>
      <c r="DJ23" s="17">
        <v>0</v>
      </c>
      <c r="DK23" s="17">
        <v>0.2</v>
      </c>
      <c r="DL23" s="17">
        <v>0.6</v>
      </c>
      <c r="DM23" s="17"/>
      <c r="DN23" s="17">
        <v>-0.3</v>
      </c>
      <c r="DO23" s="17">
        <v>-0.5</v>
      </c>
      <c r="DP23" s="17">
        <v>4.3</v>
      </c>
      <c r="DQ23" s="17">
        <v>-4.0999999999999996</v>
      </c>
      <c r="DR23" s="17">
        <v>0.3</v>
      </c>
      <c r="DS23" s="17">
        <v>0</v>
      </c>
      <c r="DT23" s="17">
        <v>0.3</v>
      </c>
      <c r="DU23" s="17">
        <v>0.2</v>
      </c>
      <c r="DV23" s="17"/>
      <c r="DW23" s="17">
        <v>-2.9</v>
      </c>
      <c r="DX23" s="17">
        <v>0.1</v>
      </c>
      <c r="DY23" s="17">
        <v>0.4</v>
      </c>
      <c r="DZ23" s="17">
        <v>0.7</v>
      </c>
      <c r="EA23" s="17">
        <v>0.7</v>
      </c>
      <c r="EB23" s="17">
        <v>0</v>
      </c>
      <c r="EC23" s="17">
        <v>2</v>
      </c>
      <c r="ED23" s="17">
        <v>0.6</v>
      </c>
      <c r="EE23" s="17">
        <v>-0.8</v>
      </c>
      <c r="EF23" s="17">
        <v>-1</v>
      </c>
      <c r="EG23" s="17">
        <v>0.4</v>
      </c>
      <c r="EH23" s="17">
        <v>0.2</v>
      </c>
      <c r="EI23" s="17">
        <v>2.2999999999999998</v>
      </c>
      <c r="EJ23" s="17">
        <v>0</v>
      </c>
      <c r="EK23" s="17">
        <v>1.5</v>
      </c>
      <c r="EL23" s="17">
        <v>0.2</v>
      </c>
      <c r="EM23" s="17">
        <v>0.2</v>
      </c>
      <c r="EN23" s="17">
        <v>0.2</v>
      </c>
      <c r="EO23" s="17">
        <v>0</v>
      </c>
      <c r="EP23" s="17">
        <v>0</v>
      </c>
      <c r="EQ23" s="17">
        <v>0</v>
      </c>
      <c r="ER23" s="17">
        <v>1.2</v>
      </c>
      <c r="ES23" s="17">
        <v>-0.2</v>
      </c>
      <c r="ET23" s="17">
        <v>-14.6</v>
      </c>
      <c r="EU23" s="17">
        <v>0</v>
      </c>
      <c r="EV23" s="17">
        <v>-1.4</v>
      </c>
      <c r="EW23" s="17">
        <v>0.7</v>
      </c>
      <c r="EX23" s="17">
        <v>0</v>
      </c>
      <c r="EY23" s="17">
        <v>0.8</v>
      </c>
      <c r="EZ23" s="17">
        <v>0.7</v>
      </c>
      <c r="FA23" s="17">
        <v>0</v>
      </c>
      <c r="FB23" s="17">
        <v>0.8</v>
      </c>
      <c r="FC23" s="17">
        <v>1</v>
      </c>
      <c r="FD23" s="17">
        <v>2.6</v>
      </c>
      <c r="FE23" s="17">
        <v>11.1</v>
      </c>
      <c r="FF23" s="17">
        <v>0.1</v>
      </c>
      <c r="FG23" s="17">
        <v>3.8</v>
      </c>
      <c r="FH23" s="17">
        <v>1.8</v>
      </c>
      <c r="FI23" s="17">
        <v>2.7</v>
      </c>
      <c r="FJ23" s="17">
        <v>4.2</v>
      </c>
      <c r="FK23" s="17">
        <v>-126.48</v>
      </c>
      <c r="FL23" s="15"/>
      <c r="FM23" s="17">
        <v>1.2581100000000001</v>
      </c>
      <c r="FN23" s="17">
        <v>-8.8999999999999996E-2</v>
      </c>
      <c r="FO23" s="17">
        <v>1.42997</v>
      </c>
      <c r="FP23" s="17">
        <v>1.7</v>
      </c>
      <c r="FQ23" s="17">
        <v>0.32617000000000002</v>
      </c>
      <c r="FR23" s="17">
        <v>0.20815</v>
      </c>
      <c r="FS23" s="17">
        <v>0.7</v>
      </c>
      <c r="FT23" s="17">
        <v>1</v>
      </c>
      <c r="FU23" s="17">
        <v>6.5334000000000003</v>
      </c>
    </row>
    <row r="24" spans="1:177" ht="24" customHeight="1" x14ac:dyDescent="0.3">
      <c r="A24" s="16" t="s">
        <v>83</v>
      </c>
      <c r="B24" s="16" t="s">
        <v>854</v>
      </c>
      <c r="C24" s="17">
        <v>13.7</v>
      </c>
      <c r="D24" s="17">
        <v>-23.2</v>
      </c>
      <c r="E24" s="17">
        <v>5.9</v>
      </c>
      <c r="F24" s="17"/>
      <c r="G24" s="17"/>
      <c r="H24" s="17">
        <v>-9.9</v>
      </c>
      <c r="I24" s="17">
        <v>13.5</v>
      </c>
      <c r="J24" s="17"/>
      <c r="K24" s="17"/>
      <c r="L24" s="17">
        <v>-25.4</v>
      </c>
      <c r="M24" s="17">
        <v>-28.5</v>
      </c>
      <c r="N24" s="17">
        <v>1.6</v>
      </c>
      <c r="O24" s="17">
        <v>37.4</v>
      </c>
      <c r="P24" s="17">
        <v>0</v>
      </c>
      <c r="Q24" s="17"/>
      <c r="R24" s="17">
        <v>30.2</v>
      </c>
      <c r="S24" s="17">
        <v>0.1</v>
      </c>
      <c r="T24" s="17"/>
      <c r="U24" s="17"/>
      <c r="V24" s="17"/>
      <c r="W24" s="17"/>
      <c r="X24" s="17">
        <v>-0.7</v>
      </c>
      <c r="Y24" s="17">
        <v>1.7</v>
      </c>
      <c r="Z24" s="17">
        <v>1</v>
      </c>
      <c r="AA24" s="17">
        <v>0</v>
      </c>
      <c r="AB24" s="17">
        <v>-3.31</v>
      </c>
      <c r="AC24" s="17">
        <v>5.21</v>
      </c>
      <c r="AD24" s="17">
        <v>7.89</v>
      </c>
      <c r="AE24" s="17"/>
      <c r="AF24" s="17"/>
      <c r="AG24" s="17"/>
      <c r="AH24" s="17"/>
      <c r="AI24" s="17">
        <v>-4.0999999999999996</v>
      </c>
      <c r="AJ24" s="17">
        <v>-2.2000000000000002</v>
      </c>
      <c r="AK24" s="17"/>
      <c r="AL24" s="17"/>
      <c r="AM24" s="17"/>
      <c r="AN24" s="17">
        <v>-1</v>
      </c>
      <c r="AO24" s="17">
        <v>0</v>
      </c>
      <c r="AP24" s="17">
        <v>2.2999999999999998</v>
      </c>
      <c r="AQ24" s="17">
        <v>9.6999999999999993</v>
      </c>
      <c r="AR24" s="17">
        <v>-0.8</v>
      </c>
      <c r="AS24" s="17">
        <v>-1.8</v>
      </c>
      <c r="AT24" s="17">
        <v>2.6</v>
      </c>
      <c r="AU24" s="17">
        <v>1.3</v>
      </c>
      <c r="AV24" s="17"/>
      <c r="AW24" s="17"/>
      <c r="AX24" s="17"/>
      <c r="AY24" s="17">
        <v>0</v>
      </c>
      <c r="AZ24" s="17">
        <v>-0.9</v>
      </c>
      <c r="BA24" s="17">
        <v>0</v>
      </c>
      <c r="BB24" s="17">
        <v>-1.5</v>
      </c>
      <c r="BC24" s="17">
        <v>2.1</v>
      </c>
      <c r="BD24" s="17">
        <v>0.4</v>
      </c>
      <c r="BE24" s="17">
        <v>0.2</v>
      </c>
      <c r="BF24" s="17">
        <v>0.6</v>
      </c>
      <c r="BG24" s="17"/>
      <c r="BH24" s="17"/>
      <c r="BI24" s="17">
        <v>-0.8</v>
      </c>
      <c r="BJ24" s="17"/>
      <c r="BK24" s="17"/>
      <c r="BL24" s="17">
        <v>0</v>
      </c>
      <c r="BM24" s="17"/>
      <c r="BN24" s="17"/>
      <c r="BO24" s="17"/>
      <c r="BP24" s="17">
        <v>-2.9</v>
      </c>
      <c r="BQ24" s="17">
        <v>-45.4</v>
      </c>
      <c r="BR24" s="17">
        <v>-46.9</v>
      </c>
      <c r="BS24" s="17">
        <v>0</v>
      </c>
      <c r="BT24" s="17">
        <v>7.4</v>
      </c>
      <c r="BU24" s="17">
        <v>0</v>
      </c>
      <c r="BV24" s="17"/>
      <c r="BW24" s="17"/>
      <c r="BX24" s="17"/>
      <c r="BY24" s="17"/>
      <c r="BZ24" s="17"/>
      <c r="CA24" s="17"/>
      <c r="CB24" s="17"/>
      <c r="CC24" s="17">
        <v>-0.3</v>
      </c>
      <c r="CD24" s="17">
        <v>20.2</v>
      </c>
      <c r="CE24" s="17">
        <v>10.8</v>
      </c>
      <c r="CF24" s="17">
        <v>0.3</v>
      </c>
      <c r="CG24" s="17">
        <v>0.8</v>
      </c>
      <c r="CH24" s="17">
        <v>-1.1000000000000001</v>
      </c>
      <c r="CI24" s="17"/>
      <c r="CJ24" s="17"/>
      <c r="CK24" s="17"/>
      <c r="CL24" s="17">
        <v>6.3</v>
      </c>
      <c r="CM24" s="17">
        <v>8.5</v>
      </c>
      <c r="CN24" s="17">
        <v>-23.5</v>
      </c>
      <c r="CO24" s="17"/>
      <c r="CP24" s="17"/>
      <c r="CQ24" s="17"/>
      <c r="CR24" s="17"/>
      <c r="CS24" s="17"/>
      <c r="CT24" s="17">
        <v>-17.8</v>
      </c>
      <c r="CU24" s="17">
        <v>-16.100000000000001</v>
      </c>
      <c r="CV24" s="17"/>
      <c r="CW24" s="17">
        <v>-17.8</v>
      </c>
      <c r="CX24" s="17">
        <v>1.1000000000000001</v>
      </c>
      <c r="CY24" s="17">
        <v>0</v>
      </c>
      <c r="CZ24" s="17"/>
      <c r="DA24" s="17">
        <v>0</v>
      </c>
      <c r="DB24" s="17">
        <v>0.1</v>
      </c>
      <c r="DC24" s="17"/>
      <c r="DD24" s="17"/>
      <c r="DE24" s="17">
        <v>0</v>
      </c>
      <c r="DF24" s="17"/>
      <c r="DG24" s="17">
        <v>0</v>
      </c>
      <c r="DH24" s="17">
        <v>0.7</v>
      </c>
      <c r="DI24" s="17"/>
      <c r="DJ24" s="17">
        <v>0</v>
      </c>
      <c r="DK24" s="17">
        <v>0.2</v>
      </c>
      <c r="DL24" s="17">
        <v>0.6</v>
      </c>
      <c r="DM24" s="17"/>
      <c r="DN24" s="17">
        <v>-0.2</v>
      </c>
      <c r="DO24" s="17">
        <v>-0.1</v>
      </c>
      <c r="DP24" s="17">
        <v>4.8</v>
      </c>
      <c r="DQ24" s="17">
        <v>-3.9</v>
      </c>
      <c r="DR24" s="17">
        <v>0.2</v>
      </c>
      <c r="DS24" s="17">
        <v>-0.1</v>
      </c>
      <c r="DT24" s="17">
        <v>0.4</v>
      </c>
      <c r="DU24" s="17">
        <v>0.2</v>
      </c>
      <c r="DV24" s="17"/>
      <c r="DW24" s="17">
        <v>-3</v>
      </c>
      <c r="DX24" s="17">
        <v>0.1</v>
      </c>
      <c r="DY24" s="17">
        <v>0.5</v>
      </c>
      <c r="DZ24" s="17">
        <v>0.4</v>
      </c>
      <c r="EA24" s="17">
        <v>0.9</v>
      </c>
      <c r="EB24" s="17">
        <v>0</v>
      </c>
      <c r="EC24" s="17">
        <v>0</v>
      </c>
      <c r="ED24" s="17">
        <v>0.7</v>
      </c>
      <c r="EE24" s="17">
        <v>1.2</v>
      </c>
      <c r="EF24" s="17">
        <v>1.5</v>
      </c>
      <c r="EG24" s="17">
        <v>0.8</v>
      </c>
      <c r="EH24" s="17">
        <v>0.4</v>
      </c>
      <c r="EI24" s="17">
        <v>2.2999999999999998</v>
      </c>
      <c r="EJ24" s="17">
        <v>0</v>
      </c>
      <c r="EK24" s="17">
        <v>1.8</v>
      </c>
      <c r="EL24" s="17">
        <v>0.2</v>
      </c>
      <c r="EM24" s="17">
        <v>0.2</v>
      </c>
      <c r="EN24" s="17">
        <v>0.2</v>
      </c>
      <c r="EO24" s="17">
        <v>0</v>
      </c>
      <c r="EP24" s="17">
        <v>0</v>
      </c>
      <c r="EQ24" s="17">
        <v>0</v>
      </c>
      <c r="ER24" s="17">
        <v>-2.1</v>
      </c>
      <c r="ES24" s="17">
        <v>-0.2</v>
      </c>
      <c r="ET24" s="17">
        <v>-13.7</v>
      </c>
      <c r="EU24" s="17">
        <v>0</v>
      </c>
      <c r="EV24" s="17">
        <v>-4.0999999999999996</v>
      </c>
      <c r="EW24" s="17">
        <v>0.7</v>
      </c>
      <c r="EX24" s="17">
        <v>0</v>
      </c>
      <c r="EY24" s="17">
        <v>0.8</v>
      </c>
      <c r="EZ24" s="17">
        <v>0.7</v>
      </c>
      <c r="FA24" s="17">
        <v>0</v>
      </c>
      <c r="FB24" s="17">
        <v>0.8</v>
      </c>
      <c r="FC24" s="17">
        <v>1.2</v>
      </c>
      <c r="FD24" s="17">
        <v>0.6</v>
      </c>
      <c r="FE24" s="17">
        <v>9.6999999999999993</v>
      </c>
      <c r="FF24" s="17">
        <v>0.5</v>
      </c>
      <c r="FG24" s="17">
        <v>4</v>
      </c>
      <c r="FH24" s="17">
        <v>2.2000000000000002</v>
      </c>
      <c r="FI24" s="17">
        <v>2.8</v>
      </c>
      <c r="FJ24" s="17">
        <v>4.0999999999999996</v>
      </c>
      <c r="FK24" s="17">
        <v>-64.010000000000005</v>
      </c>
      <c r="FL24" s="15"/>
      <c r="FM24" s="17">
        <v>0</v>
      </c>
      <c r="FN24" s="17">
        <v>0.21299999999999999</v>
      </c>
      <c r="FO24" s="17">
        <v>0.99094000000000004</v>
      </c>
      <c r="FP24" s="17">
        <v>1.7</v>
      </c>
      <c r="FQ24" s="17">
        <v>0.33389000000000002</v>
      </c>
      <c r="FR24" s="17">
        <v>0.1636</v>
      </c>
      <c r="FS24" s="17">
        <v>0.7</v>
      </c>
      <c r="FT24" s="17">
        <v>2.1</v>
      </c>
      <c r="FU24" s="17">
        <v>6.2014300000000002</v>
      </c>
    </row>
    <row r="25" spans="1:177" ht="24" customHeight="1" x14ac:dyDescent="0.3">
      <c r="A25" s="16" t="s">
        <v>83</v>
      </c>
      <c r="B25" s="16" t="s">
        <v>855</v>
      </c>
      <c r="C25" s="17">
        <v>17.5</v>
      </c>
      <c r="D25" s="17">
        <v>-21.6</v>
      </c>
      <c r="E25" s="17">
        <v>6.3</v>
      </c>
      <c r="F25" s="17"/>
      <c r="G25" s="17"/>
      <c r="H25" s="17">
        <v>0</v>
      </c>
      <c r="I25" s="17">
        <v>18.8</v>
      </c>
      <c r="J25" s="17"/>
      <c r="K25" s="17"/>
      <c r="L25" s="17">
        <v>-21.3</v>
      </c>
      <c r="M25" s="17">
        <v>-23.8</v>
      </c>
      <c r="N25" s="17">
        <v>7.9</v>
      </c>
      <c r="O25" s="17">
        <v>44.6</v>
      </c>
      <c r="P25" s="17">
        <v>0</v>
      </c>
      <c r="Q25" s="17"/>
      <c r="R25" s="17">
        <v>30.6</v>
      </c>
      <c r="S25" s="17">
        <v>0.1</v>
      </c>
      <c r="T25" s="17"/>
      <c r="U25" s="17"/>
      <c r="V25" s="17"/>
      <c r="W25" s="17"/>
      <c r="X25" s="17">
        <v>0.3</v>
      </c>
      <c r="Y25" s="17">
        <v>1</v>
      </c>
      <c r="Z25" s="17">
        <v>0.5</v>
      </c>
      <c r="AA25" s="17">
        <v>0</v>
      </c>
      <c r="AB25" s="17">
        <v>-3.29</v>
      </c>
      <c r="AC25" s="17">
        <v>5.22</v>
      </c>
      <c r="AD25" s="17">
        <v>9.84</v>
      </c>
      <c r="AE25" s="17"/>
      <c r="AF25" s="17"/>
      <c r="AG25" s="17"/>
      <c r="AH25" s="17"/>
      <c r="AI25" s="17">
        <v>1.4</v>
      </c>
      <c r="AJ25" s="17">
        <v>-0.1</v>
      </c>
      <c r="AK25" s="17"/>
      <c r="AL25" s="17"/>
      <c r="AM25" s="17"/>
      <c r="AN25" s="17">
        <v>-0.7</v>
      </c>
      <c r="AO25" s="17">
        <v>0</v>
      </c>
      <c r="AP25" s="17">
        <v>3.1</v>
      </c>
      <c r="AQ25" s="17">
        <v>9.1999999999999993</v>
      </c>
      <c r="AR25" s="17">
        <v>-0.9</v>
      </c>
      <c r="AS25" s="17">
        <v>-1.9</v>
      </c>
      <c r="AT25" s="17">
        <v>2.6</v>
      </c>
      <c r="AU25" s="17">
        <v>0.3</v>
      </c>
      <c r="AV25" s="17"/>
      <c r="AW25" s="17"/>
      <c r="AX25" s="17"/>
      <c r="AY25" s="17">
        <v>4.2</v>
      </c>
      <c r="AZ25" s="17">
        <v>-0.6</v>
      </c>
      <c r="BA25" s="17">
        <v>0.4</v>
      </c>
      <c r="BB25" s="17">
        <v>0.3</v>
      </c>
      <c r="BC25" s="17">
        <v>2.5</v>
      </c>
      <c r="BD25" s="17">
        <v>0.4</v>
      </c>
      <c r="BE25" s="17">
        <v>0.2</v>
      </c>
      <c r="BF25" s="17">
        <v>-0.5</v>
      </c>
      <c r="BG25" s="17"/>
      <c r="BH25" s="17"/>
      <c r="BI25" s="17">
        <v>3</v>
      </c>
      <c r="BJ25" s="17"/>
      <c r="BK25" s="17"/>
      <c r="BL25" s="17">
        <v>0</v>
      </c>
      <c r="BM25" s="17"/>
      <c r="BN25" s="17"/>
      <c r="BO25" s="17"/>
      <c r="BP25" s="17">
        <v>1.3</v>
      </c>
      <c r="BQ25" s="17">
        <v>-40.9</v>
      </c>
      <c r="BR25" s="17">
        <v>-42.4</v>
      </c>
      <c r="BS25" s="17">
        <v>0</v>
      </c>
      <c r="BT25" s="17">
        <v>12.6</v>
      </c>
      <c r="BU25" s="17">
        <v>0</v>
      </c>
      <c r="BV25" s="17"/>
      <c r="BW25" s="17"/>
      <c r="BX25" s="17"/>
      <c r="BY25" s="17"/>
      <c r="BZ25" s="17"/>
      <c r="CA25" s="17"/>
      <c r="CB25" s="17"/>
      <c r="CC25" s="17">
        <v>-0.4</v>
      </c>
      <c r="CD25" s="17">
        <v>24.7</v>
      </c>
      <c r="CE25" s="17">
        <v>20.7</v>
      </c>
      <c r="CF25" s="17">
        <v>5.6</v>
      </c>
      <c r="CG25" s="17">
        <v>0.7</v>
      </c>
      <c r="CH25" s="17">
        <v>-1</v>
      </c>
      <c r="CI25" s="17"/>
      <c r="CJ25" s="17"/>
      <c r="CK25" s="17"/>
      <c r="CL25" s="17">
        <v>15.2</v>
      </c>
      <c r="CM25" s="17">
        <v>17.399999999999999</v>
      </c>
      <c r="CN25" s="17">
        <v>-10.3</v>
      </c>
      <c r="CO25" s="17"/>
      <c r="CP25" s="17"/>
      <c r="CQ25" s="17"/>
      <c r="CR25" s="17"/>
      <c r="CS25" s="17"/>
      <c r="CT25" s="17">
        <v>-5.4</v>
      </c>
      <c r="CU25" s="17">
        <v>-10.6</v>
      </c>
      <c r="CV25" s="17"/>
      <c r="CW25" s="17">
        <v>-17.8</v>
      </c>
      <c r="CX25" s="17">
        <v>9.3000000000000007</v>
      </c>
      <c r="CY25" s="17">
        <v>0</v>
      </c>
      <c r="CZ25" s="17"/>
      <c r="DA25" s="17">
        <v>0</v>
      </c>
      <c r="DB25" s="17">
        <v>0.1</v>
      </c>
      <c r="DC25" s="17"/>
      <c r="DD25" s="17"/>
      <c r="DE25" s="17">
        <v>0</v>
      </c>
      <c r="DF25" s="17"/>
      <c r="DG25" s="17">
        <v>0</v>
      </c>
      <c r="DH25" s="17">
        <v>0.7</v>
      </c>
      <c r="DI25" s="17"/>
      <c r="DJ25" s="17">
        <v>0</v>
      </c>
      <c r="DK25" s="17">
        <v>0.2</v>
      </c>
      <c r="DL25" s="17">
        <v>0.5</v>
      </c>
      <c r="DM25" s="17"/>
      <c r="DN25" s="17">
        <v>-0.3</v>
      </c>
      <c r="DO25" s="17">
        <v>-0.3</v>
      </c>
      <c r="DP25" s="17">
        <v>5.0999999999999996</v>
      </c>
      <c r="DQ25" s="17">
        <v>-2.8</v>
      </c>
      <c r="DR25" s="17">
        <v>0.1</v>
      </c>
      <c r="DS25" s="17">
        <v>-0.1</v>
      </c>
      <c r="DT25" s="17">
        <v>0.4</v>
      </c>
      <c r="DU25" s="17">
        <v>0.2</v>
      </c>
      <c r="DV25" s="17"/>
      <c r="DW25" s="17">
        <v>-3</v>
      </c>
      <c r="DX25" s="17">
        <v>0</v>
      </c>
      <c r="DY25" s="17">
        <v>0.4</v>
      </c>
      <c r="DZ25" s="17">
        <v>0.2</v>
      </c>
      <c r="EA25" s="17">
        <v>1.1000000000000001</v>
      </c>
      <c r="EB25" s="17">
        <v>0</v>
      </c>
      <c r="EC25" s="17">
        <v>0</v>
      </c>
      <c r="ED25" s="17">
        <v>1.7</v>
      </c>
      <c r="EE25" s="17">
        <v>-0.4</v>
      </c>
      <c r="EF25" s="17">
        <v>-0.8</v>
      </c>
      <c r="EG25" s="17">
        <v>0.3</v>
      </c>
      <c r="EH25" s="17">
        <v>0.1</v>
      </c>
      <c r="EI25" s="17">
        <v>2.2999999999999998</v>
      </c>
      <c r="EJ25" s="17">
        <v>0</v>
      </c>
      <c r="EK25" s="17">
        <v>1.9</v>
      </c>
      <c r="EL25" s="17">
        <v>0.2</v>
      </c>
      <c r="EM25" s="17">
        <v>0.2</v>
      </c>
      <c r="EN25" s="17">
        <v>0.2</v>
      </c>
      <c r="EO25" s="17">
        <v>0</v>
      </c>
      <c r="EP25" s="17">
        <v>0</v>
      </c>
      <c r="EQ25" s="17">
        <v>0.3</v>
      </c>
      <c r="ER25" s="17">
        <v>-3.4</v>
      </c>
      <c r="ES25" s="17">
        <v>-0.2</v>
      </c>
      <c r="ET25" s="17">
        <v>-8</v>
      </c>
      <c r="EU25" s="17">
        <v>0</v>
      </c>
      <c r="EV25" s="17">
        <v>-4.3</v>
      </c>
      <c r="EW25" s="17">
        <v>0.7</v>
      </c>
      <c r="EX25" s="17">
        <v>0</v>
      </c>
      <c r="EY25" s="17">
        <v>0.8</v>
      </c>
      <c r="EZ25" s="17">
        <v>0.7</v>
      </c>
      <c r="FA25" s="17">
        <v>0</v>
      </c>
      <c r="FB25" s="17">
        <v>0.8</v>
      </c>
      <c r="FC25" s="17">
        <v>1.4</v>
      </c>
      <c r="FD25" s="17">
        <v>0.4</v>
      </c>
      <c r="FE25" s="17">
        <v>10.5</v>
      </c>
      <c r="FF25" s="17">
        <v>0.6</v>
      </c>
      <c r="FG25" s="17">
        <v>4.7</v>
      </c>
      <c r="FH25" s="17">
        <v>2.4</v>
      </c>
      <c r="FI25" s="17">
        <v>3.4</v>
      </c>
      <c r="FJ25" s="17">
        <v>4.2</v>
      </c>
      <c r="FK25" s="17">
        <v>97.47</v>
      </c>
      <c r="FL25" s="15"/>
      <c r="FM25" s="17">
        <v>0</v>
      </c>
      <c r="FN25" s="17">
        <v>-3.6999999999999998E-2</v>
      </c>
      <c r="FO25" s="17">
        <v>1.2589399999999999</v>
      </c>
      <c r="FP25" s="17">
        <v>1.8</v>
      </c>
      <c r="FQ25" s="17">
        <v>0.3352</v>
      </c>
      <c r="FR25" s="17">
        <v>0.18432999999999999</v>
      </c>
      <c r="FS25" s="17">
        <v>0.9</v>
      </c>
      <c r="FT25" s="17">
        <v>2</v>
      </c>
      <c r="FU25" s="17">
        <v>6.4414699999999998</v>
      </c>
    </row>
    <row r="26" spans="1:177" ht="24" customHeight="1" x14ac:dyDescent="0.3">
      <c r="A26" s="18" t="s">
        <v>83</v>
      </c>
      <c r="B26" s="18" t="s">
        <v>856</v>
      </c>
      <c r="C26" s="19">
        <v>16.899999999999999</v>
      </c>
      <c r="D26" s="19">
        <v>-18.600000000000001</v>
      </c>
      <c r="E26" s="19">
        <v>7.1</v>
      </c>
      <c r="F26" s="19"/>
      <c r="G26" s="19"/>
      <c r="H26" s="19">
        <v>0</v>
      </c>
      <c r="I26" s="19">
        <v>18.100000000000001</v>
      </c>
      <c r="J26" s="19"/>
      <c r="K26" s="19"/>
      <c r="L26" s="19">
        <v>-18.399999999999999</v>
      </c>
      <c r="M26" s="19">
        <v>-15.9</v>
      </c>
      <c r="N26" s="19">
        <v>14.6</v>
      </c>
      <c r="O26" s="19">
        <v>47.2</v>
      </c>
      <c r="P26" s="19">
        <v>0</v>
      </c>
      <c r="Q26" s="19"/>
      <c r="R26" s="19">
        <v>22</v>
      </c>
      <c r="S26" s="19">
        <v>0.4</v>
      </c>
      <c r="T26" s="19"/>
      <c r="U26" s="19"/>
      <c r="V26" s="19"/>
      <c r="W26" s="19"/>
      <c r="X26" s="19">
        <v>3.5</v>
      </c>
      <c r="Y26" s="19">
        <v>1.3</v>
      </c>
      <c r="Z26" s="19">
        <v>0.6</v>
      </c>
      <c r="AA26" s="19">
        <v>0</v>
      </c>
      <c r="AB26" s="19">
        <v>-3.29</v>
      </c>
      <c r="AC26" s="19">
        <v>5.29</v>
      </c>
      <c r="AD26" s="19">
        <v>16.54</v>
      </c>
      <c r="AE26" s="19"/>
      <c r="AF26" s="19"/>
      <c r="AG26" s="19"/>
      <c r="AH26" s="19"/>
      <c r="AI26" s="19">
        <v>-0.6</v>
      </c>
      <c r="AJ26" s="19">
        <v>0.3</v>
      </c>
      <c r="AK26" s="19"/>
      <c r="AL26" s="19"/>
      <c r="AM26" s="19"/>
      <c r="AN26" s="19">
        <v>-0.6</v>
      </c>
      <c r="AO26" s="19">
        <v>0</v>
      </c>
      <c r="AP26" s="19">
        <v>3.4</v>
      </c>
      <c r="AQ26" s="19">
        <v>11.9</v>
      </c>
      <c r="AR26" s="19">
        <v>-1</v>
      </c>
      <c r="AS26" s="19">
        <v>-1.6</v>
      </c>
      <c r="AT26" s="19">
        <v>2.6</v>
      </c>
      <c r="AU26" s="19">
        <v>1.4</v>
      </c>
      <c r="AV26" s="19"/>
      <c r="AW26" s="19"/>
      <c r="AX26" s="19"/>
      <c r="AY26" s="19">
        <v>6.3</v>
      </c>
      <c r="AZ26" s="19">
        <v>-0.6</v>
      </c>
      <c r="BA26" s="19">
        <v>0.6</v>
      </c>
      <c r="BB26" s="19">
        <v>2.7</v>
      </c>
      <c r="BC26" s="19">
        <v>4.5999999999999996</v>
      </c>
      <c r="BD26" s="19">
        <v>0.4</v>
      </c>
      <c r="BE26" s="19">
        <v>0.2</v>
      </c>
      <c r="BF26" s="19">
        <v>2.6</v>
      </c>
      <c r="BG26" s="19"/>
      <c r="BH26" s="19"/>
      <c r="BI26" s="19">
        <v>3.6</v>
      </c>
      <c r="BJ26" s="19"/>
      <c r="BK26" s="19"/>
      <c r="BL26" s="19">
        <v>0</v>
      </c>
      <c r="BM26" s="19"/>
      <c r="BN26" s="19"/>
      <c r="BO26" s="19"/>
      <c r="BP26" s="19">
        <v>2.9</v>
      </c>
      <c r="BQ26" s="19">
        <v>-39.4</v>
      </c>
      <c r="BR26" s="19">
        <v>-40.9</v>
      </c>
      <c r="BS26" s="19">
        <v>0</v>
      </c>
      <c r="BT26" s="19">
        <v>17.8</v>
      </c>
      <c r="BU26" s="19">
        <v>0</v>
      </c>
      <c r="BV26" s="19"/>
      <c r="BW26" s="19"/>
      <c r="BX26" s="19"/>
      <c r="BY26" s="19"/>
      <c r="BZ26" s="19"/>
      <c r="CA26" s="19"/>
      <c r="CB26" s="19"/>
      <c r="CC26" s="19">
        <v>-0.4</v>
      </c>
      <c r="CD26" s="19">
        <v>30.2</v>
      </c>
      <c r="CE26" s="19">
        <v>21.8</v>
      </c>
      <c r="CF26" s="19">
        <v>5.6</v>
      </c>
      <c r="CG26" s="19">
        <v>0.7</v>
      </c>
      <c r="CH26" s="19">
        <v>-1.1000000000000001</v>
      </c>
      <c r="CI26" s="19"/>
      <c r="CJ26" s="19"/>
      <c r="CK26" s="19"/>
      <c r="CL26" s="19">
        <v>18.899999999999999</v>
      </c>
      <c r="CM26" s="19">
        <v>21.2</v>
      </c>
      <c r="CN26" s="19">
        <v>-4.7</v>
      </c>
      <c r="CO26" s="19"/>
      <c r="CP26" s="19"/>
      <c r="CQ26" s="19"/>
      <c r="CR26" s="19"/>
      <c r="CS26" s="19"/>
      <c r="CT26" s="19">
        <v>-2.9</v>
      </c>
      <c r="CU26" s="19">
        <v>-9.1</v>
      </c>
      <c r="CV26" s="19"/>
      <c r="CW26" s="19">
        <v>-17</v>
      </c>
      <c r="CX26" s="19">
        <v>8.6</v>
      </c>
      <c r="CY26" s="19">
        <v>0</v>
      </c>
      <c r="CZ26" s="19"/>
      <c r="DA26" s="19">
        <v>0</v>
      </c>
      <c r="DB26" s="19">
        <v>0</v>
      </c>
      <c r="DC26" s="19"/>
      <c r="DD26" s="19"/>
      <c r="DE26" s="19">
        <v>0</v>
      </c>
      <c r="DF26" s="19"/>
      <c r="DG26" s="19">
        <v>0</v>
      </c>
      <c r="DH26" s="19">
        <v>0.9</v>
      </c>
      <c r="DI26" s="19"/>
      <c r="DJ26" s="19">
        <v>0</v>
      </c>
      <c r="DK26" s="19">
        <v>0.1</v>
      </c>
      <c r="DL26" s="19">
        <v>0.5</v>
      </c>
      <c r="DM26" s="19"/>
      <c r="DN26" s="19">
        <v>-0.6</v>
      </c>
      <c r="DO26" s="19">
        <v>-1.8</v>
      </c>
      <c r="DP26" s="19">
        <v>4.9000000000000004</v>
      </c>
      <c r="DQ26" s="19">
        <v>-3.7</v>
      </c>
      <c r="DR26" s="19">
        <v>-0.2</v>
      </c>
      <c r="DS26" s="19">
        <v>-0.2</v>
      </c>
      <c r="DT26" s="19">
        <v>0.4</v>
      </c>
      <c r="DU26" s="19">
        <v>0.2</v>
      </c>
      <c r="DV26" s="19"/>
      <c r="DW26" s="19">
        <v>-3</v>
      </c>
      <c r="DX26" s="19">
        <v>0</v>
      </c>
      <c r="DY26" s="19">
        <v>0.4</v>
      </c>
      <c r="DZ26" s="19">
        <v>0.3</v>
      </c>
      <c r="EA26" s="19">
        <v>1.2</v>
      </c>
      <c r="EB26" s="19">
        <v>0</v>
      </c>
      <c r="EC26" s="19">
        <v>0</v>
      </c>
      <c r="ED26" s="19">
        <v>3.3</v>
      </c>
      <c r="EE26" s="19">
        <v>0</v>
      </c>
      <c r="EF26" s="19">
        <v>-7.7</v>
      </c>
      <c r="EG26" s="19">
        <v>0.6</v>
      </c>
      <c r="EH26" s="19">
        <v>0</v>
      </c>
      <c r="EI26" s="19">
        <v>2.2999999999999998</v>
      </c>
      <c r="EJ26" s="19">
        <v>0</v>
      </c>
      <c r="EK26" s="19">
        <v>1.9</v>
      </c>
      <c r="EL26" s="19">
        <v>0.2</v>
      </c>
      <c r="EM26" s="19">
        <v>0.2</v>
      </c>
      <c r="EN26" s="19">
        <v>0.2</v>
      </c>
      <c r="EO26" s="19">
        <v>0</v>
      </c>
      <c r="EP26" s="19">
        <v>0</v>
      </c>
      <c r="EQ26" s="19">
        <v>0.8</v>
      </c>
      <c r="ER26" s="19">
        <v>-1.1000000000000001</v>
      </c>
      <c r="ES26" s="19">
        <v>0</v>
      </c>
      <c r="ET26" s="19">
        <v>1</v>
      </c>
      <c r="EU26" s="19">
        <v>0</v>
      </c>
      <c r="EV26" s="19">
        <v>-4.8</v>
      </c>
      <c r="EW26" s="19">
        <v>0.7</v>
      </c>
      <c r="EX26" s="19">
        <v>0</v>
      </c>
      <c r="EY26" s="19">
        <v>0.8</v>
      </c>
      <c r="EZ26" s="19">
        <v>0.7</v>
      </c>
      <c r="FA26" s="19">
        <v>0.4</v>
      </c>
      <c r="FB26" s="19">
        <v>0.8</v>
      </c>
      <c r="FC26" s="19">
        <v>1.4</v>
      </c>
      <c r="FD26" s="19">
        <v>2.2999999999999998</v>
      </c>
      <c r="FE26" s="19">
        <v>11.7</v>
      </c>
      <c r="FF26" s="19">
        <v>0.5</v>
      </c>
      <c r="FG26" s="19">
        <v>4.2</v>
      </c>
      <c r="FH26" s="19">
        <v>2.6</v>
      </c>
      <c r="FI26" s="19">
        <v>3.2</v>
      </c>
      <c r="FJ26" s="19">
        <v>4</v>
      </c>
      <c r="FK26" s="19">
        <v>175.34</v>
      </c>
      <c r="FL26" s="15"/>
      <c r="FM26" s="19">
        <v>0</v>
      </c>
      <c r="FN26" s="19">
        <v>-0.41099999999999998</v>
      </c>
      <c r="FO26" s="19">
        <v>1.1769400000000001</v>
      </c>
      <c r="FP26" s="19">
        <v>1.8</v>
      </c>
      <c r="FQ26" s="19">
        <v>0.32264999999999999</v>
      </c>
      <c r="FR26" s="19">
        <v>0.15675</v>
      </c>
      <c r="FS26" s="19">
        <v>1.2</v>
      </c>
      <c r="FT26" s="19">
        <v>2</v>
      </c>
      <c r="FU26" s="19">
        <v>6.2453399999999997</v>
      </c>
    </row>
    <row r="27" spans="1:177" ht="24" customHeight="1" x14ac:dyDescent="0.3">
      <c r="A27" s="13" t="s">
        <v>83</v>
      </c>
      <c r="B27" s="13" t="s">
        <v>857</v>
      </c>
      <c r="C27" s="14">
        <v>15.4</v>
      </c>
      <c r="D27" s="14">
        <v>-6.1</v>
      </c>
      <c r="E27" s="14">
        <v>8.8000000000000007</v>
      </c>
      <c r="F27" s="14"/>
      <c r="G27" s="14"/>
      <c r="H27" s="14">
        <v>0</v>
      </c>
      <c r="I27" s="14">
        <v>18.399999999999999</v>
      </c>
      <c r="J27" s="14"/>
      <c r="K27" s="14"/>
      <c r="L27" s="14">
        <v>-13.5</v>
      </c>
      <c r="M27" s="14">
        <v>-16</v>
      </c>
      <c r="N27" s="14">
        <v>15</v>
      </c>
      <c r="O27" s="14">
        <v>51.1</v>
      </c>
      <c r="P27" s="14">
        <v>0</v>
      </c>
      <c r="Q27" s="14"/>
      <c r="R27" s="14">
        <v>34.6</v>
      </c>
      <c r="S27" s="14">
        <v>0.1</v>
      </c>
      <c r="T27" s="14"/>
      <c r="U27" s="14"/>
      <c r="V27" s="14"/>
      <c r="W27" s="14"/>
      <c r="X27" s="14">
        <v>5.5</v>
      </c>
      <c r="Y27" s="14">
        <v>1.5</v>
      </c>
      <c r="Z27" s="14">
        <v>0.8</v>
      </c>
      <c r="AA27" s="14">
        <v>0</v>
      </c>
      <c r="AB27" s="14">
        <v>-3.25</v>
      </c>
      <c r="AC27" s="14">
        <v>5.64</v>
      </c>
      <c r="AD27" s="14">
        <v>20.440000000000001</v>
      </c>
      <c r="AE27" s="14"/>
      <c r="AF27" s="14"/>
      <c r="AG27" s="14"/>
      <c r="AH27" s="14"/>
      <c r="AI27" s="14">
        <v>4.0999999999999996</v>
      </c>
      <c r="AJ27" s="14">
        <v>6.1</v>
      </c>
      <c r="AK27" s="14"/>
      <c r="AL27" s="14"/>
      <c r="AM27" s="14"/>
      <c r="AN27" s="14">
        <v>-1.4</v>
      </c>
      <c r="AO27" s="14">
        <v>-20.100000000000001</v>
      </c>
      <c r="AP27" s="14">
        <v>4.2</v>
      </c>
      <c r="AQ27" s="14">
        <v>11.5</v>
      </c>
      <c r="AR27" s="14">
        <v>2.4</v>
      </c>
      <c r="AS27" s="14">
        <v>-1.1000000000000001</v>
      </c>
      <c r="AT27" s="14">
        <v>2.6</v>
      </c>
      <c r="AU27" s="14">
        <v>1.2</v>
      </c>
      <c r="AV27" s="14"/>
      <c r="AW27" s="14"/>
      <c r="AX27" s="14"/>
      <c r="AY27" s="14">
        <v>6.2</v>
      </c>
      <c r="AZ27" s="14">
        <v>-0.6</v>
      </c>
      <c r="BA27" s="14">
        <v>0.5</v>
      </c>
      <c r="BB27" s="14">
        <v>1.1000000000000001</v>
      </c>
      <c r="BC27" s="14">
        <v>3.6</v>
      </c>
      <c r="BD27" s="14">
        <v>0.4</v>
      </c>
      <c r="BE27" s="14">
        <v>0.2</v>
      </c>
      <c r="BF27" s="14">
        <v>0.3</v>
      </c>
      <c r="BG27" s="14"/>
      <c r="BH27" s="14"/>
      <c r="BI27" s="14">
        <v>3.7</v>
      </c>
      <c r="BJ27" s="14"/>
      <c r="BK27" s="14"/>
      <c r="BL27" s="14">
        <v>1.9</v>
      </c>
      <c r="BM27" s="14"/>
      <c r="BN27" s="14"/>
      <c r="BO27" s="14"/>
      <c r="BP27" s="14">
        <v>4.0999999999999996</v>
      </c>
      <c r="BQ27" s="14">
        <v>-32.6</v>
      </c>
      <c r="BR27" s="14">
        <v>-34.1</v>
      </c>
      <c r="BS27" s="14">
        <v>0</v>
      </c>
      <c r="BT27" s="14">
        <v>21.6</v>
      </c>
      <c r="BU27" s="14">
        <v>0</v>
      </c>
      <c r="BV27" s="14"/>
      <c r="BW27" s="14"/>
      <c r="BX27" s="14"/>
      <c r="BY27" s="14"/>
      <c r="BZ27" s="14"/>
      <c r="CA27" s="14"/>
      <c r="CB27" s="14"/>
      <c r="CC27" s="14">
        <v>-0.3</v>
      </c>
      <c r="CD27" s="14">
        <v>31.7</v>
      </c>
      <c r="CE27" s="14">
        <v>21.6</v>
      </c>
      <c r="CF27" s="14">
        <v>5.7</v>
      </c>
      <c r="CG27" s="14">
        <v>0.8</v>
      </c>
      <c r="CH27" s="14">
        <v>5.9</v>
      </c>
      <c r="CI27" s="14"/>
      <c r="CJ27" s="14"/>
      <c r="CK27" s="14"/>
      <c r="CL27" s="14">
        <v>22.2</v>
      </c>
      <c r="CM27" s="14">
        <v>24.4</v>
      </c>
      <c r="CN27" s="14">
        <v>-0.1</v>
      </c>
      <c r="CO27" s="14"/>
      <c r="CP27" s="14"/>
      <c r="CQ27" s="14"/>
      <c r="CR27" s="14"/>
      <c r="CS27" s="14"/>
      <c r="CT27" s="14">
        <v>7.8</v>
      </c>
      <c r="CU27" s="14">
        <v>-2.8</v>
      </c>
      <c r="CV27" s="14"/>
      <c r="CW27" s="14">
        <v>-15.7</v>
      </c>
      <c r="CX27" s="14">
        <v>9.4</v>
      </c>
      <c r="CY27" s="14">
        <v>0</v>
      </c>
      <c r="CZ27" s="14"/>
      <c r="DA27" s="14">
        <v>0</v>
      </c>
      <c r="DB27" s="14">
        <v>0</v>
      </c>
      <c r="DC27" s="14"/>
      <c r="DD27" s="14"/>
      <c r="DE27" s="14">
        <v>0</v>
      </c>
      <c r="DF27" s="14"/>
      <c r="DG27" s="14">
        <v>0</v>
      </c>
      <c r="DH27" s="14">
        <v>0.9</v>
      </c>
      <c r="DI27" s="14"/>
      <c r="DJ27" s="14">
        <v>0</v>
      </c>
      <c r="DK27" s="14">
        <v>0.1</v>
      </c>
      <c r="DL27" s="14">
        <v>0.5</v>
      </c>
      <c r="DM27" s="14"/>
      <c r="DN27" s="14">
        <v>-0.9</v>
      </c>
      <c r="DO27" s="14">
        <v>-2.2000000000000002</v>
      </c>
      <c r="DP27" s="14">
        <v>5.3</v>
      </c>
      <c r="DQ27" s="14">
        <v>-2</v>
      </c>
      <c r="DR27" s="14">
        <v>-0.3</v>
      </c>
      <c r="DS27" s="14">
        <v>0.1</v>
      </c>
      <c r="DT27" s="14">
        <v>0.4</v>
      </c>
      <c r="DU27" s="14">
        <v>0.2</v>
      </c>
      <c r="DV27" s="14"/>
      <c r="DW27" s="14">
        <v>-3</v>
      </c>
      <c r="DX27" s="14">
        <v>0.2</v>
      </c>
      <c r="DY27" s="14">
        <v>0.4</v>
      </c>
      <c r="DZ27" s="14">
        <v>0.4</v>
      </c>
      <c r="EA27" s="14">
        <v>1.1000000000000001</v>
      </c>
      <c r="EB27" s="14">
        <v>0</v>
      </c>
      <c r="EC27" s="14">
        <v>0</v>
      </c>
      <c r="ED27" s="14">
        <v>3.5</v>
      </c>
      <c r="EE27" s="14">
        <v>0</v>
      </c>
      <c r="EF27" s="14">
        <v>0</v>
      </c>
      <c r="EG27" s="14">
        <v>0</v>
      </c>
      <c r="EH27" s="14">
        <v>0.1</v>
      </c>
      <c r="EI27" s="14">
        <v>2.2000000000000002</v>
      </c>
      <c r="EJ27" s="14">
        <v>-0.1</v>
      </c>
      <c r="EK27" s="14">
        <v>1.9</v>
      </c>
      <c r="EL27" s="14">
        <v>0.2</v>
      </c>
      <c r="EM27" s="14">
        <v>0.2</v>
      </c>
      <c r="EN27" s="14">
        <v>0.2</v>
      </c>
      <c r="EO27" s="14">
        <v>0</v>
      </c>
      <c r="EP27" s="14">
        <v>0</v>
      </c>
      <c r="EQ27" s="14">
        <v>1.3</v>
      </c>
      <c r="ER27" s="14">
        <v>14.4</v>
      </c>
      <c r="ES27" s="14">
        <v>-0.2</v>
      </c>
      <c r="ET27" s="14">
        <v>3.3</v>
      </c>
      <c r="EU27" s="14">
        <v>0</v>
      </c>
      <c r="EV27" s="14">
        <v>-7</v>
      </c>
      <c r="EW27" s="14">
        <v>0</v>
      </c>
      <c r="EX27" s="14">
        <v>0</v>
      </c>
      <c r="EY27" s="14">
        <v>0.9</v>
      </c>
      <c r="EZ27" s="14">
        <v>0.9</v>
      </c>
      <c r="FA27" s="14">
        <v>0.8</v>
      </c>
      <c r="FB27" s="14">
        <v>0.8</v>
      </c>
      <c r="FC27" s="14">
        <v>1.2</v>
      </c>
      <c r="FD27" s="14">
        <v>2.5</v>
      </c>
      <c r="FE27" s="14">
        <v>11.9</v>
      </c>
      <c r="FF27" s="14">
        <v>0.1</v>
      </c>
      <c r="FG27" s="14">
        <v>1.2</v>
      </c>
      <c r="FH27" s="14">
        <v>3.1</v>
      </c>
      <c r="FI27" s="14">
        <v>2.6</v>
      </c>
      <c r="FJ27" s="14">
        <v>4.4000000000000004</v>
      </c>
      <c r="FK27" s="14">
        <v>286.43</v>
      </c>
      <c r="FL27" s="15"/>
      <c r="FM27" s="14">
        <v>0</v>
      </c>
      <c r="FN27" s="14">
        <v>5.6000000000000001E-2</v>
      </c>
      <c r="FO27" s="14">
        <v>1.37144</v>
      </c>
      <c r="FP27" s="14">
        <v>1.8</v>
      </c>
      <c r="FQ27" s="14">
        <v>0.29196</v>
      </c>
      <c r="FR27" s="14">
        <v>0.21536</v>
      </c>
      <c r="FS27" s="14">
        <v>1.5</v>
      </c>
      <c r="FT27" s="14">
        <v>2.6</v>
      </c>
      <c r="FU27" s="14">
        <v>7.8347600000000002</v>
      </c>
    </row>
    <row r="28" spans="1:177" ht="24" customHeight="1" x14ac:dyDescent="0.3">
      <c r="A28" s="16" t="s">
        <v>83</v>
      </c>
      <c r="B28" s="16" t="s">
        <v>858</v>
      </c>
      <c r="C28" s="17">
        <v>20.7</v>
      </c>
      <c r="D28" s="17">
        <v>-10.199999999999999</v>
      </c>
      <c r="E28" s="17">
        <v>8.1</v>
      </c>
      <c r="F28" s="17"/>
      <c r="G28" s="17"/>
      <c r="H28" s="17">
        <v>0</v>
      </c>
      <c r="I28" s="17">
        <v>21.8</v>
      </c>
      <c r="J28" s="17"/>
      <c r="K28" s="17"/>
      <c r="L28" s="17">
        <v>-12</v>
      </c>
      <c r="M28" s="17">
        <v>-13.8</v>
      </c>
      <c r="N28" s="17">
        <v>16.7</v>
      </c>
      <c r="O28" s="17">
        <v>55.7</v>
      </c>
      <c r="P28" s="17">
        <v>0</v>
      </c>
      <c r="Q28" s="17"/>
      <c r="R28" s="17">
        <v>18.7</v>
      </c>
      <c r="S28" s="17">
        <v>0.1</v>
      </c>
      <c r="T28" s="17"/>
      <c r="U28" s="17"/>
      <c r="V28" s="17"/>
      <c r="W28" s="17"/>
      <c r="X28" s="17">
        <v>8.6</v>
      </c>
      <c r="Y28" s="17">
        <v>1.7</v>
      </c>
      <c r="Z28" s="17">
        <v>0.9</v>
      </c>
      <c r="AA28" s="17">
        <v>0</v>
      </c>
      <c r="AB28" s="17">
        <v>-3.32</v>
      </c>
      <c r="AC28" s="17">
        <v>5.36</v>
      </c>
      <c r="AD28" s="17">
        <v>22.78</v>
      </c>
      <c r="AE28" s="17"/>
      <c r="AF28" s="17"/>
      <c r="AG28" s="17"/>
      <c r="AH28" s="17"/>
      <c r="AI28" s="17">
        <v>12.3</v>
      </c>
      <c r="AJ28" s="17">
        <v>8.4</v>
      </c>
      <c r="AK28" s="17"/>
      <c r="AL28" s="17"/>
      <c r="AM28" s="17"/>
      <c r="AN28" s="17">
        <v>-1.2</v>
      </c>
      <c r="AO28" s="17">
        <v>-10.7</v>
      </c>
      <c r="AP28" s="17">
        <v>5</v>
      </c>
      <c r="AQ28" s="17">
        <v>11.9</v>
      </c>
      <c r="AR28" s="17">
        <v>2.2000000000000002</v>
      </c>
      <c r="AS28" s="17">
        <v>-1.2</v>
      </c>
      <c r="AT28" s="17">
        <v>2.6</v>
      </c>
      <c r="AU28" s="17">
        <v>1.8</v>
      </c>
      <c r="AV28" s="17"/>
      <c r="AW28" s="17"/>
      <c r="AX28" s="17"/>
      <c r="AY28" s="17">
        <v>6.3</v>
      </c>
      <c r="AZ28" s="17">
        <v>-0.7</v>
      </c>
      <c r="BA28" s="17">
        <v>0.5</v>
      </c>
      <c r="BB28" s="17">
        <v>0.7</v>
      </c>
      <c r="BC28" s="17">
        <v>3</v>
      </c>
      <c r="BD28" s="17">
        <v>0.4</v>
      </c>
      <c r="BE28" s="17">
        <v>0.2</v>
      </c>
      <c r="BF28" s="17">
        <v>-0.5</v>
      </c>
      <c r="BG28" s="17"/>
      <c r="BH28" s="17"/>
      <c r="BI28" s="17">
        <v>3.6</v>
      </c>
      <c r="BJ28" s="17"/>
      <c r="BK28" s="17"/>
      <c r="BL28" s="17">
        <v>2.1</v>
      </c>
      <c r="BM28" s="17"/>
      <c r="BN28" s="17"/>
      <c r="BO28" s="17"/>
      <c r="BP28" s="17">
        <v>5.7</v>
      </c>
      <c r="BQ28" s="17">
        <v>-13.6</v>
      </c>
      <c r="BR28" s="17">
        <v>-14.7</v>
      </c>
      <c r="BS28" s="17">
        <v>0</v>
      </c>
      <c r="BT28" s="17">
        <v>37</v>
      </c>
      <c r="BU28" s="17">
        <v>0</v>
      </c>
      <c r="BV28" s="17"/>
      <c r="BW28" s="17"/>
      <c r="BX28" s="17"/>
      <c r="BY28" s="17"/>
      <c r="BZ28" s="17"/>
      <c r="CA28" s="17"/>
      <c r="CB28" s="17"/>
      <c r="CC28" s="17">
        <v>-0.1</v>
      </c>
      <c r="CD28" s="17">
        <v>45</v>
      </c>
      <c r="CE28" s="17">
        <v>22.3</v>
      </c>
      <c r="CF28" s="17">
        <v>9.8000000000000007</v>
      </c>
      <c r="CG28" s="17">
        <v>0.7</v>
      </c>
      <c r="CH28" s="17">
        <v>6.2</v>
      </c>
      <c r="CI28" s="17"/>
      <c r="CJ28" s="17"/>
      <c r="CK28" s="17"/>
      <c r="CL28" s="17">
        <v>23</v>
      </c>
      <c r="CM28" s="17">
        <v>25.2</v>
      </c>
      <c r="CN28" s="17">
        <v>1.4</v>
      </c>
      <c r="CO28" s="17"/>
      <c r="CP28" s="17"/>
      <c r="CQ28" s="17"/>
      <c r="CR28" s="17"/>
      <c r="CS28" s="17"/>
      <c r="CT28" s="17">
        <v>9.6</v>
      </c>
      <c r="CU28" s="17">
        <v>-1.7</v>
      </c>
      <c r="CV28" s="17"/>
      <c r="CW28" s="17">
        <v>-15.5</v>
      </c>
      <c r="CX28" s="17">
        <v>9.1999999999999993</v>
      </c>
      <c r="CY28" s="17">
        <v>0</v>
      </c>
      <c r="CZ28" s="17"/>
      <c r="DA28" s="17">
        <v>0</v>
      </c>
      <c r="DB28" s="17">
        <v>0</v>
      </c>
      <c r="DC28" s="17"/>
      <c r="DD28" s="17"/>
      <c r="DE28" s="17">
        <v>0</v>
      </c>
      <c r="DF28" s="17"/>
      <c r="DG28" s="17">
        <v>0</v>
      </c>
      <c r="DH28" s="17">
        <v>0.9</v>
      </c>
      <c r="DI28" s="17"/>
      <c r="DJ28" s="17">
        <v>0</v>
      </c>
      <c r="DK28" s="17">
        <v>0.1</v>
      </c>
      <c r="DL28" s="17">
        <v>0.6</v>
      </c>
      <c r="DM28" s="17"/>
      <c r="DN28" s="17">
        <v>-0.9</v>
      </c>
      <c r="DO28" s="17">
        <v>-2.2000000000000002</v>
      </c>
      <c r="DP28" s="17">
        <v>5.2</v>
      </c>
      <c r="DQ28" s="17">
        <v>-2</v>
      </c>
      <c r="DR28" s="17">
        <v>-0.6</v>
      </c>
      <c r="DS28" s="17">
        <v>0.1</v>
      </c>
      <c r="DT28" s="17">
        <v>0.4</v>
      </c>
      <c r="DU28" s="17">
        <v>0.2</v>
      </c>
      <c r="DV28" s="17"/>
      <c r="DW28" s="17">
        <v>-2.9</v>
      </c>
      <c r="DX28" s="17">
        <v>0.2</v>
      </c>
      <c r="DY28" s="17">
        <v>0.4</v>
      </c>
      <c r="DZ28" s="17">
        <v>0.3</v>
      </c>
      <c r="EA28" s="17">
        <v>1.1000000000000001</v>
      </c>
      <c r="EB28" s="17">
        <v>7.9</v>
      </c>
      <c r="EC28" s="17">
        <v>0</v>
      </c>
      <c r="ED28" s="17">
        <v>3.5</v>
      </c>
      <c r="EE28" s="17">
        <v>0</v>
      </c>
      <c r="EF28" s="17">
        <v>2.6</v>
      </c>
      <c r="EG28" s="17">
        <v>0</v>
      </c>
      <c r="EH28" s="17">
        <v>0.1</v>
      </c>
      <c r="EI28" s="17">
        <v>2.2000000000000002</v>
      </c>
      <c r="EJ28" s="17">
        <v>0</v>
      </c>
      <c r="EK28" s="17">
        <v>1.9</v>
      </c>
      <c r="EL28" s="17">
        <v>0.2</v>
      </c>
      <c r="EM28" s="17">
        <v>0.2</v>
      </c>
      <c r="EN28" s="17">
        <v>0.2</v>
      </c>
      <c r="EO28" s="17">
        <v>0</v>
      </c>
      <c r="EP28" s="17">
        <v>0</v>
      </c>
      <c r="EQ28" s="17">
        <v>1.7</v>
      </c>
      <c r="ER28" s="17">
        <v>12.9</v>
      </c>
      <c r="ES28" s="17">
        <v>-0.2</v>
      </c>
      <c r="ET28" s="17">
        <v>3.7</v>
      </c>
      <c r="EU28" s="17">
        <v>0</v>
      </c>
      <c r="EV28" s="17">
        <v>-7.2</v>
      </c>
      <c r="EW28" s="17">
        <v>0</v>
      </c>
      <c r="EX28" s="17">
        <v>0</v>
      </c>
      <c r="EY28" s="17">
        <v>0.8</v>
      </c>
      <c r="EZ28" s="17">
        <v>0.9</v>
      </c>
      <c r="FA28" s="17">
        <v>1.5</v>
      </c>
      <c r="FB28" s="17">
        <v>0.8</v>
      </c>
      <c r="FC28" s="17">
        <v>1.3</v>
      </c>
      <c r="FD28" s="17">
        <v>2.2999999999999998</v>
      </c>
      <c r="FE28" s="17">
        <v>11.6</v>
      </c>
      <c r="FF28" s="17">
        <v>0.3</v>
      </c>
      <c r="FG28" s="17">
        <v>3</v>
      </c>
      <c r="FH28" s="17">
        <v>3.6</v>
      </c>
      <c r="FI28" s="17">
        <v>2.8</v>
      </c>
      <c r="FJ28" s="17">
        <v>4</v>
      </c>
      <c r="FK28" s="17">
        <v>401.52</v>
      </c>
      <c r="FL28" s="15"/>
      <c r="FM28" s="17">
        <v>0</v>
      </c>
      <c r="FN28" s="17">
        <v>-0.76900000000000002</v>
      </c>
      <c r="FO28" s="17">
        <v>1.3947799999999999</v>
      </c>
      <c r="FP28" s="17">
        <v>1.8</v>
      </c>
      <c r="FQ28" s="17">
        <v>0.94252999999999998</v>
      </c>
      <c r="FR28" s="17">
        <v>0.99878</v>
      </c>
      <c r="FS28" s="17">
        <v>1.5</v>
      </c>
      <c r="FT28" s="17">
        <v>2.5</v>
      </c>
      <c r="FU28" s="17">
        <v>8.3670899999999993</v>
      </c>
    </row>
    <row r="29" spans="1:177" ht="24" customHeight="1" x14ac:dyDescent="0.3">
      <c r="A29" s="16" t="s">
        <v>83</v>
      </c>
      <c r="B29" s="16" t="s">
        <v>859</v>
      </c>
      <c r="C29" s="17">
        <v>20.8</v>
      </c>
      <c r="D29" s="17">
        <v>-3.5</v>
      </c>
      <c r="E29" s="17">
        <v>9.4</v>
      </c>
      <c r="F29" s="17"/>
      <c r="G29" s="17"/>
      <c r="H29" s="17">
        <v>0</v>
      </c>
      <c r="I29" s="17">
        <v>24.2</v>
      </c>
      <c r="J29" s="17"/>
      <c r="K29" s="17"/>
      <c r="L29" s="17">
        <v>-12.7</v>
      </c>
      <c r="M29" s="17">
        <v>-11.7</v>
      </c>
      <c r="N29" s="17">
        <v>19.100000000000001</v>
      </c>
      <c r="O29" s="17">
        <v>55.3</v>
      </c>
      <c r="P29" s="17">
        <v>0</v>
      </c>
      <c r="Q29" s="17"/>
      <c r="R29" s="17">
        <v>27.8</v>
      </c>
      <c r="S29" s="17">
        <v>0</v>
      </c>
      <c r="T29" s="17"/>
      <c r="U29" s="17"/>
      <c r="V29" s="17"/>
      <c r="W29" s="17"/>
      <c r="X29" s="17">
        <v>10</v>
      </c>
      <c r="Y29" s="17">
        <v>1.9</v>
      </c>
      <c r="Z29" s="17">
        <v>1.1000000000000001</v>
      </c>
      <c r="AA29" s="17">
        <v>0</v>
      </c>
      <c r="AB29" s="17">
        <v>-3.3</v>
      </c>
      <c r="AC29" s="17">
        <v>5.45</v>
      </c>
      <c r="AD29" s="17">
        <v>25.24</v>
      </c>
      <c r="AE29" s="17"/>
      <c r="AF29" s="17"/>
      <c r="AG29" s="17"/>
      <c r="AH29" s="17"/>
      <c r="AI29" s="17">
        <v>12.4</v>
      </c>
      <c r="AJ29" s="17">
        <v>6.6</v>
      </c>
      <c r="AK29" s="17"/>
      <c r="AL29" s="17"/>
      <c r="AM29" s="17"/>
      <c r="AN29" s="17">
        <v>-1</v>
      </c>
      <c r="AO29" s="17">
        <v>-4</v>
      </c>
      <c r="AP29" s="17">
        <v>5.6</v>
      </c>
      <c r="AQ29" s="17">
        <v>11.6</v>
      </c>
      <c r="AR29" s="17">
        <v>2.1</v>
      </c>
      <c r="AS29" s="17">
        <v>-1</v>
      </c>
      <c r="AT29" s="17">
        <v>2.6</v>
      </c>
      <c r="AU29" s="17">
        <v>0.7</v>
      </c>
      <c r="AV29" s="17"/>
      <c r="AW29" s="17"/>
      <c r="AX29" s="17"/>
      <c r="AY29" s="17">
        <v>8.1</v>
      </c>
      <c r="AZ29" s="17">
        <v>-0.6</v>
      </c>
      <c r="BA29" s="17">
        <v>0.6</v>
      </c>
      <c r="BB29" s="17">
        <v>1.2</v>
      </c>
      <c r="BC29" s="17">
        <v>3</v>
      </c>
      <c r="BD29" s="17">
        <v>0.4</v>
      </c>
      <c r="BE29" s="17">
        <v>0.2</v>
      </c>
      <c r="BF29" s="17">
        <v>-0.5</v>
      </c>
      <c r="BG29" s="17"/>
      <c r="BH29" s="17"/>
      <c r="BI29" s="17">
        <v>5.7</v>
      </c>
      <c r="BJ29" s="17"/>
      <c r="BK29" s="17"/>
      <c r="BL29" s="17">
        <v>-2.5</v>
      </c>
      <c r="BM29" s="17"/>
      <c r="BN29" s="17"/>
      <c r="BO29" s="17"/>
      <c r="BP29" s="17">
        <v>8.8000000000000007</v>
      </c>
      <c r="BQ29" s="17">
        <v>0</v>
      </c>
      <c r="BR29" s="17">
        <v>0</v>
      </c>
      <c r="BS29" s="17">
        <v>0</v>
      </c>
      <c r="BT29" s="17">
        <v>63.8</v>
      </c>
      <c r="BU29" s="17">
        <v>0</v>
      </c>
      <c r="BV29" s="17"/>
      <c r="BW29" s="17"/>
      <c r="BX29" s="17"/>
      <c r="BY29" s="17"/>
      <c r="BZ29" s="17"/>
      <c r="CA29" s="17"/>
      <c r="CB29" s="17"/>
      <c r="CC29" s="17">
        <v>-0.3</v>
      </c>
      <c r="CD29" s="17">
        <v>45.9</v>
      </c>
      <c r="CE29" s="17">
        <v>22.4</v>
      </c>
      <c r="CF29" s="17">
        <v>9.9</v>
      </c>
      <c r="CG29" s="17">
        <v>0.6</v>
      </c>
      <c r="CH29" s="17">
        <v>6</v>
      </c>
      <c r="CI29" s="17"/>
      <c r="CJ29" s="17"/>
      <c r="CK29" s="17"/>
      <c r="CL29" s="17">
        <v>27.2</v>
      </c>
      <c r="CM29" s="17">
        <v>29.5</v>
      </c>
      <c r="CN29" s="17">
        <v>7.2</v>
      </c>
      <c r="CO29" s="17"/>
      <c r="CP29" s="17"/>
      <c r="CQ29" s="17"/>
      <c r="CR29" s="17"/>
      <c r="CS29" s="17"/>
      <c r="CT29" s="17">
        <v>1.1000000000000001</v>
      </c>
      <c r="CU29" s="17">
        <v>-6.7</v>
      </c>
      <c r="CV29" s="17"/>
      <c r="CW29" s="17">
        <v>-14</v>
      </c>
      <c r="CX29" s="17">
        <v>9.9</v>
      </c>
      <c r="CY29" s="17">
        <v>0</v>
      </c>
      <c r="CZ29" s="17"/>
      <c r="DA29" s="17">
        <v>0</v>
      </c>
      <c r="DB29" s="17">
        <v>0</v>
      </c>
      <c r="DC29" s="17"/>
      <c r="DD29" s="17"/>
      <c r="DE29" s="17">
        <v>0</v>
      </c>
      <c r="DF29" s="17"/>
      <c r="DG29" s="17">
        <v>-0.2</v>
      </c>
      <c r="DH29" s="17">
        <v>1.1000000000000001</v>
      </c>
      <c r="DI29" s="17"/>
      <c r="DJ29" s="17">
        <v>0</v>
      </c>
      <c r="DK29" s="17">
        <v>0.1</v>
      </c>
      <c r="DL29" s="17">
        <v>0.6</v>
      </c>
      <c r="DM29" s="17"/>
      <c r="DN29" s="17">
        <v>-0.8</v>
      </c>
      <c r="DO29" s="17">
        <v>-2.2000000000000002</v>
      </c>
      <c r="DP29" s="17">
        <v>5.6</v>
      </c>
      <c r="DQ29" s="17">
        <v>-0.7</v>
      </c>
      <c r="DR29" s="17">
        <v>-3.6</v>
      </c>
      <c r="DS29" s="17">
        <v>0</v>
      </c>
      <c r="DT29" s="17">
        <v>0.5</v>
      </c>
      <c r="DU29" s="17">
        <v>0.2</v>
      </c>
      <c r="DV29" s="17"/>
      <c r="DW29" s="17">
        <v>-2.8</v>
      </c>
      <c r="DX29" s="17">
        <v>0.2</v>
      </c>
      <c r="DY29" s="17">
        <v>0.5</v>
      </c>
      <c r="DZ29" s="17">
        <v>0.8</v>
      </c>
      <c r="EA29" s="17">
        <v>1.1000000000000001</v>
      </c>
      <c r="EB29" s="17">
        <v>5.8</v>
      </c>
      <c r="EC29" s="17">
        <v>0</v>
      </c>
      <c r="ED29" s="17">
        <v>3.6</v>
      </c>
      <c r="EE29" s="17">
        <v>0</v>
      </c>
      <c r="EF29" s="17">
        <v>3.6</v>
      </c>
      <c r="EG29" s="17">
        <v>0</v>
      </c>
      <c r="EH29" s="17">
        <v>0.4</v>
      </c>
      <c r="EI29" s="17">
        <v>2.2000000000000002</v>
      </c>
      <c r="EJ29" s="17">
        <v>0</v>
      </c>
      <c r="EK29" s="17">
        <v>1.8</v>
      </c>
      <c r="EL29" s="17">
        <v>0.2</v>
      </c>
      <c r="EM29" s="17">
        <v>0.2</v>
      </c>
      <c r="EN29" s="17">
        <v>0.2</v>
      </c>
      <c r="EO29" s="17">
        <v>0</v>
      </c>
      <c r="EP29" s="17">
        <v>0</v>
      </c>
      <c r="EQ29" s="17">
        <v>2.1</v>
      </c>
      <c r="ER29" s="17">
        <v>17.899999999999999</v>
      </c>
      <c r="ES29" s="17">
        <v>-0.2</v>
      </c>
      <c r="ET29" s="17">
        <v>5.6</v>
      </c>
      <c r="EU29" s="17">
        <v>0.9</v>
      </c>
      <c r="EV29" s="17">
        <v>-7.4</v>
      </c>
      <c r="EW29" s="17">
        <v>0</v>
      </c>
      <c r="EX29" s="17">
        <v>0</v>
      </c>
      <c r="EY29" s="17">
        <v>0.8</v>
      </c>
      <c r="EZ29" s="17">
        <v>0.9</v>
      </c>
      <c r="FA29" s="17">
        <v>2</v>
      </c>
      <c r="FB29" s="17">
        <v>0.8</v>
      </c>
      <c r="FC29" s="17">
        <v>1.4</v>
      </c>
      <c r="FD29" s="17">
        <v>2.5</v>
      </c>
      <c r="FE29" s="17">
        <v>8.4</v>
      </c>
      <c r="FF29" s="17">
        <v>0.4</v>
      </c>
      <c r="FG29" s="17">
        <v>3.3</v>
      </c>
      <c r="FH29" s="17">
        <v>3.1</v>
      </c>
      <c r="FI29" s="17">
        <v>3.5</v>
      </c>
      <c r="FJ29" s="17">
        <v>4.0999999999999996</v>
      </c>
      <c r="FK29" s="17">
        <v>500.09</v>
      </c>
      <c r="FL29" s="15"/>
      <c r="FM29" s="17">
        <v>0</v>
      </c>
      <c r="FN29" s="17">
        <v>-0.378</v>
      </c>
      <c r="FO29" s="17">
        <v>1.35094</v>
      </c>
      <c r="FP29" s="17">
        <v>1.8</v>
      </c>
      <c r="FQ29" s="17">
        <v>1.25084</v>
      </c>
      <c r="FR29" s="17">
        <v>1.3786400000000001</v>
      </c>
      <c r="FS29" s="17">
        <v>1.2</v>
      </c>
      <c r="FT29" s="17">
        <v>3</v>
      </c>
      <c r="FU29" s="17">
        <v>9.6024200000000004</v>
      </c>
    </row>
    <row r="30" spans="1:177" ht="24" customHeight="1" x14ac:dyDescent="0.3">
      <c r="A30" s="16" t="s">
        <v>83</v>
      </c>
      <c r="B30" s="16" t="s">
        <v>860</v>
      </c>
      <c r="C30" s="17">
        <v>22.9</v>
      </c>
      <c r="D30" s="17">
        <v>2.6</v>
      </c>
      <c r="E30" s="17">
        <v>9.8000000000000007</v>
      </c>
      <c r="F30" s="17"/>
      <c r="G30" s="17"/>
      <c r="H30" s="17">
        <v>-2.1</v>
      </c>
      <c r="I30" s="17">
        <v>27</v>
      </c>
      <c r="J30" s="17"/>
      <c r="K30" s="17"/>
      <c r="L30" s="17">
        <v>-14.2</v>
      </c>
      <c r="M30" s="17">
        <v>-11.8</v>
      </c>
      <c r="N30" s="17">
        <v>18.7</v>
      </c>
      <c r="O30" s="17">
        <v>52.8</v>
      </c>
      <c r="P30" s="17">
        <v>0</v>
      </c>
      <c r="Q30" s="17"/>
      <c r="R30" s="17">
        <v>29.8</v>
      </c>
      <c r="S30" s="17">
        <v>0.4</v>
      </c>
      <c r="T30" s="17"/>
      <c r="U30" s="17"/>
      <c r="V30" s="17"/>
      <c r="W30" s="17"/>
      <c r="X30" s="17">
        <v>8.5</v>
      </c>
      <c r="Y30" s="17">
        <v>1.8</v>
      </c>
      <c r="Z30" s="17">
        <v>1</v>
      </c>
      <c r="AA30" s="17">
        <v>0</v>
      </c>
      <c r="AB30" s="17">
        <v>-3.3</v>
      </c>
      <c r="AC30" s="17">
        <v>5.53</v>
      </c>
      <c r="AD30" s="17">
        <v>26.52</v>
      </c>
      <c r="AE30" s="17"/>
      <c r="AF30" s="17"/>
      <c r="AG30" s="17"/>
      <c r="AH30" s="17"/>
      <c r="AI30" s="17">
        <v>20.399999999999999</v>
      </c>
      <c r="AJ30" s="17">
        <v>7.7</v>
      </c>
      <c r="AK30" s="17"/>
      <c r="AL30" s="17"/>
      <c r="AM30" s="17"/>
      <c r="AN30" s="17">
        <v>-0.9</v>
      </c>
      <c r="AO30" s="17">
        <v>-8.1999999999999993</v>
      </c>
      <c r="AP30" s="17">
        <v>5.4</v>
      </c>
      <c r="AQ30" s="17">
        <v>12.5</v>
      </c>
      <c r="AR30" s="17">
        <v>2.1</v>
      </c>
      <c r="AS30" s="17">
        <v>-1.4</v>
      </c>
      <c r="AT30" s="17">
        <v>2.6</v>
      </c>
      <c r="AU30" s="17">
        <v>2.2999999999999998</v>
      </c>
      <c r="AV30" s="17"/>
      <c r="AW30" s="17"/>
      <c r="AX30" s="17"/>
      <c r="AY30" s="17">
        <v>8.6</v>
      </c>
      <c r="AZ30" s="17">
        <v>-0.9</v>
      </c>
      <c r="BA30" s="17">
        <v>0.3</v>
      </c>
      <c r="BB30" s="17">
        <v>2.2999999999999998</v>
      </c>
      <c r="BC30" s="17">
        <v>4.9000000000000004</v>
      </c>
      <c r="BD30" s="17">
        <v>0.4</v>
      </c>
      <c r="BE30" s="17">
        <v>0.2</v>
      </c>
      <c r="BF30" s="17">
        <v>3</v>
      </c>
      <c r="BG30" s="17"/>
      <c r="BH30" s="17"/>
      <c r="BI30" s="17">
        <v>4.4000000000000004</v>
      </c>
      <c r="BJ30" s="17"/>
      <c r="BK30" s="17"/>
      <c r="BL30" s="17">
        <v>-2.2999999999999998</v>
      </c>
      <c r="BM30" s="17"/>
      <c r="BN30" s="17"/>
      <c r="BO30" s="17"/>
      <c r="BP30" s="17">
        <v>6.7</v>
      </c>
      <c r="BQ30" s="17">
        <v>0</v>
      </c>
      <c r="BR30" s="17">
        <v>0</v>
      </c>
      <c r="BS30" s="17">
        <v>0</v>
      </c>
      <c r="BT30" s="17">
        <v>63.5</v>
      </c>
      <c r="BU30" s="17">
        <v>0</v>
      </c>
      <c r="BV30" s="17"/>
      <c r="BW30" s="17"/>
      <c r="BX30" s="17"/>
      <c r="BY30" s="17"/>
      <c r="BZ30" s="17"/>
      <c r="CA30" s="17"/>
      <c r="CB30" s="17"/>
      <c r="CC30" s="17">
        <v>-0.1</v>
      </c>
      <c r="CD30" s="17">
        <v>86.3</v>
      </c>
      <c r="CE30" s="17">
        <v>22.1</v>
      </c>
      <c r="CF30" s="17">
        <v>10.199999999999999</v>
      </c>
      <c r="CG30" s="17">
        <v>0.6</v>
      </c>
      <c r="CH30" s="17">
        <v>6</v>
      </c>
      <c r="CI30" s="17"/>
      <c r="CJ30" s="17"/>
      <c r="CK30" s="17"/>
      <c r="CL30" s="17">
        <v>20.7</v>
      </c>
      <c r="CM30" s="17">
        <v>22.8</v>
      </c>
      <c r="CN30" s="17">
        <v>-2.2999999999999998</v>
      </c>
      <c r="CO30" s="17"/>
      <c r="CP30" s="17"/>
      <c r="CQ30" s="17"/>
      <c r="CR30" s="17"/>
      <c r="CS30" s="17"/>
      <c r="CT30" s="17">
        <v>4.5</v>
      </c>
      <c r="CU30" s="17">
        <v>-4.8</v>
      </c>
      <c r="CV30" s="17"/>
      <c r="CW30" s="17">
        <v>-15.5</v>
      </c>
      <c r="CX30" s="17">
        <v>9.5</v>
      </c>
      <c r="CY30" s="17">
        <v>0</v>
      </c>
      <c r="CZ30" s="17"/>
      <c r="DA30" s="17">
        <v>0</v>
      </c>
      <c r="DB30" s="17">
        <v>0.1</v>
      </c>
      <c r="DC30" s="17"/>
      <c r="DD30" s="17"/>
      <c r="DE30" s="17">
        <v>0</v>
      </c>
      <c r="DF30" s="17"/>
      <c r="DG30" s="17">
        <v>0</v>
      </c>
      <c r="DH30" s="17">
        <v>1.1000000000000001</v>
      </c>
      <c r="DI30" s="17"/>
      <c r="DJ30" s="17">
        <v>0</v>
      </c>
      <c r="DK30" s="17">
        <v>0.1</v>
      </c>
      <c r="DL30" s="17">
        <v>0.6</v>
      </c>
      <c r="DM30" s="17"/>
      <c r="DN30" s="17">
        <v>-0.7</v>
      </c>
      <c r="DO30" s="17">
        <v>-1.9</v>
      </c>
      <c r="DP30" s="17">
        <v>5.3</v>
      </c>
      <c r="DQ30" s="17">
        <v>-1.1000000000000001</v>
      </c>
      <c r="DR30" s="17">
        <v>-3.9</v>
      </c>
      <c r="DS30" s="17">
        <v>0</v>
      </c>
      <c r="DT30" s="17">
        <v>0.4</v>
      </c>
      <c r="DU30" s="17">
        <v>0.2</v>
      </c>
      <c r="DV30" s="17"/>
      <c r="DW30" s="17">
        <v>-2.8</v>
      </c>
      <c r="DX30" s="17">
        <v>0.3</v>
      </c>
      <c r="DY30" s="17">
        <v>0.4</v>
      </c>
      <c r="DZ30" s="17">
        <v>0.2</v>
      </c>
      <c r="EA30" s="17">
        <v>1.3</v>
      </c>
      <c r="EB30" s="17">
        <v>7.2</v>
      </c>
      <c r="EC30" s="17">
        <v>0</v>
      </c>
      <c r="ED30" s="17">
        <v>2.7</v>
      </c>
      <c r="EE30" s="17">
        <v>0</v>
      </c>
      <c r="EF30" s="17">
        <v>2.6</v>
      </c>
      <c r="EG30" s="17">
        <v>0</v>
      </c>
      <c r="EH30" s="17">
        <v>0.2</v>
      </c>
      <c r="EI30" s="17">
        <v>2.2000000000000002</v>
      </c>
      <c r="EJ30" s="17">
        <v>0</v>
      </c>
      <c r="EK30" s="17">
        <v>2</v>
      </c>
      <c r="EL30" s="17">
        <v>0.2</v>
      </c>
      <c r="EM30" s="17">
        <v>0.2</v>
      </c>
      <c r="EN30" s="17">
        <v>0.2</v>
      </c>
      <c r="EO30" s="17">
        <v>0</v>
      </c>
      <c r="EP30" s="17">
        <v>0</v>
      </c>
      <c r="EQ30" s="17">
        <v>2.5</v>
      </c>
      <c r="ER30" s="17">
        <v>14.3</v>
      </c>
      <c r="ES30" s="17">
        <v>-0.2</v>
      </c>
      <c r="ET30" s="17">
        <v>4.9000000000000004</v>
      </c>
      <c r="EU30" s="17">
        <v>0</v>
      </c>
      <c r="EV30" s="17">
        <v>-7.1</v>
      </c>
      <c r="EW30" s="17">
        <v>0</v>
      </c>
      <c r="EX30" s="17">
        <v>0</v>
      </c>
      <c r="EY30" s="17">
        <v>0.8</v>
      </c>
      <c r="EZ30" s="17">
        <v>0.8</v>
      </c>
      <c r="FA30" s="17">
        <v>2.4</v>
      </c>
      <c r="FB30" s="17">
        <v>0.8</v>
      </c>
      <c r="FC30" s="17">
        <v>1.6</v>
      </c>
      <c r="FD30" s="17">
        <v>1.6</v>
      </c>
      <c r="FE30" s="17">
        <v>8</v>
      </c>
      <c r="FF30" s="17">
        <v>0.1</v>
      </c>
      <c r="FG30" s="17">
        <v>3.5</v>
      </c>
      <c r="FH30" s="17">
        <v>1.9</v>
      </c>
      <c r="FI30" s="17">
        <v>3.3</v>
      </c>
      <c r="FJ30" s="17">
        <v>4.4000000000000004</v>
      </c>
      <c r="FK30" s="17">
        <v>530.25</v>
      </c>
      <c r="FL30" s="15"/>
      <c r="FM30" s="17">
        <v>0</v>
      </c>
      <c r="FN30" s="17">
        <v>-1.2450000000000001</v>
      </c>
      <c r="FO30" s="17">
        <v>1.40991</v>
      </c>
      <c r="FP30" s="17">
        <v>1.8</v>
      </c>
      <c r="FQ30" s="17">
        <v>1.25814</v>
      </c>
      <c r="FR30" s="17">
        <v>1.3802000000000001</v>
      </c>
      <c r="FS30" s="17">
        <v>0.8</v>
      </c>
      <c r="FT30" s="17">
        <v>3</v>
      </c>
      <c r="FU30" s="17">
        <v>8.4032499999999999</v>
      </c>
    </row>
    <row r="31" spans="1:177" ht="24" customHeight="1" x14ac:dyDescent="0.3">
      <c r="A31" s="16" t="s">
        <v>83</v>
      </c>
      <c r="B31" s="16" t="s">
        <v>861</v>
      </c>
      <c r="C31" s="17">
        <v>20.100000000000001</v>
      </c>
      <c r="D31" s="17">
        <v>30.8</v>
      </c>
      <c r="E31" s="17">
        <v>26.6</v>
      </c>
      <c r="F31" s="17"/>
      <c r="G31" s="17"/>
      <c r="H31" s="17">
        <v>-0.2</v>
      </c>
      <c r="I31" s="17">
        <v>22.3</v>
      </c>
      <c r="J31" s="17"/>
      <c r="K31" s="17"/>
      <c r="L31" s="17">
        <v>-17</v>
      </c>
      <c r="M31" s="17">
        <v>-19.2</v>
      </c>
      <c r="N31" s="17">
        <v>11.4</v>
      </c>
      <c r="O31" s="17">
        <v>51.3</v>
      </c>
      <c r="P31" s="17">
        <v>0</v>
      </c>
      <c r="Q31" s="17"/>
      <c r="R31" s="17">
        <v>15.9</v>
      </c>
      <c r="S31" s="17">
        <v>0</v>
      </c>
      <c r="T31" s="17"/>
      <c r="U31" s="17"/>
      <c r="V31" s="17"/>
      <c r="W31" s="17"/>
      <c r="X31" s="17">
        <v>5.5</v>
      </c>
      <c r="Y31" s="17">
        <v>1.5</v>
      </c>
      <c r="Z31" s="17">
        <v>0.7</v>
      </c>
      <c r="AA31" s="17">
        <v>0</v>
      </c>
      <c r="AB31" s="17">
        <v>-3.3</v>
      </c>
      <c r="AC31" s="17">
        <v>5.0199999999999996</v>
      </c>
      <c r="AD31" s="17">
        <v>31.04</v>
      </c>
      <c r="AE31" s="17"/>
      <c r="AF31" s="17"/>
      <c r="AG31" s="17"/>
      <c r="AH31" s="17"/>
      <c r="AI31" s="17">
        <v>19.399999999999999</v>
      </c>
      <c r="AJ31" s="17">
        <v>5.3</v>
      </c>
      <c r="AK31" s="17"/>
      <c r="AL31" s="17"/>
      <c r="AM31" s="17"/>
      <c r="AN31" s="17">
        <v>-1</v>
      </c>
      <c r="AO31" s="17">
        <v>-11.8</v>
      </c>
      <c r="AP31" s="17">
        <v>4.7</v>
      </c>
      <c r="AQ31" s="17">
        <v>11.7</v>
      </c>
      <c r="AR31" s="17">
        <v>2</v>
      </c>
      <c r="AS31" s="17">
        <v>-1.4</v>
      </c>
      <c r="AT31" s="17">
        <v>2.6</v>
      </c>
      <c r="AU31" s="17">
        <v>1.2</v>
      </c>
      <c r="AV31" s="17"/>
      <c r="AW31" s="17"/>
      <c r="AX31" s="17"/>
      <c r="AY31" s="17">
        <v>6.6</v>
      </c>
      <c r="AZ31" s="17">
        <v>-1.1000000000000001</v>
      </c>
      <c r="BA31" s="17">
        <v>0.1</v>
      </c>
      <c r="BB31" s="17">
        <v>-1.7</v>
      </c>
      <c r="BC31" s="17">
        <v>2.6</v>
      </c>
      <c r="BD31" s="17">
        <v>0.4</v>
      </c>
      <c r="BE31" s="17">
        <v>0.2</v>
      </c>
      <c r="BF31" s="17">
        <v>-2.7</v>
      </c>
      <c r="BG31" s="17"/>
      <c r="BH31" s="17"/>
      <c r="BI31" s="17">
        <v>2.7</v>
      </c>
      <c r="BJ31" s="17"/>
      <c r="BK31" s="17"/>
      <c r="BL31" s="17">
        <v>-3.5</v>
      </c>
      <c r="BM31" s="17"/>
      <c r="BN31" s="17"/>
      <c r="BO31" s="17"/>
      <c r="BP31" s="17">
        <v>3.8</v>
      </c>
      <c r="BQ31" s="17">
        <v>0</v>
      </c>
      <c r="BR31" s="17">
        <v>0</v>
      </c>
      <c r="BS31" s="17">
        <v>0</v>
      </c>
      <c r="BT31" s="17">
        <v>56.2</v>
      </c>
      <c r="BU31" s="17">
        <v>0</v>
      </c>
      <c r="BV31" s="17"/>
      <c r="BW31" s="17"/>
      <c r="BX31" s="17"/>
      <c r="BY31" s="17"/>
      <c r="BZ31" s="17"/>
      <c r="CA31" s="17"/>
      <c r="CB31" s="17"/>
      <c r="CC31" s="17">
        <v>-0.1</v>
      </c>
      <c r="CD31" s="17">
        <v>103.8</v>
      </c>
      <c r="CE31" s="17">
        <v>46.2</v>
      </c>
      <c r="CF31" s="17">
        <v>9.6999999999999993</v>
      </c>
      <c r="CG31" s="17">
        <v>0.7</v>
      </c>
      <c r="CH31" s="17">
        <v>6.1</v>
      </c>
      <c r="CI31" s="17"/>
      <c r="CJ31" s="17"/>
      <c r="CK31" s="17"/>
      <c r="CL31" s="17">
        <v>14.1</v>
      </c>
      <c r="CM31" s="17">
        <v>16.2</v>
      </c>
      <c r="CN31" s="17">
        <v>-11.7</v>
      </c>
      <c r="CO31" s="17"/>
      <c r="CP31" s="17"/>
      <c r="CQ31" s="17"/>
      <c r="CR31" s="17"/>
      <c r="CS31" s="17"/>
      <c r="CT31" s="17">
        <v>1.7</v>
      </c>
      <c r="CU31" s="17">
        <v>-6.4</v>
      </c>
      <c r="CV31" s="17"/>
      <c r="CW31" s="17">
        <v>-16.399999999999999</v>
      </c>
      <c r="CX31" s="17">
        <v>9.5</v>
      </c>
      <c r="CY31" s="17">
        <v>0</v>
      </c>
      <c r="CZ31" s="17"/>
      <c r="DA31" s="17">
        <v>0</v>
      </c>
      <c r="DB31" s="17">
        <v>0.1</v>
      </c>
      <c r="DC31" s="17"/>
      <c r="DD31" s="17"/>
      <c r="DE31" s="17">
        <v>0</v>
      </c>
      <c r="DF31" s="17"/>
      <c r="DG31" s="17">
        <v>0</v>
      </c>
      <c r="DH31" s="17">
        <v>0.9</v>
      </c>
      <c r="DI31" s="17"/>
      <c r="DJ31" s="17">
        <v>0</v>
      </c>
      <c r="DK31" s="17">
        <v>0.1</v>
      </c>
      <c r="DL31" s="17">
        <v>0.6</v>
      </c>
      <c r="DM31" s="17"/>
      <c r="DN31" s="17">
        <v>-0.7</v>
      </c>
      <c r="DO31" s="17">
        <v>-1.7</v>
      </c>
      <c r="DP31" s="17">
        <v>5</v>
      </c>
      <c r="DQ31" s="17">
        <v>-2.2000000000000002</v>
      </c>
      <c r="DR31" s="17">
        <v>-4</v>
      </c>
      <c r="DS31" s="17">
        <v>0.1</v>
      </c>
      <c r="DT31" s="17">
        <v>0.4</v>
      </c>
      <c r="DU31" s="17">
        <v>0.2</v>
      </c>
      <c r="DV31" s="17"/>
      <c r="DW31" s="17">
        <v>-2.8</v>
      </c>
      <c r="DX31" s="17">
        <v>0.2</v>
      </c>
      <c r="DY31" s="17">
        <v>0.4</v>
      </c>
      <c r="DZ31" s="17">
        <v>-0.8</v>
      </c>
      <c r="EA31" s="17">
        <v>0.9</v>
      </c>
      <c r="EB31" s="17">
        <v>5.2</v>
      </c>
      <c r="EC31" s="17">
        <v>0</v>
      </c>
      <c r="ED31" s="17">
        <v>3.8</v>
      </c>
      <c r="EE31" s="17">
        <v>0</v>
      </c>
      <c r="EF31" s="17">
        <v>3.2</v>
      </c>
      <c r="EG31" s="17">
        <v>0</v>
      </c>
      <c r="EH31" s="17">
        <v>0.4</v>
      </c>
      <c r="EI31" s="17">
        <v>2.2000000000000002</v>
      </c>
      <c r="EJ31" s="17">
        <v>0</v>
      </c>
      <c r="EK31" s="17">
        <v>1.8</v>
      </c>
      <c r="EL31" s="17">
        <v>0.2</v>
      </c>
      <c r="EM31" s="17">
        <v>0.2</v>
      </c>
      <c r="EN31" s="17">
        <v>0.2</v>
      </c>
      <c r="EO31" s="17">
        <v>0</v>
      </c>
      <c r="EP31" s="17">
        <v>0</v>
      </c>
      <c r="EQ31" s="17">
        <v>2.8</v>
      </c>
      <c r="ER31" s="17">
        <v>12.2</v>
      </c>
      <c r="ES31" s="17">
        <v>-0.2</v>
      </c>
      <c r="ET31" s="17">
        <v>2.6</v>
      </c>
      <c r="EU31" s="17">
        <v>0</v>
      </c>
      <c r="EV31" s="17">
        <v>-7.3</v>
      </c>
      <c r="EW31" s="17">
        <v>0</v>
      </c>
      <c r="EX31" s="17">
        <v>0</v>
      </c>
      <c r="EY31" s="17">
        <v>0.8</v>
      </c>
      <c r="EZ31" s="17">
        <v>0.8</v>
      </c>
      <c r="FA31" s="17">
        <v>2.8</v>
      </c>
      <c r="FB31" s="17">
        <v>0.8</v>
      </c>
      <c r="FC31" s="17">
        <v>1.2</v>
      </c>
      <c r="FD31" s="17">
        <v>1.3</v>
      </c>
      <c r="FE31" s="17">
        <v>8.1</v>
      </c>
      <c r="FF31" s="17">
        <v>0</v>
      </c>
      <c r="FG31" s="17">
        <v>4.3</v>
      </c>
      <c r="FH31" s="17">
        <v>1.8</v>
      </c>
      <c r="FI31" s="17">
        <v>4</v>
      </c>
      <c r="FJ31" s="17">
        <v>4.5</v>
      </c>
      <c r="FK31" s="17">
        <v>506.56</v>
      </c>
      <c r="FL31" s="15"/>
      <c r="FM31" s="17">
        <v>0</v>
      </c>
      <c r="FN31" s="17">
        <v>-1.0489999999999999</v>
      </c>
      <c r="FO31" s="17">
        <v>1.21516</v>
      </c>
      <c r="FP31" s="17">
        <v>1.8</v>
      </c>
      <c r="FQ31" s="17">
        <v>1.26068</v>
      </c>
      <c r="FR31" s="17">
        <v>1.3876999999999999</v>
      </c>
      <c r="FS31" s="17">
        <v>0.9</v>
      </c>
      <c r="FT31" s="17">
        <v>3</v>
      </c>
      <c r="FU31" s="17">
        <v>8.5145400000000002</v>
      </c>
    </row>
    <row r="32" spans="1:177" ht="24" customHeight="1" x14ac:dyDescent="0.3">
      <c r="A32" s="16" t="s">
        <v>83</v>
      </c>
      <c r="B32" s="16" t="s">
        <v>862</v>
      </c>
      <c r="C32" s="17">
        <v>23</v>
      </c>
      <c r="D32" s="17">
        <v>34.5</v>
      </c>
      <c r="E32" s="17">
        <v>27</v>
      </c>
      <c r="F32" s="17"/>
      <c r="G32" s="17"/>
      <c r="H32" s="17">
        <v>1.3</v>
      </c>
      <c r="I32" s="17">
        <v>23.8</v>
      </c>
      <c r="J32" s="17"/>
      <c r="K32" s="17"/>
      <c r="L32" s="17">
        <v>-16.8</v>
      </c>
      <c r="M32" s="17">
        <v>-16.2</v>
      </c>
      <c r="N32" s="17">
        <v>14.7</v>
      </c>
      <c r="O32" s="17">
        <v>50.7</v>
      </c>
      <c r="P32" s="17">
        <v>0</v>
      </c>
      <c r="Q32" s="17"/>
      <c r="R32" s="17">
        <v>16.100000000000001</v>
      </c>
      <c r="S32" s="17">
        <v>0.1</v>
      </c>
      <c r="T32" s="17"/>
      <c r="U32" s="17"/>
      <c r="V32" s="17"/>
      <c r="W32" s="17"/>
      <c r="X32" s="17">
        <v>6.3</v>
      </c>
      <c r="Y32" s="17">
        <v>1.6</v>
      </c>
      <c r="Z32" s="17">
        <v>0.9</v>
      </c>
      <c r="AA32" s="17">
        <v>0</v>
      </c>
      <c r="AB32" s="17">
        <v>-3.01</v>
      </c>
      <c r="AC32" s="17">
        <v>4.4800000000000004</v>
      </c>
      <c r="AD32" s="17">
        <v>32.619999999999997</v>
      </c>
      <c r="AE32" s="17"/>
      <c r="AF32" s="17"/>
      <c r="AG32" s="17"/>
      <c r="AH32" s="17"/>
      <c r="AI32" s="17">
        <v>21.8</v>
      </c>
      <c r="AJ32" s="17">
        <v>5.7</v>
      </c>
      <c r="AK32" s="17"/>
      <c r="AL32" s="17"/>
      <c r="AM32" s="17"/>
      <c r="AN32" s="17">
        <v>-1.1000000000000001</v>
      </c>
      <c r="AO32" s="17">
        <v>-10.4</v>
      </c>
      <c r="AP32" s="17">
        <v>4.5999999999999996</v>
      </c>
      <c r="AQ32" s="17">
        <v>11.9</v>
      </c>
      <c r="AR32" s="17">
        <v>1.9</v>
      </c>
      <c r="AS32" s="17">
        <v>-1.5</v>
      </c>
      <c r="AT32" s="17">
        <v>2.6</v>
      </c>
      <c r="AU32" s="17">
        <v>1.5</v>
      </c>
      <c r="AV32" s="17"/>
      <c r="AW32" s="17"/>
      <c r="AX32" s="17"/>
      <c r="AY32" s="17">
        <v>8.1999999999999993</v>
      </c>
      <c r="AZ32" s="17">
        <v>-1.2</v>
      </c>
      <c r="BA32" s="17">
        <v>0.1</v>
      </c>
      <c r="BB32" s="17">
        <v>1</v>
      </c>
      <c r="BC32" s="17">
        <v>3.7</v>
      </c>
      <c r="BD32" s="17">
        <v>0.4</v>
      </c>
      <c r="BE32" s="17">
        <v>0.2</v>
      </c>
      <c r="BF32" s="17">
        <v>2.2000000000000002</v>
      </c>
      <c r="BG32" s="17"/>
      <c r="BH32" s="17"/>
      <c r="BI32" s="17">
        <v>2.6</v>
      </c>
      <c r="BJ32" s="17"/>
      <c r="BK32" s="17"/>
      <c r="BL32" s="17">
        <v>-2.1</v>
      </c>
      <c r="BM32" s="17"/>
      <c r="BN32" s="17"/>
      <c r="BO32" s="17"/>
      <c r="BP32" s="17">
        <v>3.7</v>
      </c>
      <c r="BQ32" s="17">
        <v>0</v>
      </c>
      <c r="BR32" s="17">
        <v>0</v>
      </c>
      <c r="BS32" s="17">
        <v>0</v>
      </c>
      <c r="BT32" s="17">
        <v>57.8</v>
      </c>
      <c r="BU32" s="17">
        <v>0</v>
      </c>
      <c r="BV32" s="17"/>
      <c r="BW32" s="17"/>
      <c r="BX32" s="17"/>
      <c r="BY32" s="17"/>
      <c r="BZ32" s="17"/>
      <c r="CA32" s="17"/>
      <c r="CB32" s="17"/>
      <c r="CC32" s="17">
        <v>-0.1</v>
      </c>
      <c r="CD32" s="17">
        <v>102.6</v>
      </c>
      <c r="CE32" s="17">
        <v>47</v>
      </c>
      <c r="CF32" s="17">
        <v>9.9</v>
      </c>
      <c r="CG32" s="17">
        <v>0.6</v>
      </c>
      <c r="CH32" s="17">
        <v>5.9</v>
      </c>
      <c r="CI32" s="17"/>
      <c r="CJ32" s="17"/>
      <c r="CK32" s="17"/>
      <c r="CL32" s="17">
        <v>15.8</v>
      </c>
      <c r="CM32" s="17">
        <v>17.8</v>
      </c>
      <c r="CN32" s="17">
        <v>-9.8000000000000007</v>
      </c>
      <c r="CO32" s="17"/>
      <c r="CP32" s="17"/>
      <c r="CQ32" s="17"/>
      <c r="CR32" s="17"/>
      <c r="CS32" s="17"/>
      <c r="CT32" s="17">
        <v>3.1</v>
      </c>
      <c r="CU32" s="17">
        <v>-5.5</v>
      </c>
      <c r="CV32" s="17"/>
      <c r="CW32" s="17">
        <v>-16.100000000000001</v>
      </c>
      <c r="CX32" s="17">
        <v>9.6</v>
      </c>
      <c r="CY32" s="17">
        <v>0</v>
      </c>
      <c r="CZ32" s="17"/>
      <c r="DA32" s="17">
        <v>0.25613000000000002</v>
      </c>
      <c r="DB32" s="17">
        <v>0.1</v>
      </c>
      <c r="DC32" s="17"/>
      <c r="DD32" s="17"/>
      <c r="DE32" s="17">
        <v>0</v>
      </c>
      <c r="DF32" s="17"/>
      <c r="DG32" s="17">
        <v>0.1</v>
      </c>
      <c r="DH32" s="17">
        <v>0.9</v>
      </c>
      <c r="DI32" s="17"/>
      <c r="DJ32" s="17">
        <v>0</v>
      </c>
      <c r="DK32" s="17">
        <v>0.1</v>
      </c>
      <c r="DL32" s="17">
        <v>0.6</v>
      </c>
      <c r="DM32" s="17"/>
      <c r="DN32" s="17">
        <v>-0.7</v>
      </c>
      <c r="DO32" s="17">
        <v>-2</v>
      </c>
      <c r="DP32" s="17">
        <v>5</v>
      </c>
      <c r="DQ32" s="17">
        <v>-2.2999999999999998</v>
      </c>
      <c r="DR32" s="17">
        <v>-3.9</v>
      </c>
      <c r="DS32" s="17">
        <v>0</v>
      </c>
      <c r="DT32" s="17">
        <v>0.4</v>
      </c>
      <c r="DU32" s="17">
        <v>0.2</v>
      </c>
      <c r="DV32" s="17"/>
      <c r="DW32" s="17">
        <v>-2.8</v>
      </c>
      <c r="DX32" s="17">
        <v>0</v>
      </c>
      <c r="DY32" s="17">
        <v>0.4</v>
      </c>
      <c r="DZ32" s="17">
        <v>-0.8</v>
      </c>
      <c r="EA32" s="17">
        <v>0.9</v>
      </c>
      <c r="EB32" s="17">
        <v>1.8</v>
      </c>
      <c r="EC32" s="17">
        <v>0</v>
      </c>
      <c r="ED32" s="17">
        <v>3.8</v>
      </c>
      <c r="EE32" s="17">
        <v>0</v>
      </c>
      <c r="EF32" s="17">
        <v>1.8</v>
      </c>
      <c r="EG32" s="17">
        <v>0</v>
      </c>
      <c r="EH32" s="17">
        <v>0.2</v>
      </c>
      <c r="EI32" s="17">
        <v>2.2000000000000002</v>
      </c>
      <c r="EJ32" s="17">
        <v>0</v>
      </c>
      <c r="EK32" s="17">
        <v>1.8</v>
      </c>
      <c r="EL32" s="17">
        <v>0.2</v>
      </c>
      <c r="EM32" s="17">
        <v>0.2</v>
      </c>
      <c r="EN32" s="17">
        <v>0.2</v>
      </c>
      <c r="EO32" s="17">
        <v>0</v>
      </c>
      <c r="EP32" s="17">
        <v>0</v>
      </c>
      <c r="EQ32" s="17">
        <v>3.2</v>
      </c>
      <c r="ER32" s="17">
        <v>10.8</v>
      </c>
      <c r="ES32" s="17">
        <v>-0.2</v>
      </c>
      <c r="ET32" s="17">
        <v>1.9</v>
      </c>
      <c r="EU32" s="17">
        <v>0</v>
      </c>
      <c r="EV32" s="17">
        <v>-7.2</v>
      </c>
      <c r="EW32" s="17">
        <v>0</v>
      </c>
      <c r="EX32" s="17">
        <v>0</v>
      </c>
      <c r="EY32" s="17">
        <v>0.8</v>
      </c>
      <c r="EZ32" s="17">
        <v>0.8</v>
      </c>
      <c r="FA32" s="17">
        <v>3</v>
      </c>
      <c r="FB32" s="17">
        <v>0.8</v>
      </c>
      <c r="FC32" s="17">
        <v>1.2</v>
      </c>
      <c r="FD32" s="17">
        <v>1.3</v>
      </c>
      <c r="FE32" s="17">
        <v>8.1</v>
      </c>
      <c r="FF32" s="17">
        <v>0</v>
      </c>
      <c r="FG32" s="17">
        <v>3.4</v>
      </c>
      <c r="FH32" s="17">
        <v>2.1</v>
      </c>
      <c r="FI32" s="17">
        <v>3.8</v>
      </c>
      <c r="FJ32" s="17">
        <v>4.0999999999999996</v>
      </c>
      <c r="FK32" s="17">
        <v>542.04612999999995</v>
      </c>
      <c r="FL32" s="15"/>
      <c r="FM32" s="17">
        <v>0</v>
      </c>
      <c r="FN32" s="17">
        <v>-0.754</v>
      </c>
      <c r="FO32" s="17">
        <v>1.25962</v>
      </c>
      <c r="FP32" s="17">
        <v>1.8</v>
      </c>
      <c r="FQ32" s="17">
        <v>1.2487999999999999</v>
      </c>
      <c r="FR32" s="17">
        <v>1.3879300000000001</v>
      </c>
      <c r="FS32" s="17">
        <v>1</v>
      </c>
      <c r="FT32" s="17">
        <v>3</v>
      </c>
      <c r="FU32" s="17">
        <v>8.9423499999999994</v>
      </c>
    </row>
    <row r="33" spans="1:177" ht="24" customHeight="1" x14ac:dyDescent="0.3">
      <c r="A33" s="16" t="s">
        <v>83</v>
      </c>
      <c r="B33" s="16" t="s">
        <v>863</v>
      </c>
      <c r="C33" s="17">
        <v>17.399999999999999</v>
      </c>
      <c r="D33" s="17">
        <v>46.6</v>
      </c>
      <c r="E33" s="17">
        <v>29.8</v>
      </c>
      <c r="F33" s="17"/>
      <c r="G33" s="17"/>
      <c r="H33" s="17">
        <v>0.6</v>
      </c>
      <c r="I33" s="17">
        <v>26.9</v>
      </c>
      <c r="J33" s="17"/>
      <c r="K33" s="17"/>
      <c r="L33" s="17">
        <v>-13.8</v>
      </c>
      <c r="M33" s="17">
        <v>-13</v>
      </c>
      <c r="N33" s="17">
        <v>18.100000000000001</v>
      </c>
      <c r="O33" s="17">
        <v>53.2</v>
      </c>
      <c r="P33" s="17">
        <v>0</v>
      </c>
      <c r="Q33" s="17"/>
      <c r="R33" s="17">
        <v>30.5</v>
      </c>
      <c r="S33" s="17">
        <v>0.1</v>
      </c>
      <c r="T33" s="17"/>
      <c r="U33" s="17"/>
      <c r="V33" s="17"/>
      <c r="W33" s="17"/>
      <c r="X33" s="17">
        <v>6.6</v>
      </c>
      <c r="Y33" s="17">
        <v>1.4</v>
      </c>
      <c r="Z33" s="17">
        <v>0.7</v>
      </c>
      <c r="AA33" s="17">
        <v>0</v>
      </c>
      <c r="AB33" s="17">
        <v>-3.09</v>
      </c>
      <c r="AC33" s="17">
        <v>4.5</v>
      </c>
      <c r="AD33" s="17">
        <v>32.04</v>
      </c>
      <c r="AE33" s="17"/>
      <c r="AF33" s="17"/>
      <c r="AG33" s="17"/>
      <c r="AH33" s="17"/>
      <c r="AI33" s="17">
        <v>16.2</v>
      </c>
      <c r="AJ33" s="17">
        <v>6.1</v>
      </c>
      <c r="AK33" s="17"/>
      <c r="AL33" s="17"/>
      <c r="AM33" s="17"/>
      <c r="AN33" s="17">
        <v>-0.9</v>
      </c>
      <c r="AO33" s="17">
        <v>-6.7</v>
      </c>
      <c r="AP33" s="17">
        <v>5.3</v>
      </c>
      <c r="AQ33" s="17">
        <v>10.9</v>
      </c>
      <c r="AR33" s="17">
        <v>2.2000000000000002</v>
      </c>
      <c r="AS33" s="17">
        <v>-1.2</v>
      </c>
      <c r="AT33" s="17">
        <v>2.6</v>
      </c>
      <c r="AU33" s="17">
        <v>1</v>
      </c>
      <c r="AV33" s="17"/>
      <c r="AW33" s="17"/>
      <c r="AX33" s="17"/>
      <c r="AY33" s="17">
        <v>10.199999999999999</v>
      </c>
      <c r="AZ33" s="17">
        <v>-1.1000000000000001</v>
      </c>
      <c r="BA33" s="17">
        <v>0.2</v>
      </c>
      <c r="BB33" s="17">
        <v>-0.7</v>
      </c>
      <c r="BC33" s="17">
        <v>4.9000000000000004</v>
      </c>
      <c r="BD33" s="17">
        <v>0.4</v>
      </c>
      <c r="BE33" s="17">
        <v>0.2</v>
      </c>
      <c r="BF33" s="17">
        <v>0.5</v>
      </c>
      <c r="BG33" s="17"/>
      <c r="BH33" s="17"/>
      <c r="BI33" s="17">
        <v>2.6</v>
      </c>
      <c r="BJ33" s="17"/>
      <c r="BK33" s="17"/>
      <c r="BL33" s="17">
        <v>-2.9</v>
      </c>
      <c r="BM33" s="17"/>
      <c r="BN33" s="17"/>
      <c r="BO33" s="17"/>
      <c r="BP33" s="17">
        <v>7.4</v>
      </c>
      <c r="BQ33" s="17">
        <v>0</v>
      </c>
      <c r="BR33" s="17">
        <v>0</v>
      </c>
      <c r="BS33" s="17">
        <v>0</v>
      </c>
      <c r="BT33" s="17">
        <v>60.9</v>
      </c>
      <c r="BU33" s="17">
        <v>0</v>
      </c>
      <c r="BV33" s="17"/>
      <c r="BW33" s="17"/>
      <c r="BX33" s="17"/>
      <c r="BY33" s="17"/>
      <c r="BZ33" s="17"/>
      <c r="CA33" s="17"/>
      <c r="CB33" s="17"/>
      <c r="CC33" s="17">
        <v>-0.1</v>
      </c>
      <c r="CD33" s="17">
        <v>103.9</v>
      </c>
      <c r="CE33" s="17">
        <v>46</v>
      </c>
      <c r="CF33" s="17">
        <v>9.4</v>
      </c>
      <c r="CG33" s="17">
        <v>0.7</v>
      </c>
      <c r="CH33" s="17">
        <v>6</v>
      </c>
      <c r="CI33" s="17"/>
      <c r="CJ33" s="17"/>
      <c r="CK33" s="17"/>
      <c r="CL33" s="17">
        <v>18.8</v>
      </c>
      <c r="CM33" s="17">
        <v>20.9</v>
      </c>
      <c r="CN33" s="17">
        <v>-4.7</v>
      </c>
      <c r="CO33" s="17"/>
      <c r="CP33" s="17"/>
      <c r="CQ33" s="17"/>
      <c r="CR33" s="17"/>
      <c r="CS33" s="17"/>
      <c r="CT33" s="17">
        <v>6.6</v>
      </c>
      <c r="CU33" s="17">
        <v>-3.4</v>
      </c>
      <c r="CV33" s="17"/>
      <c r="CW33" s="17">
        <v>-15.1</v>
      </c>
      <c r="CX33" s="17">
        <v>9.8000000000000007</v>
      </c>
      <c r="CY33" s="17">
        <v>0</v>
      </c>
      <c r="CZ33" s="17"/>
      <c r="DA33" s="17">
        <v>0.76480000000000004</v>
      </c>
      <c r="DB33" s="17">
        <v>0</v>
      </c>
      <c r="DC33" s="17"/>
      <c r="DD33" s="17"/>
      <c r="DE33" s="17">
        <v>0</v>
      </c>
      <c r="DF33" s="17"/>
      <c r="DG33" s="17">
        <v>0</v>
      </c>
      <c r="DH33" s="17">
        <v>1.1000000000000001</v>
      </c>
      <c r="DI33" s="17"/>
      <c r="DJ33" s="17">
        <v>0</v>
      </c>
      <c r="DK33" s="17">
        <v>0.1</v>
      </c>
      <c r="DL33" s="17">
        <v>0.6</v>
      </c>
      <c r="DM33" s="17"/>
      <c r="DN33" s="17">
        <v>-0.8</v>
      </c>
      <c r="DO33" s="17">
        <v>-2.2000000000000002</v>
      </c>
      <c r="DP33" s="17">
        <v>5.2</v>
      </c>
      <c r="DQ33" s="17">
        <v>-1.9</v>
      </c>
      <c r="DR33" s="17">
        <v>-3.8</v>
      </c>
      <c r="DS33" s="17">
        <v>0.1</v>
      </c>
      <c r="DT33" s="17">
        <v>0.5</v>
      </c>
      <c r="DU33" s="17">
        <v>0.2</v>
      </c>
      <c r="DV33" s="17"/>
      <c r="DW33" s="17">
        <v>-2.8</v>
      </c>
      <c r="DX33" s="17">
        <v>0</v>
      </c>
      <c r="DY33" s="17">
        <v>0.4</v>
      </c>
      <c r="DZ33" s="17">
        <v>-0.5</v>
      </c>
      <c r="EA33" s="17">
        <v>1.1000000000000001</v>
      </c>
      <c r="EB33" s="17">
        <v>0.1</v>
      </c>
      <c r="EC33" s="17">
        <v>0</v>
      </c>
      <c r="ED33" s="17">
        <v>4</v>
      </c>
      <c r="EE33" s="17">
        <v>0</v>
      </c>
      <c r="EF33" s="17">
        <v>4.5</v>
      </c>
      <c r="EG33" s="17">
        <v>0</v>
      </c>
      <c r="EH33" s="17">
        <v>0.4</v>
      </c>
      <c r="EI33" s="17">
        <v>2.2000000000000002</v>
      </c>
      <c r="EJ33" s="17">
        <v>0</v>
      </c>
      <c r="EK33" s="17">
        <v>1.8</v>
      </c>
      <c r="EL33" s="17">
        <v>0.2</v>
      </c>
      <c r="EM33" s="17">
        <v>0.2</v>
      </c>
      <c r="EN33" s="17">
        <v>0.2</v>
      </c>
      <c r="EO33" s="17">
        <v>0</v>
      </c>
      <c r="EP33" s="17">
        <v>0</v>
      </c>
      <c r="EQ33" s="17">
        <v>3.3</v>
      </c>
      <c r="ER33" s="17">
        <v>12.8</v>
      </c>
      <c r="ES33" s="17">
        <v>-0.2</v>
      </c>
      <c r="ET33" s="17">
        <v>0.8</v>
      </c>
      <c r="EU33" s="17">
        <v>0</v>
      </c>
      <c r="EV33" s="17">
        <v>-7.2</v>
      </c>
      <c r="EW33" s="17">
        <v>0</v>
      </c>
      <c r="EX33" s="17">
        <v>0</v>
      </c>
      <c r="EY33" s="17">
        <v>0.8</v>
      </c>
      <c r="EZ33" s="17">
        <v>0.8</v>
      </c>
      <c r="FA33" s="17">
        <v>3.2</v>
      </c>
      <c r="FB33" s="17">
        <v>0.8</v>
      </c>
      <c r="FC33" s="17">
        <v>1.4</v>
      </c>
      <c r="FD33" s="17">
        <v>1.3</v>
      </c>
      <c r="FE33" s="17">
        <v>8.1</v>
      </c>
      <c r="FF33" s="17">
        <v>0.2</v>
      </c>
      <c r="FG33" s="17">
        <v>2.8</v>
      </c>
      <c r="FH33" s="17">
        <v>2.2000000000000002</v>
      </c>
      <c r="FI33" s="17">
        <v>3.6</v>
      </c>
      <c r="FJ33" s="17">
        <v>4.2</v>
      </c>
      <c r="FK33" s="17">
        <v>606.01480000000004</v>
      </c>
      <c r="FL33" s="15"/>
      <c r="FM33" s="17">
        <v>0</v>
      </c>
      <c r="FN33" s="17">
        <v>-0.56599999999999995</v>
      </c>
      <c r="FO33" s="17">
        <v>1.22444</v>
      </c>
      <c r="FP33" s="17">
        <v>1.8</v>
      </c>
      <c r="FQ33" s="17">
        <v>1.2529699999999999</v>
      </c>
      <c r="FR33" s="17">
        <v>1.38934</v>
      </c>
      <c r="FS33" s="17">
        <v>1.2</v>
      </c>
      <c r="FT33" s="17">
        <v>3</v>
      </c>
      <c r="FU33" s="17">
        <v>9.3007500000000007</v>
      </c>
    </row>
    <row r="34" spans="1:177" ht="24" customHeight="1" x14ac:dyDescent="0.3">
      <c r="A34" s="18" t="s">
        <v>83</v>
      </c>
      <c r="B34" s="18" t="s">
        <v>864</v>
      </c>
      <c r="C34" s="19">
        <v>9.8000000000000007</v>
      </c>
      <c r="D34" s="19">
        <v>39.5</v>
      </c>
      <c r="E34" s="19">
        <v>28.7</v>
      </c>
      <c r="F34" s="19"/>
      <c r="G34" s="19"/>
      <c r="H34" s="19">
        <v>-4</v>
      </c>
      <c r="I34" s="19">
        <v>21.7</v>
      </c>
      <c r="J34" s="19"/>
      <c r="K34" s="19"/>
      <c r="L34" s="19">
        <v>-16.399999999999999</v>
      </c>
      <c r="M34" s="19">
        <v>-19.3</v>
      </c>
      <c r="N34" s="19">
        <v>12.3</v>
      </c>
      <c r="O34" s="19">
        <v>53.4</v>
      </c>
      <c r="P34" s="19">
        <v>0</v>
      </c>
      <c r="Q34" s="19"/>
      <c r="R34" s="19">
        <v>36.799999999999997</v>
      </c>
      <c r="S34" s="19">
        <v>-0.3</v>
      </c>
      <c r="T34" s="19"/>
      <c r="U34" s="19"/>
      <c r="V34" s="19"/>
      <c r="W34" s="19"/>
      <c r="X34" s="19">
        <v>3.4</v>
      </c>
      <c r="Y34" s="19">
        <v>1.4</v>
      </c>
      <c r="Z34" s="19">
        <v>0.6</v>
      </c>
      <c r="AA34" s="19">
        <v>0</v>
      </c>
      <c r="AB34" s="19">
        <v>-3.18</v>
      </c>
      <c r="AC34" s="19">
        <v>3.75</v>
      </c>
      <c r="AD34" s="19">
        <v>13.41</v>
      </c>
      <c r="AE34" s="19"/>
      <c r="AF34" s="19"/>
      <c r="AG34" s="19"/>
      <c r="AH34" s="19"/>
      <c r="AI34" s="19">
        <v>5.0999999999999996</v>
      </c>
      <c r="AJ34" s="19">
        <v>6.1</v>
      </c>
      <c r="AK34" s="19"/>
      <c r="AL34" s="19"/>
      <c r="AM34" s="19"/>
      <c r="AN34" s="19">
        <v>-0.9</v>
      </c>
      <c r="AO34" s="19">
        <v>-13.4</v>
      </c>
      <c r="AP34" s="19">
        <v>5.2</v>
      </c>
      <c r="AQ34" s="19">
        <v>18.8</v>
      </c>
      <c r="AR34" s="19">
        <v>2.2999999999999998</v>
      </c>
      <c r="AS34" s="19">
        <v>-0.9</v>
      </c>
      <c r="AT34" s="19">
        <v>2.6</v>
      </c>
      <c r="AU34" s="19">
        <v>0.9</v>
      </c>
      <c r="AV34" s="19"/>
      <c r="AW34" s="19"/>
      <c r="AX34" s="19"/>
      <c r="AY34" s="19">
        <v>7.8</v>
      </c>
      <c r="AZ34" s="19">
        <v>-1.1000000000000001</v>
      </c>
      <c r="BA34" s="19">
        <v>0.2</v>
      </c>
      <c r="BB34" s="19">
        <v>-3.7</v>
      </c>
      <c r="BC34" s="19">
        <v>1.6</v>
      </c>
      <c r="BD34" s="19">
        <v>0.4</v>
      </c>
      <c r="BE34" s="19">
        <v>0.2</v>
      </c>
      <c r="BF34" s="19">
        <v>-3.7</v>
      </c>
      <c r="BG34" s="19"/>
      <c r="BH34" s="19"/>
      <c r="BI34" s="19">
        <v>2.6</v>
      </c>
      <c r="BJ34" s="19"/>
      <c r="BK34" s="19"/>
      <c r="BL34" s="19">
        <v>-4.0999999999999996</v>
      </c>
      <c r="BM34" s="19"/>
      <c r="BN34" s="19"/>
      <c r="BO34" s="19"/>
      <c r="BP34" s="19">
        <v>7.5</v>
      </c>
      <c r="BQ34" s="19">
        <v>0</v>
      </c>
      <c r="BR34" s="19">
        <v>0</v>
      </c>
      <c r="BS34" s="19">
        <v>0</v>
      </c>
      <c r="BT34" s="19">
        <v>59.9</v>
      </c>
      <c r="BU34" s="19">
        <v>0</v>
      </c>
      <c r="BV34" s="19"/>
      <c r="BW34" s="19"/>
      <c r="BX34" s="19"/>
      <c r="BY34" s="19"/>
      <c r="BZ34" s="19"/>
      <c r="CA34" s="19"/>
      <c r="CB34" s="19"/>
      <c r="CC34" s="19">
        <v>-0.1</v>
      </c>
      <c r="CD34" s="19">
        <v>104.9</v>
      </c>
      <c r="CE34" s="19">
        <v>46.8</v>
      </c>
      <c r="CF34" s="19">
        <v>9.6</v>
      </c>
      <c r="CG34" s="19">
        <v>0.7</v>
      </c>
      <c r="CH34" s="19">
        <v>6.1</v>
      </c>
      <c r="CI34" s="19"/>
      <c r="CJ34" s="19"/>
      <c r="CK34" s="19"/>
      <c r="CL34" s="19">
        <v>17.399999999999999</v>
      </c>
      <c r="CM34" s="19">
        <v>19.7</v>
      </c>
      <c r="CN34" s="19">
        <v>-6.4</v>
      </c>
      <c r="CO34" s="19"/>
      <c r="CP34" s="19"/>
      <c r="CQ34" s="19"/>
      <c r="CR34" s="19"/>
      <c r="CS34" s="19"/>
      <c r="CT34" s="19">
        <v>6.3</v>
      </c>
      <c r="CU34" s="19">
        <v>-3.7</v>
      </c>
      <c r="CV34" s="19"/>
      <c r="CW34" s="19">
        <v>-15.3</v>
      </c>
      <c r="CX34" s="19">
        <v>8.9</v>
      </c>
      <c r="CY34" s="19">
        <v>0</v>
      </c>
      <c r="CZ34" s="19"/>
      <c r="DA34" s="19">
        <v>0.77408999999999994</v>
      </c>
      <c r="DB34" s="19">
        <v>0.1</v>
      </c>
      <c r="DC34" s="19"/>
      <c r="DD34" s="19"/>
      <c r="DE34" s="19">
        <v>0</v>
      </c>
      <c r="DF34" s="19"/>
      <c r="DG34" s="19">
        <v>0</v>
      </c>
      <c r="DH34" s="19">
        <v>1.1000000000000001</v>
      </c>
      <c r="DI34" s="19"/>
      <c r="DJ34" s="19">
        <v>0</v>
      </c>
      <c r="DK34" s="19">
        <v>0.1</v>
      </c>
      <c r="DL34" s="19">
        <v>0.5</v>
      </c>
      <c r="DM34" s="19"/>
      <c r="DN34" s="19">
        <v>-0.8</v>
      </c>
      <c r="DO34" s="19">
        <v>-2.2999999999999998</v>
      </c>
      <c r="DP34" s="19">
        <v>5.3</v>
      </c>
      <c r="DQ34" s="19">
        <v>-1.5</v>
      </c>
      <c r="DR34" s="19">
        <v>-3.1</v>
      </c>
      <c r="DS34" s="19">
        <v>0</v>
      </c>
      <c r="DT34" s="19">
        <v>0.4</v>
      </c>
      <c r="DU34" s="19">
        <v>0.2</v>
      </c>
      <c r="DV34" s="19"/>
      <c r="DW34" s="19">
        <v>-2.8</v>
      </c>
      <c r="DX34" s="19">
        <v>0</v>
      </c>
      <c r="DY34" s="19">
        <v>0.4</v>
      </c>
      <c r="DZ34" s="19">
        <v>-0.2</v>
      </c>
      <c r="EA34" s="19">
        <v>1.1000000000000001</v>
      </c>
      <c r="EB34" s="19">
        <v>0</v>
      </c>
      <c r="EC34" s="19">
        <v>0</v>
      </c>
      <c r="ED34" s="19">
        <v>3.7</v>
      </c>
      <c r="EE34" s="19">
        <v>0</v>
      </c>
      <c r="EF34" s="19">
        <v>3.1</v>
      </c>
      <c r="EG34" s="19">
        <v>0</v>
      </c>
      <c r="EH34" s="19">
        <v>0.2</v>
      </c>
      <c r="EI34" s="19">
        <v>2.2000000000000002</v>
      </c>
      <c r="EJ34" s="19">
        <v>0</v>
      </c>
      <c r="EK34" s="19">
        <v>1.8</v>
      </c>
      <c r="EL34" s="19">
        <v>0.2</v>
      </c>
      <c r="EM34" s="19">
        <v>0.2</v>
      </c>
      <c r="EN34" s="19">
        <v>0.2</v>
      </c>
      <c r="EO34" s="19">
        <v>0</v>
      </c>
      <c r="EP34" s="19">
        <v>0</v>
      </c>
      <c r="EQ34" s="19">
        <v>3.3</v>
      </c>
      <c r="ER34" s="19">
        <v>11.2</v>
      </c>
      <c r="ES34" s="19">
        <v>-0.2</v>
      </c>
      <c r="ET34" s="19">
        <v>0.6</v>
      </c>
      <c r="EU34" s="19">
        <v>0</v>
      </c>
      <c r="EV34" s="19">
        <v>-7.3</v>
      </c>
      <c r="EW34" s="19">
        <v>0</v>
      </c>
      <c r="EX34" s="19">
        <v>0</v>
      </c>
      <c r="EY34" s="19">
        <v>0.8</v>
      </c>
      <c r="EZ34" s="19">
        <v>0.8</v>
      </c>
      <c r="FA34" s="19">
        <v>3.2</v>
      </c>
      <c r="FB34" s="19">
        <v>0.8</v>
      </c>
      <c r="FC34" s="19">
        <v>1.4</v>
      </c>
      <c r="FD34" s="19">
        <v>1.3</v>
      </c>
      <c r="FE34" s="19">
        <v>8</v>
      </c>
      <c r="FF34" s="19">
        <v>0</v>
      </c>
      <c r="FG34" s="19">
        <v>3</v>
      </c>
      <c r="FH34" s="19">
        <v>2.2999999999999998</v>
      </c>
      <c r="FI34" s="19">
        <v>4.2</v>
      </c>
      <c r="FJ34" s="19">
        <v>4.5</v>
      </c>
      <c r="FK34" s="19">
        <v>518.65409</v>
      </c>
      <c r="FL34" s="15"/>
      <c r="FM34" s="19">
        <v>0</v>
      </c>
      <c r="FN34" s="19">
        <v>-1.0509999999999999</v>
      </c>
      <c r="FO34" s="19">
        <v>1.32656</v>
      </c>
      <c r="FP34" s="19">
        <v>1.8</v>
      </c>
      <c r="FQ34" s="19">
        <v>1.2504599999999999</v>
      </c>
      <c r="FR34" s="19">
        <v>1.3904799999999999</v>
      </c>
      <c r="FS34" s="19">
        <v>1.2</v>
      </c>
      <c r="FT34" s="19">
        <v>3.1</v>
      </c>
      <c r="FU34" s="19">
        <v>9.0165000000000006</v>
      </c>
    </row>
    <row r="35" spans="1:177" ht="24" customHeight="1" x14ac:dyDescent="0.3">
      <c r="A35" s="13" t="s">
        <v>83</v>
      </c>
      <c r="B35" s="13" t="s">
        <v>865</v>
      </c>
      <c r="C35" s="14">
        <v>14.9</v>
      </c>
      <c r="D35" s="14">
        <v>45.9</v>
      </c>
      <c r="E35" s="14">
        <v>29.1</v>
      </c>
      <c r="F35" s="14"/>
      <c r="G35" s="14"/>
      <c r="H35" s="14">
        <v>-3.1</v>
      </c>
      <c r="I35" s="14">
        <v>20.3</v>
      </c>
      <c r="J35" s="14"/>
      <c r="K35" s="14"/>
      <c r="L35" s="14">
        <v>-14.9</v>
      </c>
      <c r="M35" s="14">
        <v>-17.100000000000001</v>
      </c>
      <c r="N35" s="14">
        <v>13.9</v>
      </c>
      <c r="O35" s="14">
        <v>54.4</v>
      </c>
      <c r="P35" s="14">
        <v>0</v>
      </c>
      <c r="Q35" s="14"/>
      <c r="R35" s="14">
        <v>34</v>
      </c>
      <c r="S35" s="14">
        <v>0</v>
      </c>
      <c r="T35" s="14"/>
      <c r="U35" s="14"/>
      <c r="V35" s="14"/>
      <c r="W35" s="14"/>
      <c r="X35" s="14">
        <v>4.5</v>
      </c>
      <c r="Y35" s="14">
        <v>1.3</v>
      </c>
      <c r="Z35" s="14">
        <v>0.5</v>
      </c>
      <c r="AA35" s="14">
        <v>0</v>
      </c>
      <c r="AB35" s="14">
        <v>-3.14</v>
      </c>
      <c r="AC35" s="14">
        <v>4.16</v>
      </c>
      <c r="AD35" s="14">
        <v>12.58</v>
      </c>
      <c r="AE35" s="14"/>
      <c r="AF35" s="14"/>
      <c r="AG35" s="14"/>
      <c r="AH35" s="14"/>
      <c r="AI35" s="14">
        <v>5.6</v>
      </c>
      <c r="AJ35" s="14">
        <v>6.2</v>
      </c>
      <c r="AK35" s="14"/>
      <c r="AL35" s="14"/>
      <c r="AM35" s="14"/>
      <c r="AN35" s="14">
        <v>-1.3</v>
      </c>
      <c r="AO35" s="14">
        <v>-11.9</v>
      </c>
      <c r="AP35" s="14">
        <v>4.4000000000000004</v>
      </c>
      <c r="AQ35" s="14">
        <v>20</v>
      </c>
      <c r="AR35" s="14">
        <v>2</v>
      </c>
      <c r="AS35" s="14">
        <v>-1.3</v>
      </c>
      <c r="AT35" s="14">
        <v>2.6</v>
      </c>
      <c r="AU35" s="14">
        <v>1</v>
      </c>
      <c r="AV35" s="14"/>
      <c r="AW35" s="14"/>
      <c r="AX35" s="14"/>
      <c r="AY35" s="14">
        <v>5.2</v>
      </c>
      <c r="AZ35" s="14">
        <v>-1.3</v>
      </c>
      <c r="BA35" s="14">
        <v>0</v>
      </c>
      <c r="BB35" s="14">
        <v>-2</v>
      </c>
      <c r="BC35" s="14">
        <v>2.4</v>
      </c>
      <c r="BD35" s="14">
        <v>0.4</v>
      </c>
      <c r="BE35" s="14">
        <v>0.2</v>
      </c>
      <c r="BF35" s="14">
        <v>-2.2999999999999998</v>
      </c>
      <c r="BG35" s="14"/>
      <c r="BH35" s="14"/>
      <c r="BI35" s="14">
        <v>2.7</v>
      </c>
      <c r="BJ35" s="14"/>
      <c r="BK35" s="14"/>
      <c r="BL35" s="14">
        <v>-3.1</v>
      </c>
      <c r="BM35" s="14"/>
      <c r="BN35" s="14"/>
      <c r="BO35" s="14"/>
      <c r="BP35" s="14">
        <v>5.2</v>
      </c>
      <c r="BQ35" s="14">
        <v>0</v>
      </c>
      <c r="BR35" s="14">
        <v>0</v>
      </c>
      <c r="BS35" s="14">
        <v>0</v>
      </c>
      <c r="BT35" s="14">
        <v>60.1</v>
      </c>
      <c r="BU35" s="14">
        <v>0</v>
      </c>
      <c r="BV35" s="14"/>
      <c r="BW35" s="14"/>
      <c r="BX35" s="14"/>
      <c r="BY35" s="14"/>
      <c r="BZ35" s="14"/>
      <c r="CA35" s="14"/>
      <c r="CB35" s="14"/>
      <c r="CC35" s="14">
        <v>-0.4</v>
      </c>
      <c r="CD35" s="14">
        <v>40.1</v>
      </c>
      <c r="CE35" s="14">
        <v>47.7</v>
      </c>
      <c r="CF35" s="14">
        <v>9.8000000000000007</v>
      </c>
      <c r="CG35" s="14">
        <v>0.7</v>
      </c>
      <c r="CH35" s="14">
        <v>6</v>
      </c>
      <c r="CI35" s="14"/>
      <c r="CJ35" s="14"/>
      <c r="CK35" s="14"/>
      <c r="CL35" s="14">
        <v>17.600000000000001</v>
      </c>
      <c r="CM35" s="14">
        <v>19.8</v>
      </c>
      <c r="CN35" s="14">
        <v>-6.4</v>
      </c>
      <c r="CO35" s="14"/>
      <c r="CP35" s="14"/>
      <c r="CQ35" s="14"/>
      <c r="CR35" s="14"/>
      <c r="CS35" s="14"/>
      <c r="CT35" s="14">
        <v>5.8</v>
      </c>
      <c r="CU35" s="14">
        <v>-3.9</v>
      </c>
      <c r="CV35" s="14"/>
      <c r="CW35" s="14">
        <v>-15.5</v>
      </c>
      <c r="CX35" s="14">
        <v>8.8000000000000007</v>
      </c>
      <c r="CY35" s="14">
        <v>0</v>
      </c>
      <c r="CZ35" s="14"/>
      <c r="DA35" s="14">
        <v>0.78712000000000004</v>
      </c>
      <c r="DB35" s="14">
        <v>0</v>
      </c>
      <c r="DC35" s="14"/>
      <c r="DD35" s="14"/>
      <c r="DE35" s="14">
        <v>0</v>
      </c>
      <c r="DF35" s="14"/>
      <c r="DG35" s="14">
        <v>0</v>
      </c>
      <c r="DH35" s="14">
        <v>0.9</v>
      </c>
      <c r="DI35" s="14"/>
      <c r="DJ35" s="14">
        <v>0</v>
      </c>
      <c r="DK35" s="14">
        <v>0.1</v>
      </c>
      <c r="DL35" s="14">
        <v>0.6</v>
      </c>
      <c r="DM35" s="14"/>
      <c r="DN35" s="14">
        <v>-0.8</v>
      </c>
      <c r="DO35" s="14">
        <v>-2.2999999999999998</v>
      </c>
      <c r="DP35" s="14">
        <v>5.4</v>
      </c>
      <c r="DQ35" s="14">
        <v>-1.1000000000000001</v>
      </c>
      <c r="DR35" s="14">
        <v>-2.8</v>
      </c>
      <c r="DS35" s="14">
        <v>-0.1</v>
      </c>
      <c r="DT35" s="14">
        <v>0.5</v>
      </c>
      <c r="DU35" s="14">
        <v>0.2</v>
      </c>
      <c r="DV35" s="14"/>
      <c r="DW35" s="14">
        <v>-2.8</v>
      </c>
      <c r="DX35" s="14">
        <v>0</v>
      </c>
      <c r="DY35" s="14">
        <v>0.4</v>
      </c>
      <c r="DZ35" s="14">
        <v>-0.8</v>
      </c>
      <c r="EA35" s="14">
        <v>0.9</v>
      </c>
      <c r="EB35" s="14">
        <v>0</v>
      </c>
      <c r="EC35" s="14">
        <v>0</v>
      </c>
      <c r="ED35" s="14">
        <v>3.6</v>
      </c>
      <c r="EE35" s="14">
        <v>0</v>
      </c>
      <c r="EF35" s="14">
        <v>4.5</v>
      </c>
      <c r="EG35" s="14">
        <v>0</v>
      </c>
      <c r="EH35" s="14">
        <v>0.4</v>
      </c>
      <c r="EI35" s="14">
        <v>2.2000000000000002</v>
      </c>
      <c r="EJ35" s="14">
        <v>0</v>
      </c>
      <c r="EK35" s="14">
        <v>1.8</v>
      </c>
      <c r="EL35" s="14">
        <v>0.2</v>
      </c>
      <c r="EM35" s="14">
        <v>0.2</v>
      </c>
      <c r="EN35" s="14">
        <v>0.2</v>
      </c>
      <c r="EO35" s="14">
        <v>0</v>
      </c>
      <c r="EP35" s="14">
        <v>0</v>
      </c>
      <c r="EQ35" s="14">
        <v>3.3</v>
      </c>
      <c r="ER35" s="14">
        <v>-5.7</v>
      </c>
      <c r="ES35" s="14">
        <v>-0.2</v>
      </c>
      <c r="ET35" s="14">
        <v>1.5</v>
      </c>
      <c r="EU35" s="14">
        <v>0</v>
      </c>
      <c r="EV35" s="14">
        <v>-7.4</v>
      </c>
      <c r="EW35" s="14">
        <v>0</v>
      </c>
      <c r="EX35" s="14">
        <v>0</v>
      </c>
      <c r="EY35" s="14">
        <v>0.8</v>
      </c>
      <c r="EZ35" s="14">
        <v>0.8</v>
      </c>
      <c r="FA35" s="14">
        <v>3</v>
      </c>
      <c r="FB35" s="14">
        <v>0.8</v>
      </c>
      <c r="FC35" s="14">
        <v>1.2</v>
      </c>
      <c r="FD35" s="14">
        <v>1.4</v>
      </c>
      <c r="FE35" s="14">
        <v>8</v>
      </c>
      <c r="FF35" s="14">
        <v>0</v>
      </c>
      <c r="FG35" s="14">
        <v>3.6</v>
      </c>
      <c r="FH35" s="14">
        <v>1.9</v>
      </c>
      <c r="FI35" s="14">
        <v>3.8</v>
      </c>
      <c r="FJ35" s="14">
        <v>4.5999999999999996</v>
      </c>
      <c r="FK35" s="14">
        <v>455.78712000000002</v>
      </c>
      <c r="FL35" s="15"/>
      <c r="FM35" s="14">
        <v>0</v>
      </c>
      <c r="FN35" s="14">
        <v>-0.70299999999999996</v>
      </c>
      <c r="FO35" s="14">
        <v>1.26328</v>
      </c>
      <c r="FP35" s="14">
        <v>1.7</v>
      </c>
      <c r="FQ35" s="14">
        <v>1.25705</v>
      </c>
      <c r="FR35" s="14">
        <v>1.3879300000000001</v>
      </c>
      <c r="FS35" s="14">
        <v>1.2</v>
      </c>
      <c r="FT35" s="14">
        <v>3</v>
      </c>
      <c r="FU35" s="14">
        <v>9.1052599999999995</v>
      </c>
    </row>
    <row r="36" spans="1:177" ht="24" customHeight="1" x14ac:dyDescent="0.3">
      <c r="A36" s="16" t="s">
        <v>83</v>
      </c>
      <c r="B36" s="16" t="s">
        <v>866</v>
      </c>
      <c r="C36" s="17">
        <v>14.6</v>
      </c>
      <c r="D36" s="17">
        <v>39.700000000000003</v>
      </c>
      <c r="E36" s="17">
        <v>27.5</v>
      </c>
      <c r="F36" s="17"/>
      <c r="G36" s="17"/>
      <c r="H36" s="17">
        <v>-3.9</v>
      </c>
      <c r="I36" s="17">
        <v>18.7</v>
      </c>
      <c r="J36" s="17"/>
      <c r="K36" s="17"/>
      <c r="L36" s="17">
        <v>-16.399999999999999</v>
      </c>
      <c r="M36" s="17">
        <v>-17.100000000000001</v>
      </c>
      <c r="N36" s="17">
        <v>13.5</v>
      </c>
      <c r="O36" s="17">
        <v>49.5</v>
      </c>
      <c r="P36" s="17">
        <v>0</v>
      </c>
      <c r="Q36" s="17"/>
      <c r="R36" s="17">
        <v>24.2</v>
      </c>
      <c r="S36" s="17">
        <v>0.1</v>
      </c>
      <c r="T36" s="17"/>
      <c r="U36" s="17"/>
      <c r="V36" s="17"/>
      <c r="W36" s="17"/>
      <c r="X36" s="17">
        <v>3.3</v>
      </c>
      <c r="Y36" s="17">
        <v>0.9</v>
      </c>
      <c r="Z36" s="17">
        <v>0.3</v>
      </c>
      <c r="AA36" s="17">
        <v>0</v>
      </c>
      <c r="AB36" s="17">
        <v>-3.18</v>
      </c>
      <c r="AC36" s="17">
        <v>4.45</v>
      </c>
      <c r="AD36" s="17">
        <v>10.56</v>
      </c>
      <c r="AE36" s="17"/>
      <c r="AF36" s="17"/>
      <c r="AG36" s="17"/>
      <c r="AH36" s="17"/>
      <c r="AI36" s="17">
        <v>3.6</v>
      </c>
      <c r="AJ36" s="17">
        <v>5.0999999999999996</v>
      </c>
      <c r="AK36" s="17"/>
      <c r="AL36" s="17"/>
      <c r="AM36" s="17"/>
      <c r="AN36" s="17">
        <v>-1.5</v>
      </c>
      <c r="AO36" s="17">
        <v>-15.7</v>
      </c>
      <c r="AP36" s="17">
        <v>3.9</v>
      </c>
      <c r="AQ36" s="17">
        <v>20.6</v>
      </c>
      <c r="AR36" s="17">
        <v>1.7</v>
      </c>
      <c r="AS36" s="17">
        <v>-1.2</v>
      </c>
      <c r="AT36" s="17">
        <v>2.6</v>
      </c>
      <c r="AU36" s="17">
        <v>0.2</v>
      </c>
      <c r="AV36" s="17"/>
      <c r="AW36" s="17"/>
      <c r="AX36" s="17"/>
      <c r="AY36" s="17">
        <v>6</v>
      </c>
      <c r="AZ36" s="17">
        <v>-1.4</v>
      </c>
      <c r="BA36" s="17">
        <v>0</v>
      </c>
      <c r="BB36" s="17">
        <v>-1.1000000000000001</v>
      </c>
      <c r="BC36" s="17">
        <v>2.6</v>
      </c>
      <c r="BD36" s="17">
        <v>0.4</v>
      </c>
      <c r="BE36" s="17">
        <v>0.2</v>
      </c>
      <c r="BF36" s="17">
        <v>-0.1</v>
      </c>
      <c r="BG36" s="17"/>
      <c r="BH36" s="17"/>
      <c r="BI36" s="17">
        <v>1.1000000000000001</v>
      </c>
      <c r="BJ36" s="17"/>
      <c r="BK36" s="17"/>
      <c r="BL36" s="17">
        <v>-2.4</v>
      </c>
      <c r="BM36" s="17"/>
      <c r="BN36" s="17"/>
      <c r="BO36" s="17"/>
      <c r="BP36" s="17">
        <v>2.6</v>
      </c>
      <c r="BQ36" s="17">
        <v>0</v>
      </c>
      <c r="BR36" s="17">
        <v>0</v>
      </c>
      <c r="BS36" s="17">
        <v>0</v>
      </c>
      <c r="BT36" s="17">
        <v>53.5</v>
      </c>
      <c r="BU36" s="17">
        <v>0</v>
      </c>
      <c r="BV36" s="17"/>
      <c r="BW36" s="17"/>
      <c r="BX36" s="17"/>
      <c r="BY36" s="17"/>
      <c r="BZ36" s="17"/>
      <c r="CA36" s="17"/>
      <c r="CB36" s="17"/>
      <c r="CC36" s="17">
        <v>-0.4</v>
      </c>
      <c r="CD36" s="17">
        <v>38</v>
      </c>
      <c r="CE36" s="17">
        <v>21.7</v>
      </c>
      <c r="CF36" s="17">
        <v>10</v>
      </c>
      <c r="CG36" s="17">
        <v>0.6</v>
      </c>
      <c r="CH36" s="17">
        <v>5.8</v>
      </c>
      <c r="CI36" s="17"/>
      <c r="CJ36" s="17"/>
      <c r="CK36" s="17"/>
      <c r="CL36" s="17">
        <v>12.9</v>
      </c>
      <c r="CM36" s="17">
        <v>15</v>
      </c>
      <c r="CN36" s="17">
        <v>-13.6</v>
      </c>
      <c r="CO36" s="17"/>
      <c r="CP36" s="17"/>
      <c r="CQ36" s="17"/>
      <c r="CR36" s="17"/>
      <c r="CS36" s="17"/>
      <c r="CT36" s="17">
        <v>2.4</v>
      </c>
      <c r="CU36" s="17">
        <v>-5.9</v>
      </c>
      <c r="CV36" s="17"/>
      <c r="CW36" s="17">
        <v>-16.5</v>
      </c>
      <c r="CX36" s="17">
        <v>5.9</v>
      </c>
      <c r="CY36" s="17">
        <v>0</v>
      </c>
      <c r="CZ36" s="17"/>
      <c r="DA36" s="17">
        <v>1.2559400000000001</v>
      </c>
      <c r="DB36" s="17">
        <v>0.1</v>
      </c>
      <c r="DC36" s="17"/>
      <c r="DD36" s="17"/>
      <c r="DE36" s="17">
        <v>0</v>
      </c>
      <c r="DF36" s="17"/>
      <c r="DG36" s="17">
        <v>0</v>
      </c>
      <c r="DH36" s="17">
        <v>0.9</v>
      </c>
      <c r="DI36" s="17"/>
      <c r="DJ36" s="17">
        <v>0</v>
      </c>
      <c r="DK36" s="17">
        <v>0.1</v>
      </c>
      <c r="DL36" s="17">
        <v>0.6</v>
      </c>
      <c r="DM36" s="17"/>
      <c r="DN36" s="17">
        <v>-0.8</v>
      </c>
      <c r="DO36" s="17">
        <v>-2.2000000000000002</v>
      </c>
      <c r="DP36" s="17">
        <v>5</v>
      </c>
      <c r="DQ36" s="17">
        <v>-2.2000000000000002</v>
      </c>
      <c r="DR36" s="17">
        <v>-1.9</v>
      </c>
      <c r="DS36" s="17">
        <v>-0.1</v>
      </c>
      <c r="DT36" s="17">
        <v>0.4</v>
      </c>
      <c r="DU36" s="17">
        <v>0.2</v>
      </c>
      <c r="DV36" s="17"/>
      <c r="DW36" s="17">
        <v>-2.7</v>
      </c>
      <c r="DX36" s="17">
        <v>0.1</v>
      </c>
      <c r="DY36" s="17">
        <v>0.4</v>
      </c>
      <c r="DZ36" s="17">
        <v>-0.8</v>
      </c>
      <c r="EA36" s="17">
        <v>0.7</v>
      </c>
      <c r="EB36" s="17">
        <v>0.2</v>
      </c>
      <c r="EC36" s="17">
        <v>0.3</v>
      </c>
      <c r="ED36" s="17">
        <v>3.6</v>
      </c>
      <c r="EE36" s="17">
        <v>0</v>
      </c>
      <c r="EF36" s="17">
        <v>2.1</v>
      </c>
      <c r="EG36" s="17">
        <v>0</v>
      </c>
      <c r="EH36" s="17">
        <v>0.1</v>
      </c>
      <c r="EI36" s="17">
        <v>2.2000000000000002</v>
      </c>
      <c r="EJ36" s="17">
        <v>0</v>
      </c>
      <c r="EK36" s="17">
        <v>1.8</v>
      </c>
      <c r="EL36" s="17">
        <v>0.2</v>
      </c>
      <c r="EM36" s="17">
        <v>0.2</v>
      </c>
      <c r="EN36" s="17">
        <v>0.2</v>
      </c>
      <c r="EO36" s="17">
        <v>0</v>
      </c>
      <c r="EP36" s="17">
        <v>0</v>
      </c>
      <c r="EQ36" s="17">
        <v>3.1</v>
      </c>
      <c r="ER36" s="17">
        <v>-5.8</v>
      </c>
      <c r="ES36" s="17">
        <v>-0.2</v>
      </c>
      <c r="ET36" s="17">
        <v>4.0999999999999996</v>
      </c>
      <c r="EU36" s="17">
        <v>0</v>
      </c>
      <c r="EV36" s="17">
        <v>-7.4</v>
      </c>
      <c r="EW36" s="17">
        <v>0</v>
      </c>
      <c r="EX36" s="17">
        <v>0</v>
      </c>
      <c r="EY36" s="17">
        <v>0.8</v>
      </c>
      <c r="EZ36" s="17">
        <v>0.8</v>
      </c>
      <c r="FA36" s="17">
        <v>2.8</v>
      </c>
      <c r="FB36" s="17">
        <v>0.8</v>
      </c>
      <c r="FC36" s="17">
        <v>1</v>
      </c>
      <c r="FD36" s="17">
        <v>1.9</v>
      </c>
      <c r="FE36" s="17">
        <v>8.4</v>
      </c>
      <c r="FF36" s="17">
        <v>0.1</v>
      </c>
      <c r="FG36" s="17">
        <v>2.7</v>
      </c>
      <c r="FH36" s="17">
        <v>1.9</v>
      </c>
      <c r="FI36" s="17">
        <v>4</v>
      </c>
      <c r="FJ36" s="17">
        <v>4.0999999999999996</v>
      </c>
      <c r="FK36" s="17">
        <v>356.38594000000001</v>
      </c>
      <c r="FL36" s="15"/>
      <c r="FM36" s="17">
        <v>0</v>
      </c>
      <c r="FN36" s="17">
        <v>-1.0089999999999999</v>
      </c>
      <c r="FO36" s="17">
        <v>1.7583800000000001</v>
      </c>
      <c r="FP36" s="17">
        <v>1.6</v>
      </c>
      <c r="FQ36" s="17">
        <v>1.25204</v>
      </c>
      <c r="FR36" s="17">
        <v>1.3784400000000001</v>
      </c>
      <c r="FS36" s="17">
        <v>1</v>
      </c>
      <c r="FT36" s="17">
        <v>3</v>
      </c>
      <c r="FU36" s="17">
        <v>8.9798600000000004</v>
      </c>
    </row>
    <row r="37" spans="1:177" ht="24" customHeight="1" x14ac:dyDescent="0.3">
      <c r="A37" s="16" t="s">
        <v>83</v>
      </c>
      <c r="B37" s="16" t="s">
        <v>867</v>
      </c>
      <c r="C37" s="17">
        <v>10.6</v>
      </c>
      <c r="D37" s="17">
        <v>26.4</v>
      </c>
      <c r="E37" s="17">
        <v>25.6</v>
      </c>
      <c r="F37" s="17"/>
      <c r="G37" s="17"/>
      <c r="H37" s="17">
        <v>-4.5999999999999996</v>
      </c>
      <c r="I37" s="17">
        <v>20.8</v>
      </c>
      <c r="J37" s="17"/>
      <c r="K37" s="17"/>
      <c r="L37" s="17">
        <v>-20.3</v>
      </c>
      <c r="M37" s="17">
        <v>-24.7</v>
      </c>
      <c r="N37" s="17">
        <v>5</v>
      </c>
      <c r="O37" s="17">
        <v>43.6</v>
      </c>
      <c r="P37" s="17">
        <v>0</v>
      </c>
      <c r="Q37" s="17"/>
      <c r="R37" s="17">
        <v>18.100000000000001</v>
      </c>
      <c r="S37" s="17">
        <v>0</v>
      </c>
      <c r="T37" s="17"/>
      <c r="U37" s="17"/>
      <c r="V37" s="17"/>
      <c r="W37" s="17"/>
      <c r="X37" s="17">
        <v>2.8</v>
      </c>
      <c r="Y37" s="17">
        <v>1.2</v>
      </c>
      <c r="Z37" s="17">
        <v>0.4</v>
      </c>
      <c r="AA37" s="17">
        <v>0</v>
      </c>
      <c r="AB37" s="17">
        <v>-3.17</v>
      </c>
      <c r="AC37" s="17">
        <v>5.21</v>
      </c>
      <c r="AD37" s="17">
        <v>10.55</v>
      </c>
      <c r="AE37" s="17"/>
      <c r="AF37" s="17"/>
      <c r="AG37" s="17"/>
      <c r="AH37" s="17"/>
      <c r="AI37" s="17">
        <v>-1.6</v>
      </c>
      <c r="AJ37" s="17">
        <v>4.0999999999999996</v>
      </c>
      <c r="AK37" s="17"/>
      <c r="AL37" s="17"/>
      <c r="AM37" s="17"/>
      <c r="AN37" s="17">
        <v>-1.4</v>
      </c>
      <c r="AO37" s="17">
        <v>-9.1999999999999993</v>
      </c>
      <c r="AP37" s="17">
        <v>3.9</v>
      </c>
      <c r="AQ37" s="17">
        <v>20.9</v>
      </c>
      <c r="AR37" s="17">
        <v>1.7</v>
      </c>
      <c r="AS37" s="17">
        <v>-1</v>
      </c>
      <c r="AT37" s="17">
        <v>2.6</v>
      </c>
      <c r="AU37" s="17">
        <v>1</v>
      </c>
      <c r="AV37" s="17"/>
      <c r="AW37" s="17"/>
      <c r="AX37" s="17"/>
      <c r="AY37" s="17">
        <v>5.0999999999999996</v>
      </c>
      <c r="AZ37" s="17">
        <v>-1.3</v>
      </c>
      <c r="BA37" s="17">
        <v>0</v>
      </c>
      <c r="BB37" s="17">
        <v>-1.3</v>
      </c>
      <c r="BC37" s="17">
        <v>1.9</v>
      </c>
      <c r="BD37" s="17">
        <v>0.4</v>
      </c>
      <c r="BE37" s="17">
        <v>0.2</v>
      </c>
      <c r="BF37" s="17">
        <v>0.2</v>
      </c>
      <c r="BG37" s="17"/>
      <c r="BH37" s="17"/>
      <c r="BI37" s="17">
        <v>-0.5</v>
      </c>
      <c r="BJ37" s="17"/>
      <c r="BK37" s="17"/>
      <c r="BL37" s="17">
        <v>-2.7</v>
      </c>
      <c r="BM37" s="17"/>
      <c r="BN37" s="17"/>
      <c r="BO37" s="17"/>
      <c r="BP37" s="17">
        <v>3.7</v>
      </c>
      <c r="BQ37" s="17">
        <v>0</v>
      </c>
      <c r="BR37" s="17">
        <v>0</v>
      </c>
      <c r="BS37" s="17">
        <v>0</v>
      </c>
      <c r="BT37" s="17">
        <v>55.2</v>
      </c>
      <c r="BU37" s="17">
        <v>0</v>
      </c>
      <c r="BV37" s="17"/>
      <c r="BW37" s="17"/>
      <c r="BX37" s="17"/>
      <c r="BY37" s="17"/>
      <c r="BZ37" s="17"/>
      <c r="CA37" s="17"/>
      <c r="CB37" s="17"/>
      <c r="CC37" s="17">
        <v>-0.2</v>
      </c>
      <c r="CD37" s="17">
        <v>38.6</v>
      </c>
      <c r="CE37" s="17">
        <v>22.1</v>
      </c>
      <c r="CF37" s="17">
        <v>10.1</v>
      </c>
      <c r="CG37" s="17">
        <v>0.6</v>
      </c>
      <c r="CH37" s="17">
        <v>5.9</v>
      </c>
      <c r="CI37" s="17"/>
      <c r="CJ37" s="17"/>
      <c r="CK37" s="17"/>
      <c r="CL37" s="17">
        <v>9.9</v>
      </c>
      <c r="CM37" s="17">
        <v>11.7</v>
      </c>
      <c r="CN37" s="17">
        <v>-17.899999999999999</v>
      </c>
      <c r="CO37" s="17"/>
      <c r="CP37" s="17"/>
      <c r="CQ37" s="17"/>
      <c r="CR37" s="17"/>
      <c r="CS37" s="17"/>
      <c r="CT37" s="17">
        <v>-2.4</v>
      </c>
      <c r="CU37" s="17">
        <v>-8.6999999999999993</v>
      </c>
      <c r="CV37" s="17"/>
      <c r="CW37" s="17">
        <v>-15.5</v>
      </c>
      <c r="CX37" s="17">
        <v>7.1</v>
      </c>
      <c r="CY37" s="17">
        <v>0</v>
      </c>
      <c r="CZ37" s="17"/>
      <c r="DA37" s="17">
        <v>1.4109100000000001</v>
      </c>
      <c r="DB37" s="17">
        <v>0</v>
      </c>
      <c r="DC37" s="17"/>
      <c r="DD37" s="17"/>
      <c r="DE37" s="17">
        <v>0</v>
      </c>
      <c r="DF37" s="17"/>
      <c r="DG37" s="17">
        <v>0</v>
      </c>
      <c r="DH37" s="17">
        <v>0.9</v>
      </c>
      <c r="DI37" s="17"/>
      <c r="DJ37" s="17">
        <v>0</v>
      </c>
      <c r="DK37" s="17">
        <v>0.1</v>
      </c>
      <c r="DL37" s="17">
        <v>0.6</v>
      </c>
      <c r="DM37" s="17"/>
      <c r="DN37" s="17">
        <v>-0.8</v>
      </c>
      <c r="DO37" s="17">
        <v>-2.2999999999999998</v>
      </c>
      <c r="DP37" s="17">
        <v>4.8</v>
      </c>
      <c r="DQ37" s="17">
        <v>-2.9</v>
      </c>
      <c r="DR37" s="17">
        <v>-1.3</v>
      </c>
      <c r="DS37" s="17">
        <v>0</v>
      </c>
      <c r="DT37" s="17">
        <v>0.4</v>
      </c>
      <c r="DU37" s="17">
        <v>0.2</v>
      </c>
      <c r="DV37" s="17"/>
      <c r="DW37" s="17">
        <v>-2.7</v>
      </c>
      <c r="DX37" s="17">
        <v>0.1</v>
      </c>
      <c r="DY37" s="17">
        <v>0.4</v>
      </c>
      <c r="DZ37" s="17">
        <v>-0.8</v>
      </c>
      <c r="EA37" s="17">
        <v>0.7</v>
      </c>
      <c r="EB37" s="17">
        <v>3</v>
      </c>
      <c r="EC37" s="17">
        <v>7.8</v>
      </c>
      <c r="ED37" s="17">
        <v>3.7</v>
      </c>
      <c r="EE37" s="17">
        <v>0</v>
      </c>
      <c r="EF37" s="17">
        <v>-2.4</v>
      </c>
      <c r="EG37" s="17">
        <v>0</v>
      </c>
      <c r="EH37" s="17">
        <v>0</v>
      </c>
      <c r="EI37" s="17">
        <v>2.2000000000000002</v>
      </c>
      <c r="EJ37" s="17">
        <v>0</v>
      </c>
      <c r="EK37" s="17">
        <v>2</v>
      </c>
      <c r="EL37" s="17">
        <v>0.2</v>
      </c>
      <c r="EM37" s="17">
        <v>0.2</v>
      </c>
      <c r="EN37" s="17">
        <v>0.2</v>
      </c>
      <c r="EO37" s="17">
        <v>0</v>
      </c>
      <c r="EP37" s="17">
        <v>0</v>
      </c>
      <c r="EQ37" s="17">
        <v>2.7</v>
      </c>
      <c r="ER37" s="17">
        <v>-5.8</v>
      </c>
      <c r="ES37" s="17">
        <v>-0.2</v>
      </c>
      <c r="ET37" s="17">
        <v>5.2</v>
      </c>
      <c r="EU37" s="17">
        <v>0</v>
      </c>
      <c r="EV37" s="17">
        <v>-7.3</v>
      </c>
      <c r="EW37" s="17">
        <v>0</v>
      </c>
      <c r="EX37" s="17">
        <v>0</v>
      </c>
      <c r="EY37" s="17">
        <v>0.8</v>
      </c>
      <c r="EZ37" s="17">
        <v>0.8</v>
      </c>
      <c r="FA37" s="17">
        <v>2.4</v>
      </c>
      <c r="FB37" s="17">
        <v>0.8</v>
      </c>
      <c r="FC37" s="17">
        <v>1</v>
      </c>
      <c r="FD37" s="17">
        <v>2.1</v>
      </c>
      <c r="FE37" s="17">
        <v>7.9</v>
      </c>
      <c r="FF37" s="17">
        <v>0.5</v>
      </c>
      <c r="FG37" s="17">
        <v>2.9</v>
      </c>
      <c r="FH37" s="17">
        <v>1.4</v>
      </c>
      <c r="FI37" s="17">
        <v>2.7</v>
      </c>
      <c r="FJ37" s="17">
        <v>4.4000000000000004</v>
      </c>
      <c r="FK37" s="17">
        <v>298.70091000000002</v>
      </c>
      <c r="FL37" s="15"/>
      <c r="FM37" s="17">
        <v>0</v>
      </c>
      <c r="FN37" s="17">
        <v>-0.84499999999999997</v>
      </c>
      <c r="FO37" s="17">
        <v>2.0986600000000002</v>
      </c>
      <c r="FP37" s="17">
        <v>1.7</v>
      </c>
      <c r="FQ37" s="17">
        <v>1.2569699999999999</v>
      </c>
      <c r="FR37" s="17">
        <v>1.3882000000000001</v>
      </c>
      <c r="FS37" s="17">
        <v>1</v>
      </c>
      <c r="FT37" s="17">
        <v>3</v>
      </c>
      <c r="FU37" s="17">
        <v>9.5988299999999995</v>
      </c>
    </row>
    <row r="38" spans="1:177" ht="24" customHeight="1" x14ac:dyDescent="0.3">
      <c r="A38" s="16" t="s">
        <v>83</v>
      </c>
      <c r="B38" s="16" t="s">
        <v>868</v>
      </c>
      <c r="C38" s="17">
        <v>14</v>
      </c>
      <c r="D38" s="17">
        <v>34.9</v>
      </c>
      <c r="E38" s="17">
        <v>27.1</v>
      </c>
      <c r="F38" s="17"/>
      <c r="G38" s="17"/>
      <c r="H38" s="17">
        <v>-4.9000000000000004</v>
      </c>
      <c r="I38" s="17">
        <v>24.5</v>
      </c>
      <c r="J38" s="17"/>
      <c r="K38" s="17"/>
      <c r="L38" s="17">
        <v>-16.3</v>
      </c>
      <c r="M38" s="17">
        <v>-18.7</v>
      </c>
      <c r="N38" s="17">
        <v>11.4</v>
      </c>
      <c r="O38" s="17">
        <v>50.6</v>
      </c>
      <c r="P38" s="17">
        <v>0</v>
      </c>
      <c r="Q38" s="17"/>
      <c r="R38" s="17">
        <v>14.4</v>
      </c>
      <c r="S38" s="17">
        <v>0.1</v>
      </c>
      <c r="T38" s="17"/>
      <c r="U38" s="17"/>
      <c r="V38" s="17"/>
      <c r="W38" s="17"/>
      <c r="X38" s="17">
        <v>4</v>
      </c>
      <c r="Y38" s="17">
        <v>1.7</v>
      </c>
      <c r="Z38" s="17">
        <v>0.8</v>
      </c>
      <c r="AA38" s="17">
        <v>0</v>
      </c>
      <c r="AB38" s="17">
        <v>-3.19</v>
      </c>
      <c r="AC38" s="17">
        <v>5.48</v>
      </c>
      <c r="AD38" s="17">
        <v>11.75</v>
      </c>
      <c r="AE38" s="17"/>
      <c r="AF38" s="17"/>
      <c r="AG38" s="17"/>
      <c r="AH38" s="17"/>
      <c r="AI38" s="17">
        <v>-0.2</v>
      </c>
      <c r="AJ38" s="17">
        <v>13</v>
      </c>
      <c r="AK38" s="17"/>
      <c r="AL38" s="17"/>
      <c r="AM38" s="17"/>
      <c r="AN38" s="17">
        <v>-1.3</v>
      </c>
      <c r="AO38" s="17">
        <v>-14.6</v>
      </c>
      <c r="AP38" s="17">
        <v>3.4</v>
      </c>
      <c r="AQ38" s="17">
        <v>20.399999999999999</v>
      </c>
      <c r="AR38" s="17">
        <v>0</v>
      </c>
      <c r="AS38" s="17">
        <v>-1.6</v>
      </c>
      <c r="AT38" s="17">
        <v>2.6</v>
      </c>
      <c r="AU38" s="17">
        <v>1.3</v>
      </c>
      <c r="AV38" s="17"/>
      <c r="AW38" s="17"/>
      <c r="AX38" s="17"/>
      <c r="AY38" s="17">
        <v>6.6</v>
      </c>
      <c r="AZ38" s="17">
        <v>-1.6</v>
      </c>
      <c r="BA38" s="17">
        <v>-0.1</v>
      </c>
      <c r="BB38" s="17">
        <v>-1.2</v>
      </c>
      <c r="BC38" s="17">
        <v>2.8</v>
      </c>
      <c r="BD38" s="17">
        <v>0.4</v>
      </c>
      <c r="BE38" s="17">
        <v>0.2</v>
      </c>
      <c r="BF38" s="17">
        <v>-0.4</v>
      </c>
      <c r="BG38" s="17"/>
      <c r="BH38" s="17"/>
      <c r="BI38" s="17">
        <v>0.5</v>
      </c>
      <c r="BJ38" s="17"/>
      <c r="BK38" s="17"/>
      <c r="BL38" s="17">
        <v>-2.9</v>
      </c>
      <c r="BM38" s="17"/>
      <c r="BN38" s="17"/>
      <c r="BO38" s="17"/>
      <c r="BP38" s="17">
        <v>4.2</v>
      </c>
      <c r="BQ38" s="17">
        <v>0</v>
      </c>
      <c r="BR38" s="17">
        <v>0</v>
      </c>
      <c r="BS38" s="17">
        <v>0</v>
      </c>
      <c r="BT38" s="17">
        <v>57.2</v>
      </c>
      <c r="BU38" s="17">
        <v>0</v>
      </c>
      <c r="BV38" s="17"/>
      <c r="BW38" s="17"/>
      <c r="BX38" s="17"/>
      <c r="BY38" s="17"/>
      <c r="BZ38" s="17"/>
      <c r="CA38" s="17"/>
      <c r="CB38" s="17"/>
      <c r="CC38" s="17">
        <v>-0.2</v>
      </c>
      <c r="CD38" s="17">
        <v>39.1</v>
      </c>
      <c r="CE38" s="17">
        <v>21.9</v>
      </c>
      <c r="CF38" s="17">
        <v>9.9</v>
      </c>
      <c r="CG38" s="17">
        <v>0.7</v>
      </c>
      <c r="CH38" s="17">
        <v>5.9</v>
      </c>
      <c r="CI38" s="17"/>
      <c r="CJ38" s="17"/>
      <c r="CK38" s="17"/>
      <c r="CL38" s="17">
        <v>13.6</v>
      </c>
      <c r="CM38" s="17">
        <v>16</v>
      </c>
      <c r="CN38" s="17">
        <v>-12.5</v>
      </c>
      <c r="CO38" s="17"/>
      <c r="CP38" s="17"/>
      <c r="CQ38" s="17"/>
      <c r="CR38" s="17"/>
      <c r="CS38" s="17"/>
      <c r="CT38" s="17">
        <v>1.2</v>
      </c>
      <c r="CU38" s="17">
        <v>-6.6</v>
      </c>
      <c r="CV38" s="17"/>
      <c r="CW38" s="17">
        <v>-15</v>
      </c>
      <c r="CX38" s="17">
        <v>9.4</v>
      </c>
      <c r="CY38" s="17">
        <v>0</v>
      </c>
      <c r="CZ38" s="17"/>
      <c r="DA38" s="17">
        <v>1.41282</v>
      </c>
      <c r="DB38" s="17">
        <v>0.1</v>
      </c>
      <c r="DC38" s="17"/>
      <c r="DD38" s="17"/>
      <c r="DE38" s="17">
        <v>0</v>
      </c>
      <c r="DF38" s="17"/>
      <c r="DG38" s="17">
        <v>0</v>
      </c>
      <c r="DH38" s="17">
        <v>0.9</v>
      </c>
      <c r="DI38" s="17"/>
      <c r="DJ38" s="17">
        <v>0</v>
      </c>
      <c r="DK38" s="17">
        <v>0.1</v>
      </c>
      <c r="DL38" s="17">
        <v>0.6</v>
      </c>
      <c r="DM38" s="17"/>
      <c r="DN38" s="17">
        <v>-0.8</v>
      </c>
      <c r="DO38" s="17">
        <v>-2.2000000000000002</v>
      </c>
      <c r="DP38" s="17">
        <v>5.2</v>
      </c>
      <c r="DQ38" s="17">
        <v>-1.6</v>
      </c>
      <c r="DR38" s="17">
        <v>-3</v>
      </c>
      <c r="DS38" s="17">
        <v>0.2</v>
      </c>
      <c r="DT38" s="17">
        <v>0.5</v>
      </c>
      <c r="DU38" s="17">
        <v>0.3</v>
      </c>
      <c r="DV38" s="17"/>
      <c r="DW38" s="17">
        <v>-2.8</v>
      </c>
      <c r="DX38" s="17">
        <v>0.1</v>
      </c>
      <c r="DY38" s="17">
        <v>0.4</v>
      </c>
      <c r="DZ38" s="17">
        <v>-0.8</v>
      </c>
      <c r="EA38" s="17">
        <v>0.7</v>
      </c>
      <c r="EB38" s="17">
        <v>3.5</v>
      </c>
      <c r="EC38" s="17">
        <v>8.4</v>
      </c>
      <c r="ED38" s="17">
        <v>3.6</v>
      </c>
      <c r="EE38" s="17">
        <v>0</v>
      </c>
      <c r="EF38" s="17">
        <v>1.3</v>
      </c>
      <c r="EG38" s="17">
        <v>0</v>
      </c>
      <c r="EH38" s="17">
        <v>0</v>
      </c>
      <c r="EI38" s="17">
        <v>2.2000000000000002</v>
      </c>
      <c r="EJ38" s="17">
        <v>0</v>
      </c>
      <c r="EK38" s="17">
        <v>1.9</v>
      </c>
      <c r="EL38" s="17">
        <v>0.2</v>
      </c>
      <c r="EM38" s="17">
        <v>0.2</v>
      </c>
      <c r="EN38" s="17">
        <v>0.2</v>
      </c>
      <c r="EO38" s="17">
        <v>0</v>
      </c>
      <c r="EP38" s="17">
        <v>14.8</v>
      </c>
      <c r="EQ38" s="17">
        <v>2.2000000000000002</v>
      </c>
      <c r="ER38" s="17">
        <v>-5.6</v>
      </c>
      <c r="ES38" s="17">
        <v>-0.2</v>
      </c>
      <c r="ET38" s="17">
        <v>5.9</v>
      </c>
      <c r="EU38" s="17">
        <v>0</v>
      </c>
      <c r="EV38" s="17">
        <v>-7.1</v>
      </c>
      <c r="EW38" s="17">
        <v>0</v>
      </c>
      <c r="EX38" s="17">
        <v>0</v>
      </c>
      <c r="EY38" s="17">
        <v>0.8</v>
      </c>
      <c r="EZ38" s="17">
        <v>0.8</v>
      </c>
      <c r="FA38" s="17">
        <v>1.9</v>
      </c>
      <c r="FB38" s="17">
        <v>0.8</v>
      </c>
      <c r="FC38" s="17">
        <v>1</v>
      </c>
      <c r="FD38" s="17">
        <v>2.2000000000000002</v>
      </c>
      <c r="FE38" s="17">
        <v>8</v>
      </c>
      <c r="FF38" s="17">
        <v>0.4</v>
      </c>
      <c r="FG38" s="17">
        <v>2.8</v>
      </c>
      <c r="FH38" s="17">
        <v>1.5</v>
      </c>
      <c r="FI38" s="17">
        <v>3.8</v>
      </c>
      <c r="FJ38" s="17">
        <v>4.4000000000000004</v>
      </c>
      <c r="FK38" s="17">
        <v>388.95281999999997</v>
      </c>
      <c r="FL38" s="15"/>
      <c r="FM38" s="17">
        <v>0</v>
      </c>
      <c r="FN38" s="17">
        <v>-0.56100000000000005</v>
      </c>
      <c r="FO38" s="17">
        <v>1.9740899999999999</v>
      </c>
      <c r="FP38" s="17">
        <v>1.7</v>
      </c>
      <c r="FQ38" s="17">
        <v>1.2452799999999999</v>
      </c>
      <c r="FR38" s="17">
        <v>1.3823799999999999</v>
      </c>
      <c r="FS38" s="17">
        <v>1</v>
      </c>
      <c r="FT38" s="17">
        <v>3</v>
      </c>
      <c r="FU38" s="17">
        <v>9.7407500000000002</v>
      </c>
    </row>
    <row r="39" spans="1:177" ht="24" customHeight="1" x14ac:dyDescent="0.3">
      <c r="A39" s="16" t="s">
        <v>83</v>
      </c>
      <c r="B39" s="16" t="s">
        <v>869</v>
      </c>
      <c r="C39" s="17">
        <v>-14.4</v>
      </c>
      <c r="D39" s="17">
        <v>45.7</v>
      </c>
      <c r="E39" s="17">
        <v>28.7</v>
      </c>
      <c r="F39" s="17"/>
      <c r="G39" s="17"/>
      <c r="H39" s="17">
        <v>-4.5999999999999996</v>
      </c>
      <c r="I39" s="17">
        <v>28.2</v>
      </c>
      <c r="J39" s="17"/>
      <c r="K39" s="17"/>
      <c r="L39" s="17">
        <v>-9.6999999999999993</v>
      </c>
      <c r="M39" s="17">
        <v>-14</v>
      </c>
      <c r="N39" s="17">
        <v>16.8</v>
      </c>
      <c r="O39" s="17">
        <v>59.1</v>
      </c>
      <c r="P39" s="17">
        <v>0</v>
      </c>
      <c r="Q39" s="17"/>
      <c r="R39" s="17">
        <v>28.8</v>
      </c>
      <c r="S39" s="17">
        <v>-0.2</v>
      </c>
      <c r="T39" s="17"/>
      <c r="U39" s="17"/>
      <c r="V39" s="17"/>
      <c r="W39" s="17"/>
      <c r="X39" s="17">
        <v>3.9</v>
      </c>
      <c r="Y39" s="17">
        <v>1.2</v>
      </c>
      <c r="Z39" s="17">
        <v>0.5</v>
      </c>
      <c r="AA39" s="17">
        <v>0</v>
      </c>
      <c r="AB39" s="17">
        <v>-3.13</v>
      </c>
      <c r="AC39" s="17">
        <v>5.6</v>
      </c>
      <c r="AD39" s="17">
        <v>11.48</v>
      </c>
      <c r="AE39" s="17"/>
      <c r="AF39" s="17"/>
      <c r="AG39" s="17"/>
      <c r="AH39" s="17"/>
      <c r="AI39" s="17">
        <v>-2.9</v>
      </c>
      <c r="AJ39" s="17">
        <v>30.7</v>
      </c>
      <c r="AK39" s="17"/>
      <c r="AL39" s="17"/>
      <c r="AM39" s="17"/>
      <c r="AN39" s="17">
        <v>-1.1000000000000001</v>
      </c>
      <c r="AO39" s="17">
        <v>-16.600000000000001</v>
      </c>
      <c r="AP39" s="17">
        <v>3.1</v>
      </c>
      <c r="AQ39" s="17">
        <v>19.2</v>
      </c>
      <c r="AR39" s="17">
        <v>0</v>
      </c>
      <c r="AS39" s="17">
        <v>-0.8</v>
      </c>
      <c r="AT39" s="17">
        <v>2.6</v>
      </c>
      <c r="AU39" s="17">
        <v>1</v>
      </c>
      <c r="AV39" s="17"/>
      <c r="AW39" s="17"/>
      <c r="AX39" s="17"/>
      <c r="AY39" s="17">
        <v>5.8</v>
      </c>
      <c r="AZ39" s="17">
        <v>-1.1000000000000001</v>
      </c>
      <c r="BA39" s="17">
        <v>0.1</v>
      </c>
      <c r="BB39" s="17">
        <v>-1.8</v>
      </c>
      <c r="BC39" s="17">
        <v>3</v>
      </c>
      <c r="BD39" s="17">
        <v>0.4</v>
      </c>
      <c r="BE39" s="17">
        <v>0.2</v>
      </c>
      <c r="BF39" s="17">
        <v>-3.5</v>
      </c>
      <c r="BG39" s="17"/>
      <c r="BH39" s="17"/>
      <c r="BI39" s="17">
        <v>3.5</v>
      </c>
      <c r="BJ39" s="17"/>
      <c r="BK39" s="17"/>
      <c r="BL39" s="17">
        <v>-3.6</v>
      </c>
      <c r="BM39" s="17"/>
      <c r="BN39" s="17"/>
      <c r="BO39" s="17"/>
      <c r="BP39" s="17">
        <v>7.7</v>
      </c>
      <c r="BQ39" s="17">
        <v>0</v>
      </c>
      <c r="BR39" s="17">
        <v>0</v>
      </c>
      <c r="BS39" s="17">
        <v>0</v>
      </c>
      <c r="BT39" s="17">
        <v>61.6</v>
      </c>
      <c r="BU39" s="17">
        <v>0</v>
      </c>
      <c r="BV39" s="17"/>
      <c r="BW39" s="17"/>
      <c r="BX39" s="17"/>
      <c r="BY39" s="17"/>
      <c r="BZ39" s="17"/>
      <c r="CA39" s="17"/>
      <c r="CB39" s="17"/>
      <c r="CC39" s="17">
        <v>-0.1</v>
      </c>
      <c r="CD39" s="17">
        <v>40.299999999999997</v>
      </c>
      <c r="CE39" s="17">
        <v>21.6</v>
      </c>
      <c r="CF39" s="17">
        <v>9.9</v>
      </c>
      <c r="CG39" s="17">
        <v>0.7</v>
      </c>
      <c r="CH39" s="17">
        <v>6.1</v>
      </c>
      <c r="CI39" s="17"/>
      <c r="CJ39" s="17"/>
      <c r="CK39" s="17"/>
      <c r="CL39" s="17">
        <v>24.2</v>
      </c>
      <c r="CM39" s="17">
        <v>26.4</v>
      </c>
      <c r="CN39" s="17">
        <v>3.3</v>
      </c>
      <c r="CO39" s="17"/>
      <c r="CP39" s="17"/>
      <c r="CQ39" s="17"/>
      <c r="CR39" s="17"/>
      <c r="CS39" s="17"/>
      <c r="CT39" s="17">
        <v>11.1</v>
      </c>
      <c r="CU39" s="17">
        <v>-0.8</v>
      </c>
      <c r="CV39" s="17"/>
      <c r="CW39" s="17">
        <v>-14.6</v>
      </c>
      <c r="CX39" s="17">
        <v>9.1999999999999993</v>
      </c>
      <c r="CY39" s="17">
        <v>0</v>
      </c>
      <c r="CZ39" s="17"/>
      <c r="DA39" s="17">
        <v>1.4107499999999999</v>
      </c>
      <c r="DB39" s="17">
        <v>0</v>
      </c>
      <c r="DC39" s="17"/>
      <c r="DD39" s="17"/>
      <c r="DE39" s="17">
        <v>0</v>
      </c>
      <c r="DF39" s="17"/>
      <c r="DG39" s="17">
        <v>0</v>
      </c>
      <c r="DH39" s="17">
        <v>0.9</v>
      </c>
      <c r="DI39" s="17"/>
      <c r="DJ39" s="17">
        <v>0</v>
      </c>
      <c r="DK39" s="17">
        <v>0.1</v>
      </c>
      <c r="DL39" s="17">
        <v>0.5</v>
      </c>
      <c r="DM39" s="17"/>
      <c r="DN39" s="17">
        <v>-0.9</v>
      </c>
      <c r="DO39" s="17">
        <v>-2.2999999999999998</v>
      </c>
      <c r="DP39" s="17">
        <v>5.3</v>
      </c>
      <c r="DQ39" s="17">
        <v>-1.3</v>
      </c>
      <c r="DR39" s="17">
        <v>-3.3</v>
      </c>
      <c r="DS39" s="17">
        <v>0.2</v>
      </c>
      <c r="DT39" s="17">
        <v>0.5</v>
      </c>
      <c r="DU39" s="17">
        <v>0</v>
      </c>
      <c r="DV39" s="17"/>
      <c r="DW39" s="17">
        <v>-2.8</v>
      </c>
      <c r="DX39" s="17">
        <v>0.2</v>
      </c>
      <c r="DY39" s="17">
        <v>0.8</v>
      </c>
      <c r="DZ39" s="17">
        <v>-0.1</v>
      </c>
      <c r="EA39" s="17">
        <v>1.1000000000000001</v>
      </c>
      <c r="EB39" s="17">
        <v>4.2</v>
      </c>
      <c r="EC39" s="17">
        <v>2.4</v>
      </c>
      <c r="ED39" s="17">
        <v>3.6</v>
      </c>
      <c r="EE39" s="17">
        <v>0</v>
      </c>
      <c r="EF39" s="17">
        <v>2.2999999999999998</v>
      </c>
      <c r="EG39" s="17">
        <v>0.5</v>
      </c>
      <c r="EH39" s="17">
        <v>0.1</v>
      </c>
      <c r="EI39" s="17">
        <v>2.2000000000000002</v>
      </c>
      <c r="EJ39" s="17">
        <v>0</v>
      </c>
      <c r="EK39" s="17">
        <v>1.9</v>
      </c>
      <c r="EL39" s="17">
        <v>0.2</v>
      </c>
      <c r="EM39" s="17">
        <v>0.2</v>
      </c>
      <c r="EN39" s="17">
        <v>0.2</v>
      </c>
      <c r="EO39" s="17">
        <v>0</v>
      </c>
      <c r="EP39" s="17">
        <v>9.1999999999999993</v>
      </c>
      <c r="EQ39" s="17">
        <v>1.7</v>
      </c>
      <c r="ER39" s="17">
        <v>-5.5</v>
      </c>
      <c r="ES39" s="17">
        <v>-0.2</v>
      </c>
      <c r="ET39" s="17">
        <v>6</v>
      </c>
      <c r="EU39" s="17">
        <v>0</v>
      </c>
      <c r="EV39" s="17">
        <v>-7</v>
      </c>
      <c r="EW39" s="17">
        <v>0</v>
      </c>
      <c r="EX39" s="17">
        <v>0</v>
      </c>
      <c r="EY39" s="17">
        <v>0.8</v>
      </c>
      <c r="EZ39" s="17">
        <v>0.8</v>
      </c>
      <c r="FA39" s="17">
        <v>1.4</v>
      </c>
      <c r="FB39" s="17">
        <v>0.8</v>
      </c>
      <c r="FC39" s="17">
        <v>1.4</v>
      </c>
      <c r="FD39" s="17">
        <v>2.2000000000000002</v>
      </c>
      <c r="FE39" s="17">
        <v>8.1</v>
      </c>
      <c r="FF39" s="17">
        <v>0.6</v>
      </c>
      <c r="FG39" s="17">
        <v>3.8</v>
      </c>
      <c r="FH39" s="17">
        <v>1.6</v>
      </c>
      <c r="FI39" s="17">
        <v>3.3</v>
      </c>
      <c r="FJ39" s="17">
        <v>4.5</v>
      </c>
      <c r="FK39" s="17">
        <v>480.36075</v>
      </c>
      <c r="FL39" s="15"/>
      <c r="FM39" s="17">
        <v>0</v>
      </c>
      <c r="FN39" s="17">
        <v>-0.42399999999999999</v>
      </c>
      <c r="FO39" s="17">
        <v>2.2098399999999998</v>
      </c>
      <c r="FP39" s="17">
        <v>1.7</v>
      </c>
      <c r="FQ39" s="17">
        <v>1.23953</v>
      </c>
      <c r="FR39" s="17">
        <v>1.39113</v>
      </c>
      <c r="FS39" s="17">
        <v>0.9</v>
      </c>
      <c r="FT39" s="17">
        <v>2.9</v>
      </c>
      <c r="FU39" s="17">
        <v>9.9164999999999992</v>
      </c>
    </row>
    <row r="40" spans="1:177" ht="24" customHeight="1" x14ac:dyDescent="0.3">
      <c r="A40" s="16" t="s">
        <v>83</v>
      </c>
      <c r="B40" s="16" t="s">
        <v>870</v>
      </c>
      <c r="C40" s="17">
        <v>-12.4</v>
      </c>
      <c r="D40" s="17">
        <v>42</v>
      </c>
      <c r="E40" s="17">
        <v>27.7</v>
      </c>
      <c r="F40" s="17"/>
      <c r="G40" s="17"/>
      <c r="H40" s="17">
        <v>-2.4</v>
      </c>
      <c r="I40" s="17">
        <v>29.3</v>
      </c>
      <c r="J40" s="17"/>
      <c r="K40" s="17"/>
      <c r="L40" s="17">
        <v>-19</v>
      </c>
      <c r="M40" s="17">
        <v>-17.100000000000001</v>
      </c>
      <c r="N40" s="17">
        <v>14.1</v>
      </c>
      <c r="O40" s="17">
        <v>53.3</v>
      </c>
      <c r="P40" s="17">
        <v>0</v>
      </c>
      <c r="Q40" s="17"/>
      <c r="R40" s="17">
        <v>22.8</v>
      </c>
      <c r="S40" s="17">
        <v>0.2</v>
      </c>
      <c r="T40" s="17"/>
      <c r="U40" s="17"/>
      <c r="V40" s="17"/>
      <c r="W40" s="17"/>
      <c r="X40" s="17">
        <v>5</v>
      </c>
      <c r="Y40" s="17">
        <v>0.6</v>
      </c>
      <c r="Z40" s="17">
        <v>0.1</v>
      </c>
      <c r="AA40" s="17">
        <v>0</v>
      </c>
      <c r="AB40" s="17">
        <v>-3.03</v>
      </c>
      <c r="AC40" s="17">
        <v>5.66</v>
      </c>
      <c r="AD40" s="17">
        <v>11.63</v>
      </c>
      <c r="AE40" s="17"/>
      <c r="AF40" s="17"/>
      <c r="AG40" s="17"/>
      <c r="AH40" s="17"/>
      <c r="AI40" s="17">
        <v>0.4</v>
      </c>
      <c r="AJ40" s="17">
        <v>18.600000000000001</v>
      </c>
      <c r="AK40" s="17"/>
      <c r="AL40" s="17"/>
      <c r="AM40" s="17"/>
      <c r="AN40" s="17">
        <v>-1</v>
      </c>
      <c r="AO40" s="17">
        <v>-10.5</v>
      </c>
      <c r="AP40" s="17">
        <v>4.5</v>
      </c>
      <c r="AQ40" s="17">
        <v>19.399999999999999</v>
      </c>
      <c r="AR40" s="17">
        <v>0</v>
      </c>
      <c r="AS40" s="17">
        <v>-0.4</v>
      </c>
      <c r="AT40" s="17">
        <v>2.6</v>
      </c>
      <c r="AU40" s="17">
        <v>1.3</v>
      </c>
      <c r="AV40" s="17"/>
      <c r="AW40" s="17"/>
      <c r="AX40" s="17"/>
      <c r="AY40" s="17">
        <v>7.5</v>
      </c>
      <c r="AZ40" s="17">
        <v>-1.4</v>
      </c>
      <c r="BA40" s="17">
        <v>-0.1</v>
      </c>
      <c r="BB40" s="17">
        <v>-0.3</v>
      </c>
      <c r="BC40" s="17">
        <v>4.0999999999999996</v>
      </c>
      <c r="BD40" s="17">
        <v>0.4</v>
      </c>
      <c r="BE40" s="17">
        <v>0.2</v>
      </c>
      <c r="BF40" s="17">
        <v>0.6</v>
      </c>
      <c r="BG40" s="17"/>
      <c r="BH40" s="17"/>
      <c r="BI40" s="17">
        <v>2.5</v>
      </c>
      <c r="BJ40" s="17"/>
      <c r="BK40" s="17"/>
      <c r="BL40" s="17">
        <v>-3</v>
      </c>
      <c r="BM40" s="17"/>
      <c r="BN40" s="17"/>
      <c r="BO40" s="17"/>
      <c r="BP40" s="17">
        <v>6.2</v>
      </c>
      <c r="BQ40" s="17">
        <v>0</v>
      </c>
      <c r="BR40" s="17">
        <v>0</v>
      </c>
      <c r="BS40" s="17">
        <v>0</v>
      </c>
      <c r="BT40" s="17">
        <v>59</v>
      </c>
      <c r="BU40" s="17">
        <v>0</v>
      </c>
      <c r="BV40" s="17"/>
      <c r="BW40" s="17"/>
      <c r="BX40" s="17"/>
      <c r="BY40" s="17"/>
      <c r="BZ40" s="17"/>
      <c r="CA40" s="17"/>
      <c r="CB40" s="17"/>
      <c r="CC40" s="17">
        <v>0</v>
      </c>
      <c r="CD40" s="17">
        <v>39.1</v>
      </c>
      <c r="CE40" s="17">
        <v>20.7</v>
      </c>
      <c r="CF40" s="17">
        <v>9.6999999999999993</v>
      </c>
      <c r="CG40" s="17">
        <v>0.7</v>
      </c>
      <c r="CH40" s="17">
        <v>5.9</v>
      </c>
      <c r="CI40" s="17"/>
      <c r="CJ40" s="17"/>
      <c r="CK40" s="17"/>
      <c r="CL40" s="17">
        <v>19.100000000000001</v>
      </c>
      <c r="CM40" s="17">
        <v>21.5</v>
      </c>
      <c r="CN40" s="17">
        <v>-4.3</v>
      </c>
      <c r="CO40" s="17"/>
      <c r="CP40" s="17"/>
      <c r="CQ40" s="17"/>
      <c r="CR40" s="17"/>
      <c r="CS40" s="17"/>
      <c r="CT40" s="17">
        <v>12</v>
      </c>
      <c r="CU40" s="17">
        <v>-0.2</v>
      </c>
      <c r="CV40" s="17"/>
      <c r="CW40" s="17">
        <v>-15.5</v>
      </c>
      <c r="CX40" s="17">
        <v>8.9</v>
      </c>
      <c r="CY40" s="17">
        <v>0</v>
      </c>
      <c r="CZ40" s="17"/>
      <c r="DA40" s="17">
        <v>1.4094800000000001</v>
      </c>
      <c r="DB40" s="17">
        <v>0.1</v>
      </c>
      <c r="DC40" s="17"/>
      <c r="DD40" s="17"/>
      <c r="DE40" s="17">
        <v>0.7</v>
      </c>
      <c r="DF40" s="17"/>
      <c r="DG40" s="17">
        <v>0</v>
      </c>
      <c r="DH40" s="17">
        <v>1</v>
      </c>
      <c r="DI40" s="17"/>
      <c r="DJ40" s="17">
        <v>0</v>
      </c>
      <c r="DK40" s="17">
        <v>0.1</v>
      </c>
      <c r="DL40" s="17">
        <v>0.5</v>
      </c>
      <c r="DM40" s="17"/>
      <c r="DN40" s="17">
        <v>-0.8</v>
      </c>
      <c r="DO40" s="17">
        <v>-2.1</v>
      </c>
      <c r="DP40" s="17">
        <v>5.2</v>
      </c>
      <c r="DQ40" s="17">
        <v>-2.1</v>
      </c>
      <c r="DR40" s="17">
        <v>-2.6</v>
      </c>
      <c r="DS40" s="17">
        <v>0</v>
      </c>
      <c r="DT40" s="17">
        <v>0.4</v>
      </c>
      <c r="DU40" s="17">
        <v>0.1</v>
      </c>
      <c r="DV40" s="17"/>
      <c r="DW40" s="17">
        <v>-2.8</v>
      </c>
      <c r="DX40" s="17">
        <v>0.2</v>
      </c>
      <c r="DY40" s="17">
        <v>0.9</v>
      </c>
      <c r="DZ40" s="17">
        <v>0</v>
      </c>
      <c r="EA40" s="17">
        <v>1.1000000000000001</v>
      </c>
      <c r="EB40" s="17">
        <v>0.9</v>
      </c>
      <c r="EC40" s="17">
        <v>0</v>
      </c>
      <c r="ED40" s="17">
        <v>3.4</v>
      </c>
      <c r="EE40" s="17">
        <v>0</v>
      </c>
      <c r="EF40" s="17">
        <v>-6.6</v>
      </c>
      <c r="EG40" s="17">
        <v>0.4</v>
      </c>
      <c r="EH40" s="17">
        <v>0</v>
      </c>
      <c r="EI40" s="17">
        <v>2.2000000000000002</v>
      </c>
      <c r="EJ40" s="17">
        <v>0</v>
      </c>
      <c r="EK40" s="17">
        <v>2</v>
      </c>
      <c r="EL40" s="17">
        <v>0.2</v>
      </c>
      <c r="EM40" s="17">
        <v>0.2</v>
      </c>
      <c r="EN40" s="17">
        <v>0.2</v>
      </c>
      <c r="EO40" s="17">
        <v>0</v>
      </c>
      <c r="EP40" s="17">
        <v>13.4</v>
      </c>
      <c r="EQ40" s="17">
        <v>1.1000000000000001</v>
      </c>
      <c r="ER40" s="17">
        <v>-4.9000000000000004</v>
      </c>
      <c r="ES40" s="17">
        <v>-0.2</v>
      </c>
      <c r="ET40" s="17">
        <v>5.2</v>
      </c>
      <c r="EU40" s="17">
        <v>0</v>
      </c>
      <c r="EV40" s="17">
        <v>-6.3</v>
      </c>
      <c r="EW40" s="17">
        <v>0</v>
      </c>
      <c r="EX40" s="17">
        <v>0</v>
      </c>
      <c r="EY40" s="17">
        <v>0.8</v>
      </c>
      <c r="EZ40" s="17">
        <v>0.7</v>
      </c>
      <c r="FA40" s="17">
        <v>0.9</v>
      </c>
      <c r="FB40" s="17">
        <v>0.8</v>
      </c>
      <c r="FC40" s="17">
        <v>1.4</v>
      </c>
      <c r="FD40" s="17">
        <v>1.9</v>
      </c>
      <c r="FE40" s="17">
        <v>7.9</v>
      </c>
      <c r="FF40" s="17">
        <v>0.4</v>
      </c>
      <c r="FG40" s="17">
        <v>2.6</v>
      </c>
      <c r="FH40" s="17">
        <v>1</v>
      </c>
      <c r="FI40" s="17">
        <v>3.3</v>
      </c>
      <c r="FJ40" s="17">
        <v>4.5</v>
      </c>
      <c r="FK40" s="17">
        <v>425.36948000000001</v>
      </c>
      <c r="FL40" s="15"/>
      <c r="FM40" s="17">
        <v>0</v>
      </c>
      <c r="FN40" s="17">
        <v>-0.63500000000000001</v>
      </c>
      <c r="FO40" s="17">
        <v>1.7097199999999999</v>
      </c>
      <c r="FP40" s="17">
        <v>1.6</v>
      </c>
      <c r="FQ40" s="17">
        <v>1.23576</v>
      </c>
      <c r="FR40" s="17">
        <v>1.3942699999999999</v>
      </c>
      <c r="FS40" s="17">
        <v>1.1000000000000001</v>
      </c>
      <c r="FT40" s="17">
        <v>2.9</v>
      </c>
      <c r="FU40" s="17">
        <v>9.3047500000000003</v>
      </c>
    </row>
    <row r="41" spans="1:177" ht="24" customHeight="1" x14ac:dyDescent="0.3">
      <c r="A41" s="16" t="s">
        <v>83</v>
      </c>
      <c r="B41" s="16" t="s">
        <v>871</v>
      </c>
      <c r="C41" s="17">
        <v>-11.7</v>
      </c>
      <c r="D41" s="17">
        <v>36.4</v>
      </c>
      <c r="E41" s="17">
        <v>26.7</v>
      </c>
      <c r="F41" s="17"/>
      <c r="G41" s="17"/>
      <c r="H41" s="17">
        <v>-2.6</v>
      </c>
      <c r="I41" s="17">
        <v>30.3</v>
      </c>
      <c r="J41" s="17"/>
      <c r="K41" s="17"/>
      <c r="L41" s="17">
        <v>6.5</v>
      </c>
      <c r="M41" s="17">
        <v>13.5</v>
      </c>
      <c r="N41" s="17">
        <v>13.1</v>
      </c>
      <c r="O41" s="17">
        <v>41</v>
      </c>
      <c r="P41" s="17">
        <v>0</v>
      </c>
      <c r="Q41" s="17"/>
      <c r="R41" s="17">
        <v>22.5</v>
      </c>
      <c r="S41" s="17">
        <v>0.2</v>
      </c>
      <c r="T41" s="17"/>
      <c r="U41" s="17"/>
      <c r="V41" s="17"/>
      <c r="W41" s="17"/>
      <c r="X41" s="17">
        <v>5.3</v>
      </c>
      <c r="Y41" s="17">
        <v>0.7</v>
      </c>
      <c r="Z41" s="17">
        <v>0.2</v>
      </c>
      <c r="AA41" s="17">
        <v>0</v>
      </c>
      <c r="AB41" s="17">
        <v>-3.1</v>
      </c>
      <c r="AC41" s="17">
        <v>5.5</v>
      </c>
      <c r="AD41" s="17">
        <v>11.65</v>
      </c>
      <c r="AE41" s="17"/>
      <c r="AF41" s="17"/>
      <c r="AG41" s="17"/>
      <c r="AH41" s="17"/>
      <c r="AI41" s="17">
        <v>1.2</v>
      </c>
      <c r="AJ41" s="17">
        <v>2.5</v>
      </c>
      <c r="AK41" s="17"/>
      <c r="AL41" s="17"/>
      <c r="AM41" s="17"/>
      <c r="AN41" s="17">
        <v>-0.8</v>
      </c>
      <c r="AO41" s="17">
        <v>-4.7</v>
      </c>
      <c r="AP41" s="17">
        <v>4.5</v>
      </c>
      <c r="AQ41" s="17">
        <v>19.7</v>
      </c>
      <c r="AR41" s="17">
        <v>0</v>
      </c>
      <c r="AS41" s="17">
        <v>-1.5</v>
      </c>
      <c r="AT41" s="17">
        <v>2.6</v>
      </c>
      <c r="AU41" s="17">
        <v>1.4</v>
      </c>
      <c r="AV41" s="17"/>
      <c r="AW41" s="17"/>
      <c r="AX41" s="17"/>
      <c r="AY41" s="17">
        <v>8.5</v>
      </c>
      <c r="AZ41" s="17">
        <v>-1.5</v>
      </c>
      <c r="BA41" s="17">
        <v>-0.2</v>
      </c>
      <c r="BB41" s="17">
        <v>-2.1</v>
      </c>
      <c r="BC41" s="17">
        <v>3.9</v>
      </c>
      <c r="BD41" s="17">
        <v>0.4</v>
      </c>
      <c r="BE41" s="17">
        <v>0.2</v>
      </c>
      <c r="BF41" s="17">
        <v>1.6</v>
      </c>
      <c r="BG41" s="17"/>
      <c r="BH41" s="17"/>
      <c r="BI41" s="17">
        <v>1.8</v>
      </c>
      <c r="BJ41" s="17"/>
      <c r="BK41" s="17"/>
      <c r="BL41" s="17">
        <v>-2.8</v>
      </c>
      <c r="BM41" s="17"/>
      <c r="BN41" s="17"/>
      <c r="BO41" s="17"/>
      <c r="BP41" s="17">
        <v>5.9</v>
      </c>
      <c r="BQ41" s="17">
        <v>0</v>
      </c>
      <c r="BR41" s="17">
        <v>0</v>
      </c>
      <c r="BS41" s="17">
        <v>0</v>
      </c>
      <c r="BT41" s="17">
        <v>59.4</v>
      </c>
      <c r="BU41" s="17">
        <v>0</v>
      </c>
      <c r="BV41" s="17"/>
      <c r="BW41" s="17"/>
      <c r="BX41" s="17"/>
      <c r="BY41" s="17"/>
      <c r="BZ41" s="17"/>
      <c r="CA41" s="17"/>
      <c r="CB41" s="17"/>
      <c r="CC41" s="17">
        <v>-0.3</v>
      </c>
      <c r="CD41" s="17">
        <v>40</v>
      </c>
      <c r="CE41" s="17">
        <v>21</v>
      </c>
      <c r="CF41" s="17">
        <v>10.199999999999999</v>
      </c>
      <c r="CG41" s="17">
        <v>0.8</v>
      </c>
      <c r="CH41" s="17">
        <v>6</v>
      </c>
      <c r="CI41" s="17"/>
      <c r="CJ41" s="17"/>
      <c r="CK41" s="17"/>
      <c r="CL41" s="17">
        <v>13.9</v>
      </c>
      <c r="CM41" s="17">
        <v>16.3</v>
      </c>
      <c r="CN41" s="17">
        <v>-12.3</v>
      </c>
      <c r="CO41" s="17"/>
      <c r="CP41" s="17"/>
      <c r="CQ41" s="17"/>
      <c r="CR41" s="17"/>
      <c r="CS41" s="17"/>
      <c r="CT41" s="17">
        <v>3.9</v>
      </c>
      <c r="CU41" s="17">
        <v>-5</v>
      </c>
      <c r="CV41" s="17"/>
      <c r="CW41" s="17">
        <v>-15.3</v>
      </c>
      <c r="CX41" s="17">
        <v>8.9</v>
      </c>
      <c r="CY41" s="17">
        <v>0</v>
      </c>
      <c r="CZ41" s="17"/>
      <c r="DA41" s="17">
        <v>1.4081900000000001</v>
      </c>
      <c r="DB41" s="17">
        <v>0.1</v>
      </c>
      <c r="DC41" s="17"/>
      <c r="DD41" s="17"/>
      <c r="DE41" s="17">
        <v>-0.4</v>
      </c>
      <c r="DF41" s="17"/>
      <c r="DG41" s="17">
        <v>0.1</v>
      </c>
      <c r="DH41" s="17">
        <v>0.9</v>
      </c>
      <c r="DI41" s="17"/>
      <c r="DJ41" s="17">
        <v>0</v>
      </c>
      <c r="DK41" s="17">
        <v>0.1</v>
      </c>
      <c r="DL41" s="17">
        <v>0.6</v>
      </c>
      <c r="DM41" s="17"/>
      <c r="DN41" s="17">
        <v>-0.8</v>
      </c>
      <c r="DO41" s="17">
        <v>-2.1</v>
      </c>
      <c r="DP41" s="17">
        <v>5.4</v>
      </c>
      <c r="DQ41" s="17">
        <v>-1.3</v>
      </c>
      <c r="DR41" s="17">
        <v>-3.5</v>
      </c>
      <c r="DS41" s="17">
        <v>0.2</v>
      </c>
      <c r="DT41" s="17">
        <v>0.4</v>
      </c>
      <c r="DU41" s="17">
        <v>0.2</v>
      </c>
      <c r="DV41" s="17"/>
      <c r="DW41" s="17">
        <v>-2.8</v>
      </c>
      <c r="DX41" s="17">
        <v>0</v>
      </c>
      <c r="DY41" s="17">
        <v>0.8</v>
      </c>
      <c r="DZ41" s="17">
        <v>0</v>
      </c>
      <c r="EA41" s="17">
        <v>0.9</v>
      </c>
      <c r="EB41" s="17">
        <v>0.9</v>
      </c>
      <c r="EC41" s="17">
        <v>0</v>
      </c>
      <c r="ED41" s="17">
        <v>3</v>
      </c>
      <c r="EE41" s="17">
        <v>-2</v>
      </c>
      <c r="EF41" s="17">
        <v>-1.9</v>
      </c>
      <c r="EG41" s="17">
        <v>0</v>
      </c>
      <c r="EH41" s="17">
        <v>0</v>
      </c>
      <c r="EI41" s="17">
        <v>1.2</v>
      </c>
      <c r="EJ41" s="17">
        <v>0</v>
      </c>
      <c r="EK41" s="17">
        <v>1.8</v>
      </c>
      <c r="EL41" s="17">
        <v>0.2</v>
      </c>
      <c r="EM41" s="17">
        <v>0.2</v>
      </c>
      <c r="EN41" s="17">
        <v>0.2</v>
      </c>
      <c r="EO41" s="17">
        <v>0</v>
      </c>
      <c r="EP41" s="17">
        <v>13</v>
      </c>
      <c r="EQ41" s="17">
        <v>0.7</v>
      </c>
      <c r="ER41" s="17">
        <v>-4.5</v>
      </c>
      <c r="ES41" s="17">
        <v>-0.2</v>
      </c>
      <c r="ET41" s="17">
        <v>6</v>
      </c>
      <c r="EU41" s="17">
        <v>0</v>
      </c>
      <c r="EV41" s="17">
        <v>-6</v>
      </c>
      <c r="EW41" s="17">
        <v>0.4</v>
      </c>
      <c r="EX41" s="17">
        <v>0</v>
      </c>
      <c r="EY41" s="17">
        <v>0.8</v>
      </c>
      <c r="EZ41" s="17">
        <v>0.5</v>
      </c>
      <c r="FA41" s="17">
        <v>0.4</v>
      </c>
      <c r="FB41" s="17">
        <v>0.8</v>
      </c>
      <c r="FC41" s="17">
        <v>1.2</v>
      </c>
      <c r="FD41" s="17">
        <v>1.9</v>
      </c>
      <c r="FE41" s="17">
        <v>8.1</v>
      </c>
      <c r="FF41" s="17">
        <v>0.3</v>
      </c>
      <c r="FG41" s="17">
        <v>3</v>
      </c>
      <c r="FH41" s="17">
        <v>0</v>
      </c>
      <c r="FI41" s="17">
        <v>2.5</v>
      </c>
      <c r="FJ41" s="17">
        <v>4.0999999999999996</v>
      </c>
      <c r="FK41" s="17">
        <v>421.05819000000002</v>
      </c>
      <c r="FL41" s="15"/>
      <c r="FM41" s="17">
        <v>0</v>
      </c>
      <c r="FN41" s="17">
        <v>-0.311</v>
      </c>
      <c r="FO41" s="17">
        <v>1.62131</v>
      </c>
      <c r="FP41" s="17">
        <v>1.6</v>
      </c>
      <c r="FQ41" s="17">
        <v>1.2482899999999999</v>
      </c>
      <c r="FR41" s="17">
        <v>1.39646</v>
      </c>
      <c r="FS41" s="17">
        <v>0.9</v>
      </c>
      <c r="FT41" s="17">
        <v>3</v>
      </c>
      <c r="FU41" s="17">
        <v>9.4550599999999996</v>
      </c>
    </row>
    <row r="42" spans="1:177" ht="24" customHeight="1" x14ac:dyDescent="0.3">
      <c r="A42" s="18" t="s">
        <v>83</v>
      </c>
      <c r="B42" s="18" t="s">
        <v>872</v>
      </c>
      <c r="C42" s="19">
        <v>-13</v>
      </c>
      <c r="D42" s="19">
        <v>25</v>
      </c>
      <c r="E42" s="19">
        <v>26.6</v>
      </c>
      <c r="F42" s="19"/>
      <c r="G42" s="19"/>
      <c r="H42" s="19">
        <v>-6.4</v>
      </c>
      <c r="I42" s="19">
        <v>25.2</v>
      </c>
      <c r="J42" s="19"/>
      <c r="K42" s="19"/>
      <c r="L42" s="19">
        <v>2.6</v>
      </c>
      <c r="M42" s="19">
        <v>1.3</v>
      </c>
      <c r="N42" s="19">
        <v>2.1</v>
      </c>
      <c r="O42" s="19">
        <v>39.299999999999997</v>
      </c>
      <c r="P42" s="19">
        <v>0</v>
      </c>
      <c r="Q42" s="19"/>
      <c r="R42" s="19">
        <v>28.3</v>
      </c>
      <c r="S42" s="19">
        <v>-0.3</v>
      </c>
      <c r="T42" s="19"/>
      <c r="U42" s="19"/>
      <c r="V42" s="19"/>
      <c r="W42" s="19"/>
      <c r="X42" s="19">
        <v>4.7</v>
      </c>
      <c r="Y42" s="19">
        <v>0.6</v>
      </c>
      <c r="Z42" s="19">
        <v>0.1</v>
      </c>
      <c r="AA42" s="19">
        <v>0</v>
      </c>
      <c r="AB42" s="19">
        <v>-3.07</v>
      </c>
      <c r="AC42" s="19">
        <v>5.4</v>
      </c>
      <c r="AD42" s="19">
        <v>10.64</v>
      </c>
      <c r="AE42" s="19"/>
      <c r="AF42" s="19"/>
      <c r="AG42" s="19"/>
      <c r="AH42" s="19"/>
      <c r="AI42" s="19">
        <v>-0.5</v>
      </c>
      <c r="AJ42" s="19">
        <v>1.5</v>
      </c>
      <c r="AK42" s="19"/>
      <c r="AL42" s="19"/>
      <c r="AM42" s="19"/>
      <c r="AN42" s="19">
        <v>-1.6</v>
      </c>
      <c r="AO42" s="19">
        <v>-7</v>
      </c>
      <c r="AP42" s="19">
        <v>4.5</v>
      </c>
      <c r="AQ42" s="19">
        <v>18.600000000000001</v>
      </c>
      <c r="AR42" s="19">
        <v>0</v>
      </c>
      <c r="AS42" s="19">
        <v>-1.4</v>
      </c>
      <c r="AT42" s="19">
        <v>2.6</v>
      </c>
      <c r="AU42" s="19">
        <v>1.4</v>
      </c>
      <c r="AV42" s="19"/>
      <c r="AW42" s="19"/>
      <c r="AX42" s="19"/>
      <c r="AY42" s="19">
        <v>3.2</v>
      </c>
      <c r="AZ42" s="19">
        <v>-1.4</v>
      </c>
      <c r="BA42" s="19">
        <v>-0.4</v>
      </c>
      <c r="BB42" s="19">
        <v>-4.0999999999999996</v>
      </c>
      <c r="BC42" s="19">
        <v>3.5</v>
      </c>
      <c r="BD42" s="19">
        <v>0.4</v>
      </c>
      <c r="BE42" s="19">
        <v>0.2</v>
      </c>
      <c r="BF42" s="19">
        <v>-4.8</v>
      </c>
      <c r="BG42" s="19"/>
      <c r="BH42" s="19"/>
      <c r="BI42" s="19">
        <v>0.4</v>
      </c>
      <c r="BJ42" s="19"/>
      <c r="BK42" s="19"/>
      <c r="BL42" s="19">
        <v>-4.8</v>
      </c>
      <c r="BM42" s="19"/>
      <c r="BN42" s="19"/>
      <c r="BO42" s="19"/>
      <c r="BP42" s="19">
        <v>5.0999999999999996</v>
      </c>
      <c r="BQ42" s="19">
        <v>0</v>
      </c>
      <c r="BR42" s="19">
        <v>0</v>
      </c>
      <c r="BS42" s="19">
        <v>0</v>
      </c>
      <c r="BT42" s="19">
        <v>54.5</v>
      </c>
      <c r="BU42" s="19">
        <v>0</v>
      </c>
      <c r="BV42" s="19"/>
      <c r="BW42" s="19"/>
      <c r="BX42" s="19"/>
      <c r="BY42" s="19"/>
      <c r="BZ42" s="19"/>
      <c r="CA42" s="19"/>
      <c r="CB42" s="19"/>
      <c r="CC42" s="19">
        <v>-0.4</v>
      </c>
      <c r="CD42" s="19">
        <v>41</v>
      </c>
      <c r="CE42" s="19">
        <v>21</v>
      </c>
      <c r="CF42" s="19">
        <v>9.1999999999999993</v>
      </c>
      <c r="CG42" s="19">
        <v>0.8</v>
      </c>
      <c r="CH42" s="19">
        <v>6</v>
      </c>
      <c r="CI42" s="19"/>
      <c r="CJ42" s="19"/>
      <c r="CK42" s="19"/>
      <c r="CL42" s="19">
        <v>12.5</v>
      </c>
      <c r="CM42" s="19">
        <v>14.7</v>
      </c>
      <c r="CN42" s="19">
        <v>-14</v>
      </c>
      <c r="CO42" s="19"/>
      <c r="CP42" s="19"/>
      <c r="CQ42" s="19"/>
      <c r="CR42" s="19"/>
      <c r="CS42" s="19"/>
      <c r="CT42" s="19">
        <v>1.6</v>
      </c>
      <c r="CU42" s="19">
        <v>-6.3</v>
      </c>
      <c r="CV42" s="19"/>
      <c r="CW42" s="19">
        <v>-16.600000000000001</v>
      </c>
      <c r="CX42" s="19">
        <v>7.5</v>
      </c>
      <c r="CY42" s="19">
        <v>0</v>
      </c>
      <c r="CZ42" s="19"/>
      <c r="DA42" s="19">
        <v>1.40663</v>
      </c>
      <c r="DB42" s="19">
        <v>0</v>
      </c>
      <c r="DC42" s="19"/>
      <c r="DD42" s="19"/>
      <c r="DE42" s="19">
        <v>1.2</v>
      </c>
      <c r="DF42" s="19"/>
      <c r="DG42" s="19">
        <v>0</v>
      </c>
      <c r="DH42" s="19">
        <v>0.9</v>
      </c>
      <c r="DI42" s="19"/>
      <c r="DJ42" s="19">
        <v>0</v>
      </c>
      <c r="DK42" s="19">
        <v>0.1</v>
      </c>
      <c r="DL42" s="19">
        <v>0.6</v>
      </c>
      <c r="DM42" s="19"/>
      <c r="DN42" s="19">
        <v>-0.7</v>
      </c>
      <c r="DO42" s="19">
        <v>-1.5</v>
      </c>
      <c r="DP42" s="19">
        <v>5.2</v>
      </c>
      <c r="DQ42" s="19">
        <v>-1.6</v>
      </c>
      <c r="DR42" s="19">
        <v>-1.9</v>
      </c>
      <c r="DS42" s="19">
        <v>0</v>
      </c>
      <c r="DT42" s="19">
        <v>0.3</v>
      </c>
      <c r="DU42" s="19">
        <v>0.2</v>
      </c>
      <c r="DV42" s="19"/>
      <c r="DW42" s="19">
        <v>-2.8</v>
      </c>
      <c r="DX42" s="19">
        <v>0</v>
      </c>
      <c r="DY42" s="19">
        <v>0.8</v>
      </c>
      <c r="DZ42" s="19">
        <v>-0.1</v>
      </c>
      <c r="EA42" s="19">
        <v>0.7</v>
      </c>
      <c r="EB42" s="19">
        <v>1.1000000000000001</v>
      </c>
      <c r="EC42" s="19">
        <v>0</v>
      </c>
      <c r="ED42" s="19">
        <v>2.5</v>
      </c>
      <c r="EE42" s="19">
        <v>-0.2</v>
      </c>
      <c r="EF42" s="19">
        <v>1.3</v>
      </c>
      <c r="EG42" s="19">
        <v>0.2</v>
      </c>
      <c r="EH42" s="19">
        <v>0.2</v>
      </c>
      <c r="EI42" s="19">
        <v>2.4</v>
      </c>
      <c r="EJ42" s="19">
        <v>0</v>
      </c>
      <c r="EK42" s="19">
        <v>1.9</v>
      </c>
      <c r="EL42" s="19">
        <v>0.2</v>
      </c>
      <c r="EM42" s="19">
        <v>0.2</v>
      </c>
      <c r="EN42" s="19">
        <v>0.2</v>
      </c>
      <c r="EO42" s="19">
        <v>0</v>
      </c>
      <c r="EP42" s="19">
        <v>14.3</v>
      </c>
      <c r="EQ42" s="19">
        <v>0.2</v>
      </c>
      <c r="ER42" s="19">
        <v>-3.5</v>
      </c>
      <c r="ES42" s="19">
        <v>-0.2</v>
      </c>
      <c r="ET42" s="19">
        <v>5</v>
      </c>
      <c r="EU42" s="19">
        <v>0</v>
      </c>
      <c r="EV42" s="19">
        <v>-4.9000000000000004</v>
      </c>
      <c r="EW42" s="19">
        <v>0.4</v>
      </c>
      <c r="EX42" s="19">
        <v>0</v>
      </c>
      <c r="EY42" s="19">
        <v>0.8</v>
      </c>
      <c r="EZ42" s="19">
        <v>0.4</v>
      </c>
      <c r="FA42" s="19">
        <v>0</v>
      </c>
      <c r="FB42" s="19">
        <v>0.8</v>
      </c>
      <c r="FC42" s="19">
        <v>1</v>
      </c>
      <c r="FD42" s="19">
        <v>1.8</v>
      </c>
      <c r="FE42" s="19">
        <v>7.9</v>
      </c>
      <c r="FF42" s="19">
        <v>0.1</v>
      </c>
      <c r="FG42" s="19">
        <v>4</v>
      </c>
      <c r="FH42" s="19">
        <v>0</v>
      </c>
      <c r="FI42" s="19">
        <v>2.8</v>
      </c>
      <c r="FJ42" s="19">
        <v>3.9</v>
      </c>
      <c r="FK42" s="19">
        <v>343.57663000000002</v>
      </c>
      <c r="FL42" s="15"/>
      <c r="FM42" s="19">
        <v>0</v>
      </c>
      <c r="FN42" s="19">
        <v>-0.71499999999999997</v>
      </c>
      <c r="FO42" s="19">
        <v>1.57578</v>
      </c>
      <c r="FP42" s="19">
        <v>1.8</v>
      </c>
      <c r="FQ42" s="19">
        <v>1.2459899999999999</v>
      </c>
      <c r="FR42" s="19">
        <v>1.39981</v>
      </c>
      <c r="FS42" s="19">
        <v>0.9</v>
      </c>
      <c r="FT42" s="19">
        <v>3</v>
      </c>
      <c r="FU42" s="19">
        <v>9.2065800000000007</v>
      </c>
    </row>
    <row r="43" spans="1:177" ht="24" customHeight="1" x14ac:dyDescent="0.3">
      <c r="A43" s="13" t="s">
        <v>83</v>
      </c>
      <c r="B43" s="13" t="s">
        <v>873</v>
      </c>
      <c r="C43" s="14">
        <v>-11.3</v>
      </c>
      <c r="D43" s="14">
        <v>22.1</v>
      </c>
      <c r="E43" s="14">
        <v>24.3</v>
      </c>
      <c r="F43" s="14"/>
      <c r="G43" s="14"/>
      <c r="H43" s="14">
        <v>-6</v>
      </c>
      <c r="I43" s="14">
        <v>19</v>
      </c>
      <c r="J43" s="14"/>
      <c r="K43" s="14"/>
      <c r="L43" s="14">
        <v>-1.2</v>
      </c>
      <c r="M43" s="14">
        <v>0.9</v>
      </c>
      <c r="N43" s="14">
        <v>2.2000000000000002</v>
      </c>
      <c r="O43" s="14">
        <v>35.200000000000003</v>
      </c>
      <c r="P43" s="14">
        <v>0</v>
      </c>
      <c r="Q43" s="14"/>
      <c r="R43" s="14">
        <v>16.399999999999999</v>
      </c>
      <c r="S43" s="14">
        <v>0</v>
      </c>
      <c r="T43" s="14"/>
      <c r="U43" s="14"/>
      <c r="V43" s="14"/>
      <c r="W43" s="14"/>
      <c r="X43" s="14">
        <v>5.4</v>
      </c>
      <c r="Y43" s="14">
        <v>0.4</v>
      </c>
      <c r="Z43" s="14">
        <v>0</v>
      </c>
      <c r="AA43" s="14">
        <v>0</v>
      </c>
      <c r="AB43" s="14">
        <v>-3.1</v>
      </c>
      <c r="AC43" s="14">
        <v>5.37</v>
      </c>
      <c r="AD43" s="14">
        <v>11.5</v>
      </c>
      <c r="AE43" s="14"/>
      <c r="AF43" s="14"/>
      <c r="AG43" s="14"/>
      <c r="AH43" s="14"/>
      <c r="AI43" s="14">
        <v>0.1</v>
      </c>
      <c r="AJ43" s="14">
        <v>0.3</v>
      </c>
      <c r="AK43" s="14"/>
      <c r="AL43" s="14"/>
      <c r="AM43" s="14"/>
      <c r="AN43" s="14">
        <v>-1.8</v>
      </c>
      <c r="AO43" s="14">
        <v>-21.5</v>
      </c>
      <c r="AP43" s="14">
        <v>3.9</v>
      </c>
      <c r="AQ43" s="14">
        <v>19.899999999999999</v>
      </c>
      <c r="AR43" s="14">
        <v>0</v>
      </c>
      <c r="AS43" s="14">
        <v>-1.4</v>
      </c>
      <c r="AT43" s="14">
        <v>2.6</v>
      </c>
      <c r="AU43" s="14">
        <v>1.3</v>
      </c>
      <c r="AV43" s="14"/>
      <c r="AW43" s="14"/>
      <c r="AX43" s="14"/>
      <c r="AY43" s="14">
        <v>5.9</v>
      </c>
      <c r="AZ43" s="14">
        <v>-1.4</v>
      </c>
      <c r="BA43" s="14">
        <v>-0.4</v>
      </c>
      <c r="BB43" s="14">
        <v>-2.5</v>
      </c>
      <c r="BC43" s="14">
        <v>2.8</v>
      </c>
      <c r="BD43" s="14">
        <v>0.4</v>
      </c>
      <c r="BE43" s="14">
        <v>0.2</v>
      </c>
      <c r="BF43" s="14">
        <v>-0.7</v>
      </c>
      <c r="BG43" s="14"/>
      <c r="BH43" s="14"/>
      <c r="BI43" s="14">
        <v>-0.7</v>
      </c>
      <c r="BJ43" s="14"/>
      <c r="BK43" s="14"/>
      <c r="BL43" s="14">
        <v>-3.5</v>
      </c>
      <c r="BM43" s="14"/>
      <c r="BN43" s="14"/>
      <c r="BO43" s="14"/>
      <c r="BP43" s="14">
        <v>0.8</v>
      </c>
      <c r="BQ43" s="14">
        <v>0</v>
      </c>
      <c r="BR43" s="14">
        <v>0</v>
      </c>
      <c r="BS43" s="14">
        <v>0</v>
      </c>
      <c r="BT43" s="14">
        <v>52</v>
      </c>
      <c r="BU43" s="14">
        <v>0</v>
      </c>
      <c r="BV43" s="14"/>
      <c r="BW43" s="14"/>
      <c r="BX43" s="14"/>
      <c r="BY43" s="14"/>
      <c r="BZ43" s="14"/>
      <c r="CA43" s="14"/>
      <c r="CB43" s="14"/>
      <c r="CC43" s="14">
        <v>-0.4</v>
      </c>
      <c r="CD43" s="14">
        <v>39.6</v>
      </c>
      <c r="CE43" s="14">
        <v>21.8</v>
      </c>
      <c r="CF43" s="14">
        <v>1.9</v>
      </c>
      <c r="CG43" s="14">
        <v>0.7</v>
      </c>
      <c r="CH43" s="14">
        <v>6</v>
      </c>
      <c r="CI43" s="14"/>
      <c r="CJ43" s="14"/>
      <c r="CK43" s="14"/>
      <c r="CL43" s="14">
        <v>8.1</v>
      </c>
      <c r="CM43" s="14">
        <v>10.3</v>
      </c>
      <c r="CN43" s="14">
        <v>-20.6</v>
      </c>
      <c r="CO43" s="14"/>
      <c r="CP43" s="14"/>
      <c r="CQ43" s="14"/>
      <c r="CR43" s="14"/>
      <c r="CS43" s="14"/>
      <c r="CT43" s="14">
        <v>-2.5</v>
      </c>
      <c r="CU43" s="14">
        <v>-8.8000000000000007</v>
      </c>
      <c r="CV43" s="14"/>
      <c r="CW43" s="14">
        <v>-16.600000000000001</v>
      </c>
      <c r="CX43" s="14">
        <v>4.5999999999999996</v>
      </c>
      <c r="CY43" s="14">
        <v>0</v>
      </c>
      <c r="CZ43" s="14"/>
      <c r="DA43" s="14">
        <v>1.4119699999999999</v>
      </c>
      <c r="DB43" s="14">
        <v>0</v>
      </c>
      <c r="DC43" s="14"/>
      <c r="DD43" s="14"/>
      <c r="DE43" s="14">
        <v>14.4</v>
      </c>
      <c r="DF43" s="14"/>
      <c r="DG43" s="14">
        <v>0</v>
      </c>
      <c r="DH43" s="14">
        <v>0.9</v>
      </c>
      <c r="DI43" s="14"/>
      <c r="DJ43" s="14">
        <v>0</v>
      </c>
      <c r="DK43" s="14">
        <v>0.1</v>
      </c>
      <c r="DL43" s="14">
        <v>0.6</v>
      </c>
      <c r="DM43" s="14"/>
      <c r="DN43" s="14">
        <v>-0.6</v>
      </c>
      <c r="DO43" s="14">
        <v>-1</v>
      </c>
      <c r="DP43" s="14">
        <v>4.9000000000000004</v>
      </c>
      <c r="DQ43" s="14">
        <v>-2.6</v>
      </c>
      <c r="DR43" s="14">
        <v>-0.2</v>
      </c>
      <c r="DS43" s="14">
        <v>-0.1</v>
      </c>
      <c r="DT43" s="14">
        <v>0.4</v>
      </c>
      <c r="DU43" s="14">
        <v>0.2</v>
      </c>
      <c r="DV43" s="14"/>
      <c r="DW43" s="14">
        <v>-2.8</v>
      </c>
      <c r="DX43" s="14">
        <v>0.1</v>
      </c>
      <c r="DY43" s="14">
        <v>0.8</v>
      </c>
      <c r="DZ43" s="14">
        <v>-0.5</v>
      </c>
      <c r="EA43" s="14">
        <v>0.5</v>
      </c>
      <c r="EB43" s="14">
        <v>3.7</v>
      </c>
      <c r="EC43" s="14">
        <v>5.7</v>
      </c>
      <c r="ED43" s="14">
        <v>1.2</v>
      </c>
      <c r="EE43" s="14">
        <v>-2.7</v>
      </c>
      <c r="EF43" s="14">
        <v>-1.6</v>
      </c>
      <c r="EG43" s="14">
        <v>0</v>
      </c>
      <c r="EH43" s="14">
        <v>0</v>
      </c>
      <c r="EI43" s="14">
        <v>2.6</v>
      </c>
      <c r="EJ43" s="14">
        <v>-0.2</v>
      </c>
      <c r="EK43" s="14">
        <v>2</v>
      </c>
      <c r="EL43" s="14">
        <v>0.2</v>
      </c>
      <c r="EM43" s="14">
        <v>0.2</v>
      </c>
      <c r="EN43" s="14">
        <v>0.2</v>
      </c>
      <c r="EO43" s="14">
        <v>0</v>
      </c>
      <c r="EP43" s="14">
        <v>13.9</v>
      </c>
      <c r="EQ43" s="14">
        <v>0</v>
      </c>
      <c r="ER43" s="14">
        <v>-0.4</v>
      </c>
      <c r="ES43" s="14">
        <v>-0.2</v>
      </c>
      <c r="ET43" s="14">
        <v>5.3</v>
      </c>
      <c r="EU43" s="14">
        <v>0</v>
      </c>
      <c r="EV43" s="14">
        <v>-3.1</v>
      </c>
      <c r="EW43" s="14">
        <v>0.4</v>
      </c>
      <c r="EX43" s="14">
        <v>0</v>
      </c>
      <c r="EY43" s="14">
        <v>0.8</v>
      </c>
      <c r="EZ43" s="14">
        <v>0.4</v>
      </c>
      <c r="FA43" s="14">
        <v>0</v>
      </c>
      <c r="FB43" s="14">
        <v>0.8</v>
      </c>
      <c r="FC43" s="14">
        <v>0.8</v>
      </c>
      <c r="FD43" s="14">
        <v>1.8</v>
      </c>
      <c r="FE43" s="14">
        <v>7.6</v>
      </c>
      <c r="FF43" s="14">
        <v>0.5</v>
      </c>
      <c r="FG43" s="14">
        <v>1.8</v>
      </c>
      <c r="FH43" s="14">
        <v>0</v>
      </c>
      <c r="FI43" s="14">
        <v>3.4</v>
      </c>
      <c r="FJ43" s="14">
        <v>4</v>
      </c>
      <c r="FK43" s="14">
        <v>287.18196999999998</v>
      </c>
      <c r="FL43" s="15"/>
      <c r="FM43" s="14">
        <v>0</v>
      </c>
      <c r="FN43" s="14">
        <v>-1.2410000000000001</v>
      </c>
      <c r="FO43" s="14">
        <v>1.5309999999999999</v>
      </c>
      <c r="FP43" s="14">
        <v>1.7</v>
      </c>
      <c r="FQ43" s="14">
        <v>1.25448</v>
      </c>
      <c r="FR43" s="14">
        <v>1.4009100000000001</v>
      </c>
      <c r="FS43" s="14">
        <v>0.7</v>
      </c>
      <c r="FT43" s="14">
        <v>3</v>
      </c>
      <c r="FU43" s="14">
        <v>8.3453900000000001</v>
      </c>
    </row>
    <row r="44" spans="1:177" ht="24" customHeight="1" x14ac:dyDescent="0.3">
      <c r="A44" s="16" t="s">
        <v>83</v>
      </c>
      <c r="B44" s="16" t="s">
        <v>874</v>
      </c>
      <c r="C44" s="17">
        <v>29.7</v>
      </c>
      <c r="D44" s="17">
        <v>21.4</v>
      </c>
      <c r="E44" s="17">
        <v>24.7</v>
      </c>
      <c r="F44" s="17"/>
      <c r="G44" s="17"/>
      <c r="H44" s="17">
        <v>-9.1999999999999993</v>
      </c>
      <c r="I44" s="17">
        <v>14.9</v>
      </c>
      <c r="J44" s="17"/>
      <c r="K44" s="17"/>
      <c r="L44" s="17">
        <v>-2.2000000000000002</v>
      </c>
      <c r="M44" s="17">
        <v>3.5</v>
      </c>
      <c r="N44" s="17">
        <v>5</v>
      </c>
      <c r="O44" s="17">
        <v>34.5</v>
      </c>
      <c r="P44" s="17">
        <v>0</v>
      </c>
      <c r="Q44" s="17"/>
      <c r="R44" s="17">
        <v>21.6</v>
      </c>
      <c r="S44" s="17">
        <v>0.1</v>
      </c>
      <c r="T44" s="17"/>
      <c r="U44" s="17"/>
      <c r="V44" s="17"/>
      <c r="W44" s="17"/>
      <c r="X44" s="17">
        <v>5.6</v>
      </c>
      <c r="Y44" s="17">
        <v>0.6</v>
      </c>
      <c r="Z44" s="17">
        <v>0.2</v>
      </c>
      <c r="AA44" s="17">
        <v>0</v>
      </c>
      <c r="AB44" s="17">
        <v>-3.1</v>
      </c>
      <c r="AC44" s="17">
        <v>5.6</v>
      </c>
      <c r="AD44" s="17">
        <v>12.36</v>
      </c>
      <c r="AE44" s="17"/>
      <c r="AF44" s="17"/>
      <c r="AG44" s="17"/>
      <c r="AH44" s="17"/>
      <c r="AI44" s="17">
        <v>3.2</v>
      </c>
      <c r="AJ44" s="17">
        <v>-0.1</v>
      </c>
      <c r="AK44" s="17"/>
      <c r="AL44" s="17"/>
      <c r="AM44" s="17"/>
      <c r="AN44" s="17">
        <v>-1.7</v>
      </c>
      <c r="AO44" s="17">
        <v>-22.9</v>
      </c>
      <c r="AP44" s="17">
        <v>4.3</v>
      </c>
      <c r="AQ44" s="17">
        <v>19.600000000000001</v>
      </c>
      <c r="AR44" s="17">
        <v>0</v>
      </c>
      <c r="AS44" s="17">
        <v>-1.5</v>
      </c>
      <c r="AT44" s="17">
        <v>2.6</v>
      </c>
      <c r="AU44" s="17">
        <v>1</v>
      </c>
      <c r="AV44" s="17"/>
      <c r="AW44" s="17"/>
      <c r="AX44" s="17"/>
      <c r="AY44" s="17">
        <v>6.5</v>
      </c>
      <c r="AZ44" s="17">
        <v>-1.1000000000000001</v>
      </c>
      <c r="BA44" s="17">
        <v>-0.5</v>
      </c>
      <c r="BB44" s="17">
        <v>-1.4</v>
      </c>
      <c r="BC44" s="17">
        <v>2.1</v>
      </c>
      <c r="BD44" s="17">
        <v>0.4</v>
      </c>
      <c r="BE44" s="17">
        <v>0.2</v>
      </c>
      <c r="BF44" s="17">
        <v>-0.2</v>
      </c>
      <c r="BG44" s="17"/>
      <c r="BH44" s="17"/>
      <c r="BI44" s="17">
        <v>-2.1</v>
      </c>
      <c r="BJ44" s="17"/>
      <c r="BK44" s="17"/>
      <c r="BL44" s="17">
        <v>-3.6</v>
      </c>
      <c r="BM44" s="17"/>
      <c r="BN44" s="17"/>
      <c r="BO44" s="17"/>
      <c r="BP44" s="17">
        <v>-1.6</v>
      </c>
      <c r="BQ44" s="17">
        <v>0</v>
      </c>
      <c r="BR44" s="17">
        <v>0</v>
      </c>
      <c r="BS44" s="17">
        <v>0</v>
      </c>
      <c r="BT44" s="17">
        <v>49.8</v>
      </c>
      <c r="BU44" s="17">
        <v>0</v>
      </c>
      <c r="BV44" s="17"/>
      <c r="BW44" s="17"/>
      <c r="BX44" s="17"/>
      <c r="BY44" s="17"/>
      <c r="BZ44" s="17"/>
      <c r="CA44" s="17"/>
      <c r="CB44" s="17"/>
      <c r="CC44" s="17">
        <v>-0.4</v>
      </c>
      <c r="CD44" s="17">
        <v>39.799999999999997</v>
      </c>
      <c r="CE44" s="17">
        <v>21.4</v>
      </c>
      <c r="CF44" s="17">
        <v>1.7</v>
      </c>
      <c r="CG44" s="17">
        <v>0.7</v>
      </c>
      <c r="CH44" s="17">
        <v>5.9</v>
      </c>
      <c r="CI44" s="17"/>
      <c r="CJ44" s="17"/>
      <c r="CK44" s="17"/>
      <c r="CL44" s="17">
        <v>4</v>
      </c>
      <c r="CM44" s="17">
        <v>6.2</v>
      </c>
      <c r="CN44" s="17">
        <v>-26.8</v>
      </c>
      <c r="CO44" s="17"/>
      <c r="CP44" s="17"/>
      <c r="CQ44" s="17"/>
      <c r="CR44" s="17"/>
      <c r="CS44" s="17"/>
      <c r="CT44" s="17">
        <v>-4.4000000000000004</v>
      </c>
      <c r="CU44" s="17">
        <v>-9.9</v>
      </c>
      <c r="CV44" s="17"/>
      <c r="CW44" s="17">
        <v>-15.2</v>
      </c>
      <c r="CX44" s="17">
        <v>1</v>
      </c>
      <c r="CY44" s="17">
        <v>0</v>
      </c>
      <c r="CZ44" s="17"/>
      <c r="DA44" s="17">
        <v>1.4107799999999999</v>
      </c>
      <c r="DB44" s="17">
        <v>0.1</v>
      </c>
      <c r="DC44" s="17"/>
      <c r="DD44" s="17"/>
      <c r="DE44" s="17">
        <v>4</v>
      </c>
      <c r="DF44" s="17"/>
      <c r="DG44" s="17">
        <v>0.2</v>
      </c>
      <c r="DH44" s="17">
        <v>0.9</v>
      </c>
      <c r="DI44" s="17"/>
      <c r="DJ44" s="17">
        <v>0</v>
      </c>
      <c r="DK44" s="17">
        <v>0.1</v>
      </c>
      <c r="DL44" s="17">
        <v>0.6</v>
      </c>
      <c r="DM44" s="17"/>
      <c r="DN44" s="17">
        <v>-0.1</v>
      </c>
      <c r="DO44" s="17">
        <v>0</v>
      </c>
      <c r="DP44" s="17">
        <v>5.0999999999999996</v>
      </c>
      <c r="DQ44" s="17">
        <v>-2.2999999999999998</v>
      </c>
      <c r="DR44" s="17">
        <v>0.4</v>
      </c>
      <c r="DS44" s="17">
        <v>0</v>
      </c>
      <c r="DT44" s="17">
        <v>0.5</v>
      </c>
      <c r="DU44" s="17">
        <v>0.2</v>
      </c>
      <c r="DV44" s="17"/>
      <c r="DW44" s="17">
        <v>-2.8</v>
      </c>
      <c r="DX44" s="17">
        <v>0.2</v>
      </c>
      <c r="DY44" s="17">
        <v>0.8</v>
      </c>
      <c r="DZ44" s="17">
        <v>-0.5</v>
      </c>
      <c r="EA44" s="17">
        <v>0.5</v>
      </c>
      <c r="EB44" s="17">
        <v>6.1</v>
      </c>
      <c r="EC44" s="17">
        <v>11.8</v>
      </c>
      <c r="ED44" s="17">
        <v>0.3</v>
      </c>
      <c r="EE44" s="17">
        <v>-2.9</v>
      </c>
      <c r="EF44" s="17">
        <v>-1.8</v>
      </c>
      <c r="EG44" s="17">
        <v>0</v>
      </c>
      <c r="EH44" s="17">
        <v>0</v>
      </c>
      <c r="EI44" s="17">
        <v>2.7</v>
      </c>
      <c r="EJ44" s="17">
        <v>0.1</v>
      </c>
      <c r="EK44" s="17">
        <v>1.9</v>
      </c>
      <c r="EL44" s="17">
        <v>0.2</v>
      </c>
      <c r="EM44" s="17">
        <v>0.2</v>
      </c>
      <c r="EN44" s="17">
        <v>0.2</v>
      </c>
      <c r="EO44" s="17">
        <v>0</v>
      </c>
      <c r="EP44" s="17">
        <v>14.9</v>
      </c>
      <c r="EQ44" s="17">
        <v>0</v>
      </c>
      <c r="ER44" s="17">
        <v>1.7</v>
      </c>
      <c r="ES44" s="17">
        <v>-0.2</v>
      </c>
      <c r="ET44" s="17">
        <v>5.6</v>
      </c>
      <c r="EU44" s="17">
        <v>0</v>
      </c>
      <c r="EV44" s="17">
        <v>-0.3</v>
      </c>
      <c r="EW44" s="17">
        <v>0.4</v>
      </c>
      <c r="EX44" s="17">
        <v>0</v>
      </c>
      <c r="EY44" s="17">
        <v>0.8</v>
      </c>
      <c r="EZ44" s="17">
        <v>0.4</v>
      </c>
      <c r="FA44" s="17">
        <v>0</v>
      </c>
      <c r="FB44" s="17">
        <v>0.8</v>
      </c>
      <c r="FC44" s="17">
        <v>0.7</v>
      </c>
      <c r="FD44" s="17">
        <v>1.8</v>
      </c>
      <c r="FE44" s="17">
        <v>7.7</v>
      </c>
      <c r="FF44" s="17">
        <v>0.5</v>
      </c>
      <c r="FG44" s="17">
        <v>2.5</v>
      </c>
      <c r="FH44" s="17">
        <v>0</v>
      </c>
      <c r="FI44" s="17">
        <v>3.9</v>
      </c>
      <c r="FJ44" s="17">
        <v>3.9</v>
      </c>
      <c r="FK44" s="17">
        <v>315.47077999999999</v>
      </c>
      <c r="FL44" s="15"/>
      <c r="FM44" s="17">
        <v>0</v>
      </c>
      <c r="FN44" s="17">
        <v>-1.585</v>
      </c>
      <c r="FO44" s="17">
        <v>1.45316</v>
      </c>
      <c r="FP44" s="17">
        <v>1.6</v>
      </c>
      <c r="FQ44" s="17">
        <v>1.26051</v>
      </c>
      <c r="FR44" s="17">
        <v>1.3940399999999999</v>
      </c>
      <c r="FS44" s="17">
        <v>0.6</v>
      </c>
      <c r="FT44" s="17">
        <v>3</v>
      </c>
      <c r="FU44" s="17">
        <v>7.7227100000000002</v>
      </c>
    </row>
    <row r="45" spans="1:177" ht="24" customHeight="1" x14ac:dyDescent="0.3">
      <c r="A45" s="16" t="s">
        <v>83</v>
      </c>
      <c r="B45" s="16" t="s">
        <v>875</v>
      </c>
      <c r="C45" s="17">
        <v>32.1</v>
      </c>
      <c r="D45" s="17">
        <v>26.9</v>
      </c>
      <c r="E45" s="17">
        <v>25</v>
      </c>
      <c r="F45" s="17"/>
      <c r="G45" s="17"/>
      <c r="H45" s="17">
        <v>-10.9</v>
      </c>
      <c r="I45" s="17">
        <v>12.8</v>
      </c>
      <c r="J45" s="17"/>
      <c r="K45" s="17"/>
      <c r="L45" s="17">
        <v>-3.9</v>
      </c>
      <c r="M45" s="17">
        <v>3.1</v>
      </c>
      <c r="N45" s="17">
        <v>4.7</v>
      </c>
      <c r="O45" s="17">
        <v>33.4</v>
      </c>
      <c r="P45" s="17">
        <v>0</v>
      </c>
      <c r="Q45" s="17"/>
      <c r="R45" s="17">
        <v>26.8</v>
      </c>
      <c r="S45" s="17">
        <v>0.2</v>
      </c>
      <c r="T45" s="17"/>
      <c r="U45" s="17"/>
      <c r="V45" s="17"/>
      <c r="W45" s="17"/>
      <c r="X45" s="17">
        <v>8.6</v>
      </c>
      <c r="Y45" s="17">
        <v>1.2</v>
      </c>
      <c r="Z45" s="17">
        <v>0.6</v>
      </c>
      <c r="AA45" s="17">
        <v>0</v>
      </c>
      <c r="AB45" s="17">
        <v>-3.13</v>
      </c>
      <c r="AC45" s="17">
        <v>5.6</v>
      </c>
      <c r="AD45" s="17">
        <v>13.34</v>
      </c>
      <c r="AE45" s="17"/>
      <c r="AF45" s="17"/>
      <c r="AG45" s="17"/>
      <c r="AH45" s="17"/>
      <c r="AI45" s="17">
        <v>4.3</v>
      </c>
      <c r="AJ45" s="17">
        <v>-1.5</v>
      </c>
      <c r="AK45" s="17"/>
      <c r="AL45" s="17"/>
      <c r="AM45" s="17"/>
      <c r="AN45" s="17">
        <v>-1.7</v>
      </c>
      <c r="AO45" s="17">
        <v>-16.8</v>
      </c>
      <c r="AP45" s="17">
        <v>3.7</v>
      </c>
      <c r="AQ45" s="17">
        <v>19.100000000000001</v>
      </c>
      <c r="AR45" s="17">
        <v>0</v>
      </c>
      <c r="AS45" s="17">
        <v>-1.6</v>
      </c>
      <c r="AT45" s="17">
        <v>2.6</v>
      </c>
      <c r="AU45" s="17">
        <v>1.1000000000000001</v>
      </c>
      <c r="AV45" s="17"/>
      <c r="AW45" s="17"/>
      <c r="AX45" s="17"/>
      <c r="AY45" s="17">
        <v>6</v>
      </c>
      <c r="AZ45" s="17">
        <v>-1.2</v>
      </c>
      <c r="BA45" s="17">
        <v>0.2</v>
      </c>
      <c r="BB45" s="17">
        <v>-1.8</v>
      </c>
      <c r="BC45" s="17">
        <v>1.8</v>
      </c>
      <c r="BD45" s="17">
        <v>0.4</v>
      </c>
      <c r="BE45" s="17">
        <v>0.2</v>
      </c>
      <c r="BF45" s="17">
        <v>0</v>
      </c>
      <c r="BG45" s="17"/>
      <c r="BH45" s="17"/>
      <c r="BI45" s="17">
        <v>-2.6</v>
      </c>
      <c r="BJ45" s="17"/>
      <c r="BK45" s="17"/>
      <c r="BL45" s="17">
        <v>-4.3</v>
      </c>
      <c r="BM45" s="17"/>
      <c r="BN45" s="17"/>
      <c r="BO45" s="17"/>
      <c r="BP45" s="17">
        <v>-0.9</v>
      </c>
      <c r="BQ45" s="17">
        <v>0</v>
      </c>
      <c r="BR45" s="17">
        <v>0</v>
      </c>
      <c r="BS45" s="17">
        <v>0</v>
      </c>
      <c r="BT45" s="17">
        <v>50.3</v>
      </c>
      <c r="BU45" s="17">
        <v>0</v>
      </c>
      <c r="BV45" s="17"/>
      <c r="BW45" s="17"/>
      <c r="BX45" s="17"/>
      <c r="BY45" s="17"/>
      <c r="BZ45" s="17"/>
      <c r="CA45" s="17"/>
      <c r="CB45" s="17"/>
      <c r="CC45" s="17">
        <v>-0.4</v>
      </c>
      <c r="CD45" s="17">
        <v>14.6</v>
      </c>
      <c r="CE45" s="17">
        <v>21.5</v>
      </c>
      <c r="CF45" s="17">
        <v>-0.1</v>
      </c>
      <c r="CG45" s="17">
        <v>0.7</v>
      </c>
      <c r="CH45" s="17">
        <v>1.9</v>
      </c>
      <c r="CI45" s="17"/>
      <c r="CJ45" s="17"/>
      <c r="CK45" s="17"/>
      <c r="CL45" s="17">
        <v>2.8</v>
      </c>
      <c r="CM45" s="17">
        <v>4.9000000000000004</v>
      </c>
      <c r="CN45" s="17">
        <v>-28.8</v>
      </c>
      <c r="CO45" s="17"/>
      <c r="CP45" s="17"/>
      <c r="CQ45" s="17"/>
      <c r="CR45" s="17"/>
      <c r="CS45" s="17"/>
      <c r="CT45" s="17">
        <v>-7.2</v>
      </c>
      <c r="CU45" s="17">
        <v>-11.6</v>
      </c>
      <c r="CV45" s="17"/>
      <c r="CW45" s="17">
        <v>-14.2</v>
      </c>
      <c r="CX45" s="17">
        <v>0.1</v>
      </c>
      <c r="CY45" s="17">
        <v>0</v>
      </c>
      <c r="CZ45" s="17"/>
      <c r="DA45" s="17">
        <v>1.4112</v>
      </c>
      <c r="DB45" s="17">
        <v>0.2</v>
      </c>
      <c r="DC45" s="17"/>
      <c r="DD45" s="17"/>
      <c r="DE45" s="17">
        <v>0.1</v>
      </c>
      <c r="DF45" s="17"/>
      <c r="DG45" s="17">
        <v>0</v>
      </c>
      <c r="DH45" s="17">
        <v>0.9</v>
      </c>
      <c r="DI45" s="17"/>
      <c r="DJ45" s="17">
        <v>0</v>
      </c>
      <c r="DK45" s="17">
        <v>0.1</v>
      </c>
      <c r="DL45" s="17">
        <v>0.6</v>
      </c>
      <c r="DM45" s="17"/>
      <c r="DN45" s="17">
        <v>0</v>
      </c>
      <c r="DO45" s="17">
        <v>0</v>
      </c>
      <c r="DP45" s="17">
        <v>5.6</v>
      </c>
      <c r="DQ45" s="17">
        <v>-0.9</v>
      </c>
      <c r="DR45" s="17">
        <v>0.6</v>
      </c>
      <c r="DS45" s="17">
        <v>-0.1</v>
      </c>
      <c r="DT45" s="17">
        <v>0.5</v>
      </c>
      <c r="DU45" s="17">
        <v>0.2</v>
      </c>
      <c r="DV45" s="17"/>
      <c r="DW45" s="17">
        <v>-2.8</v>
      </c>
      <c r="DX45" s="17">
        <v>0.2</v>
      </c>
      <c r="DY45" s="17">
        <v>0.8</v>
      </c>
      <c r="DZ45" s="17">
        <v>-0.8</v>
      </c>
      <c r="EA45" s="17">
        <v>0.4</v>
      </c>
      <c r="EB45" s="17">
        <v>9</v>
      </c>
      <c r="EC45" s="17">
        <v>16.600000000000001</v>
      </c>
      <c r="ED45" s="17">
        <v>-0.1</v>
      </c>
      <c r="EE45" s="17">
        <v>-1.5</v>
      </c>
      <c r="EF45" s="17">
        <v>0</v>
      </c>
      <c r="EG45" s="17">
        <v>0.1</v>
      </c>
      <c r="EH45" s="17">
        <v>0</v>
      </c>
      <c r="EI45" s="17">
        <v>2.7</v>
      </c>
      <c r="EJ45" s="17">
        <v>-0.1</v>
      </c>
      <c r="EK45" s="17">
        <v>1.8</v>
      </c>
      <c r="EL45" s="17">
        <v>0.2</v>
      </c>
      <c r="EM45" s="17">
        <v>0.2</v>
      </c>
      <c r="EN45" s="17">
        <v>0.2</v>
      </c>
      <c r="EO45" s="17">
        <v>0</v>
      </c>
      <c r="EP45" s="17">
        <v>15.8</v>
      </c>
      <c r="EQ45" s="17">
        <v>0</v>
      </c>
      <c r="ER45" s="17">
        <v>2.1</v>
      </c>
      <c r="ES45" s="17">
        <v>-0.2</v>
      </c>
      <c r="ET45" s="17">
        <v>8.6</v>
      </c>
      <c r="EU45" s="17">
        <v>2.2000000000000002</v>
      </c>
      <c r="EV45" s="17">
        <v>1.2</v>
      </c>
      <c r="EW45" s="17">
        <v>0.4</v>
      </c>
      <c r="EX45" s="17">
        <v>0</v>
      </c>
      <c r="EY45" s="17">
        <v>0.8</v>
      </c>
      <c r="EZ45" s="17">
        <v>0.4</v>
      </c>
      <c r="FA45" s="17">
        <v>0</v>
      </c>
      <c r="FB45" s="17">
        <v>0.8</v>
      </c>
      <c r="FC45" s="17">
        <v>0.6</v>
      </c>
      <c r="FD45" s="17">
        <v>1.9</v>
      </c>
      <c r="FE45" s="17">
        <v>7.2</v>
      </c>
      <c r="FF45" s="17">
        <v>0.2</v>
      </c>
      <c r="FG45" s="17">
        <v>2</v>
      </c>
      <c r="FH45" s="17">
        <v>0</v>
      </c>
      <c r="FI45" s="17">
        <v>2.8</v>
      </c>
      <c r="FJ45" s="17">
        <v>4.0999999999999996</v>
      </c>
      <c r="FK45" s="17">
        <v>304.9212</v>
      </c>
      <c r="FL45" s="15"/>
      <c r="FM45" s="17">
        <v>1.3629100000000001</v>
      </c>
      <c r="FN45" s="17">
        <v>-1.5580000000000001</v>
      </c>
      <c r="FO45" s="17">
        <v>1.2830900000000001</v>
      </c>
      <c r="FP45" s="17">
        <v>1.6</v>
      </c>
      <c r="FQ45" s="17">
        <v>1.2638199999999999</v>
      </c>
      <c r="FR45" s="17">
        <v>0.83960999999999997</v>
      </c>
      <c r="FS45" s="17">
        <v>0.2</v>
      </c>
      <c r="FT45" s="17">
        <v>3</v>
      </c>
      <c r="FU45" s="17">
        <v>7.9914300000000003</v>
      </c>
    </row>
    <row r="46" spans="1:177" ht="24" customHeight="1" x14ac:dyDescent="0.3">
      <c r="A46" s="16" t="s">
        <v>83</v>
      </c>
      <c r="B46" s="16" t="s">
        <v>876</v>
      </c>
      <c r="C46" s="17">
        <v>34.4</v>
      </c>
      <c r="D46" s="17">
        <v>8.1</v>
      </c>
      <c r="E46" s="17">
        <v>21.4</v>
      </c>
      <c r="F46" s="17"/>
      <c r="G46" s="17"/>
      <c r="H46" s="17">
        <v>-12.5</v>
      </c>
      <c r="I46" s="17">
        <v>8.4</v>
      </c>
      <c r="J46" s="17"/>
      <c r="K46" s="17"/>
      <c r="L46" s="17">
        <v>-11.7</v>
      </c>
      <c r="M46" s="17">
        <v>-15.1</v>
      </c>
      <c r="N46" s="17">
        <v>-14.6</v>
      </c>
      <c r="O46" s="17">
        <v>24</v>
      </c>
      <c r="P46" s="17">
        <v>0</v>
      </c>
      <c r="Q46" s="17"/>
      <c r="R46" s="17">
        <v>23.1</v>
      </c>
      <c r="S46" s="17">
        <v>-0.2</v>
      </c>
      <c r="T46" s="17"/>
      <c r="U46" s="17"/>
      <c r="V46" s="17"/>
      <c r="W46" s="17"/>
      <c r="X46" s="17">
        <v>3.5</v>
      </c>
      <c r="Y46" s="17">
        <v>1.7</v>
      </c>
      <c r="Z46" s="17">
        <v>0.9</v>
      </c>
      <c r="AA46" s="17">
        <v>0</v>
      </c>
      <c r="AB46" s="17">
        <v>-3.12</v>
      </c>
      <c r="AC46" s="17">
        <v>5.55</v>
      </c>
      <c r="AD46" s="17">
        <v>8.3800000000000008</v>
      </c>
      <c r="AE46" s="17"/>
      <c r="AF46" s="17"/>
      <c r="AG46" s="17"/>
      <c r="AH46" s="17"/>
      <c r="AI46" s="17">
        <v>11.5</v>
      </c>
      <c r="AJ46" s="17">
        <v>5.7</v>
      </c>
      <c r="AK46" s="17"/>
      <c r="AL46" s="17"/>
      <c r="AM46" s="17"/>
      <c r="AN46" s="17">
        <v>-1.8</v>
      </c>
      <c r="AO46" s="17">
        <v>-18.7</v>
      </c>
      <c r="AP46" s="17">
        <v>3</v>
      </c>
      <c r="AQ46" s="17">
        <v>20.3</v>
      </c>
      <c r="AR46" s="17">
        <v>0</v>
      </c>
      <c r="AS46" s="17">
        <v>-1.8</v>
      </c>
      <c r="AT46" s="17">
        <v>2.6</v>
      </c>
      <c r="AU46" s="17">
        <v>0.8</v>
      </c>
      <c r="AV46" s="17"/>
      <c r="AW46" s="17"/>
      <c r="AX46" s="17"/>
      <c r="AY46" s="17">
        <v>2.6</v>
      </c>
      <c r="AZ46" s="17">
        <v>-1.2</v>
      </c>
      <c r="BA46" s="17">
        <v>-0.3</v>
      </c>
      <c r="BB46" s="17">
        <v>-3.4</v>
      </c>
      <c r="BC46" s="17">
        <v>-3.5</v>
      </c>
      <c r="BD46" s="17">
        <v>0.4</v>
      </c>
      <c r="BE46" s="17">
        <v>0.2</v>
      </c>
      <c r="BF46" s="17">
        <v>-4.2</v>
      </c>
      <c r="BG46" s="17"/>
      <c r="BH46" s="17"/>
      <c r="BI46" s="17">
        <v>-3.6</v>
      </c>
      <c r="BJ46" s="17"/>
      <c r="BK46" s="17"/>
      <c r="BL46" s="17">
        <v>-5.8</v>
      </c>
      <c r="BM46" s="17"/>
      <c r="BN46" s="17"/>
      <c r="BO46" s="17"/>
      <c r="BP46" s="17">
        <v>-3.8</v>
      </c>
      <c r="BQ46" s="17">
        <v>0</v>
      </c>
      <c r="BR46" s="17">
        <v>0</v>
      </c>
      <c r="BS46" s="17">
        <v>0</v>
      </c>
      <c r="BT46" s="17">
        <v>44.5</v>
      </c>
      <c r="BU46" s="17">
        <v>0</v>
      </c>
      <c r="BV46" s="17"/>
      <c r="BW46" s="17"/>
      <c r="BX46" s="17"/>
      <c r="BY46" s="17"/>
      <c r="BZ46" s="17"/>
      <c r="CA46" s="17"/>
      <c r="CB46" s="17"/>
      <c r="CC46" s="17">
        <v>-0.3</v>
      </c>
      <c r="CD46" s="17">
        <v>15</v>
      </c>
      <c r="CE46" s="17">
        <v>22.6</v>
      </c>
      <c r="CF46" s="17">
        <v>0.8</v>
      </c>
      <c r="CG46" s="17">
        <v>0.7</v>
      </c>
      <c r="CH46" s="17">
        <v>1.8</v>
      </c>
      <c r="CI46" s="17"/>
      <c r="CJ46" s="17"/>
      <c r="CK46" s="17"/>
      <c r="CL46" s="17">
        <v>-7.7</v>
      </c>
      <c r="CM46" s="17">
        <v>-5.7</v>
      </c>
      <c r="CN46" s="17">
        <v>-44.1</v>
      </c>
      <c r="CO46" s="17"/>
      <c r="CP46" s="17"/>
      <c r="CQ46" s="17"/>
      <c r="CR46" s="17"/>
      <c r="CS46" s="17"/>
      <c r="CT46" s="17">
        <v>-11.6</v>
      </c>
      <c r="CU46" s="17">
        <v>-14.1</v>
      </c>
      <c r="CV46" s="17"/>
      <c r="CW46" s="17">
        <v>-13.3</v>
      </c>
      <c r="CX46" s="17">
        <v>0</v>
      </c>
      <c r="CY46" s="17">
        <v>0</v>
      </c>
      <c r="CZ46" s="17"/>
      <c r="DA46" s="17">
        <v>1.41408</v>
      </c>
      <c r="DB46" s="17">
        <v>0</v>
      </c>
      <c r="DC46" s="17"/>
      <c r="DD46" s="17"/>
      <c r="DE46" s="17">
        <v>-0.2</v>
      </c>
      <c r="DF46" s="17"/>
      <c r="DG46" s="17">
        <v>0</v>
      </c>
      <c r="DH46" s="17">
        <v>0.9</v>
      </c>
      <c r="DI46" s="17"/>
      <c r="DJ46" s="17">
        <v>0</v>
      </c>
      <c r="DK46" s="17">
        <v>0.1</v>
      </c>
      <c r="DL46" s="17">
        <v>0.6</v>
      </c>
      <c r="DM46" s="17"/>
      <c r="DN46" s="17">
        <v>0</v>
      </c>
      <c r="DO46" s="17">
        <v>0</v>
      </c>
      <c r="DP46" s="17">
        <v>5.5</v>
      </c>
      <c r="DQ46" s="17">
        <v>-1</v>
      </c>
      <c r="DR46" s="17">
        <v>0.2</v>
      </c>
      <c r="DS46" s="17">
        <v>0</v>
      </c>
      <c r="DT46" s="17">
        <v>0.4</v>
      </c>
      <c r="DU46" s="17">
        <v>0.2</v>
      </c>
      <c r="DV46" s="17"/>
      <c r="DW46" s="17">
        <v>-2.9</v>
      </c>
      <c r="DX46" s="17">
        <v>0.2</v>
      </c>
      <c r="DY46" s="17">
        <v>0</v>
      </c>
      <c r="DZ46" s="17">
        <v>1.2</v>
      </c>
      <c r="EA46" s="17">
        <v>0.3</v>
      </c>
      <c r="EB46" s="17">
        <v>7.6</v>
      </c>
      <c r="EC46" s="17">
        <v>18</v>
      </c>
      <c r="ED46" s="17">
        <v>0</v>
      </c>
      <c r="EE46" s="17">
        <v>-3.6</v>
      </c>
      <c r="EF46" s="17">
        <v>-2.6</v>
      </c>
      <c r="EG46" s="17">
        <v>0</v>
      </c>
      <c r="EH46" s="17">
        <v>0</v>
      </c>
      <c r="EI46" s="17">
        <v>2.7</v>
      </c>
      <c r="EJ46" s="17">
        <v>-0.2</v>
      </c>
      <c r="EK46" s="17">
        <v>1.8</v>
      </c>
      <c r="EL46" s="17">
        <v>0.2</v>
      </c>
      <c r="EM46" s="17">
        <v>0.2</v>
      </c>
      <c r="EN46" s="17">
        <v>0.2</v>
      </c>
      <c r="EO46" s="17">
        <v>0</v>
      </c>
      <c r="EP46" s="17">
        <v>0</v>
      </c>
      <c r="EQ46" s="17">
        <v>0</v>
      </c>
      <c r="ER46" s="17">
        <v>0</v>
      </c>
      <c r="ES46" s="17">
        <v>-0.2</v>
      </c>
      <c r="ET46" s="17">
        <v>8.1</v>
      </c>
      <c r="EU46" s="17">
        <v>0.1</v>
      </c>
      <c r="EV46" s="17">
        <v>0</v>
      </c>
      <c r="EW46" s="17">
        <v>0.4</v>
      </c>
      <c r="EX46" s="17">
        <v>0</v>
      </c>
      <c r="EY46" s="17">
        <v>0.8</v>
      </c>
      <c r="EZ46" s="17">
        <v>0.5</v>
      </c>
      <c r="FA46" s="17">
        <v>0</v>
      </c>
      <c r="FB46" s="17">
        <v>0.7</v>
      </c>
      <c r="FC46" s="17">
        <v>0.4</v>
      </c>
      <c r="FD46" s="17">
        <v>2</v>
      </c>
      <c r="FE46" s="17">
        <v>6.7</v>
      </c>
      <c r="FF46" s="17">
        <v>0.3</v>
      </c>
      <c r="FG46" s="17">
        <v>1</v>
      </c>
      <c r="FH46" s="17">
        <v>0.4</v>
      </c>
      <c r="FI46" s="17">
        <v>2.9</v>
      </c>
      <c r="FJ46" s="17">
        <v>3.9</v>
      </c>
      <c r="FK46" s="17">
        <v>129.02408</v>
      </c>
      <c r="FL46" s="15"/>
      <c r="FM46" s="17">
        <v>0.74224999999999997</v>
      </c>
      <c r="FN46" s="17">
        <v>-1.4510000000000001</v>
      </c>
      <c r="FO46" s="17">
        <v>1.2342200000000001</v>
      </c>
      <c r="FP46" s="17">
        <v>1.6</v>
      </c>
      <c r="FQ46" s="17">
        <v>0.39540999999999998</v>
      </c>
      <c r="FR46" s="17">
        <v>0.27433999999999997</v>
      </c>
      <c r="FS46" s="17">
        <v>-0.1</v>
      </c>
      <c r="FT46" s="17">
        <v>3</v>
      </c>
      <c r="FU46" s="17">
        <v>5.6952199999999999</v>
      </c>
    </row>
    <row r="47" spans="1:177" ht="24" customHeight="1" x14ac:dyDescent="0.3">
      <c r="A47" s="16" t="s">
        <v>83</v>
      </c>
      <c r="B47" s="16" t="s">
        <v>877</v>
      </c>
      <c r="C47" s="17">
        <v>37.1</v>
      </c>
      <c r="D47" s="17">
        <v>18.8</v>
      </c>
      <c r="E47" s="17">
        <v>13</v>
      </c>
      <c r="F47" s="17"/>
      <c r="G47" s="17"/>
      <c r="H47" s="17">
        <v>-7.3</v>
      </c>
      <c r="I47" s="17">
        <v>23.1</v>
      </c>
      <c r="J47" s="17"/>
      <c r="K47" s="17"/>
      <c r="L47" s="17">
        <v>2</v>
      </c>
      <c r="M47" s="17">
        <v>-0.7</v>
      </c>
      <c r="N47" s="17">
        <v>4.5999999999999996</v>
      </c>
      <c r="O47" s="17">
        <v>65.7</v>
      </c>
      <c r="P47" s="17">
        <v>0</v>
      </c>
      <c r="Q47" s="17"/>
      <c r="R47" s="17">
        <v>55.8</v>
      </c>
      <c r="S47" s="17">
        <v>0</v>
      </c>
      <c r="T47" s="17"/>
      <c r="U47" s="17"/>
      <c r="V47" s="17"/>
      <c r="W47" s="17"/>
      <c r="X47" s="17">
        <v>8.6999999999999993</v>
      </c>
      <c r="Y47" s="17">
        <v>1.2</v>
      </c>
      <c r="Z47" s="17">
        <v>0.7</v>
      </c>
      <c r="AA47" s="17">
        <v>0</v>
      </c>
      <c r="AB47" s="17">
        <v>-3.12</v>
      </c>
      <c r="AC47" s="17">
        <v>5.99</v>
      </c>
      <c r="AD47" s="17">
        <v>11.07</v>
      </c>
      <c r="AE47" s="17"/>
      <c r="AF47" s="17"/>
      <c r="AG47" s="17"/>
      <c r="AH47" s="17"/>
      <c r="AI47" s="17">
        <v>11.5</v>
      </c>
      <c r="AJ47" s="17">
        <v>1.4</v>
      </c>
      <c r="AK47" s="17"/>
      <c r="AL47" s="17"/>
      <c r="AM47" s="17"/>
      <c r="AN47" s="17">
        <v>-1.3</v>
      </c>
      <c r="AO47" s="17">
        <v>-7.4</v>
      </c>
      <c r="AP47" s="17">
        <v>2.9</v>
      </c>
      <c r="AQ47" s="17">
        <v>20.3</v>
      </c>
      <c r="AR47" s="17">
        <v>0</v>
      </c>
      <c r="AS47" s="17">
        <v>-2</v>
      </c>
      <c r="AT47" s="17">
        <v>2.6</v>
      </c>
      <c r="AU47" s="17">
        <v>1.7</v>
      </c>
      <c r="AV47" s="17"/>
      <c r="AW47" s="17"/>
      <c r="AX47" s="17"/>
      <c r="AY47" s="17">
        <v>6.7</v>
      </c>
      <c r="AZ47" s="17">
        <v>-0.7</v>
      </c>
      <c r="BA47" s="17">
        <v>0.1</v>
      </c>
      <c r="BB47" s="17">
        <v>-0.2</v>
      </c>
      <c r="BC47" s="17">
        <v>-1.5</v>
      </c>
      <c r="BD47" s="17">
        <v>0.4</v>
      </c>
      <c r="BE47" s="17">
        <v>0.2</v>
      </c>
      <c r="BF47" s="17">
        <v>-1.2</v>
      </c>
      <c r="BG47" s="17"/>
      <c r="BH47" s="17"/>
      <c r="BI47" s="17">
        <v>3.9</v>
      </c>
      <c r="BJ47" s="17"/>
      <c r="BK47" s="17"/>
      <c r="BL47" s="17">
        <v>-4.8</v>
      </c>
      <c r="BM47" s="17"/>
      <c r="BN47" s="17"/>
      <c r="BO47" s="17"/>
      <c r="BP47" s="17">
        <v>8.6999999999999993</v>
      </c>
      <c r="BQ47" s="17">
        <v>-0.5</v>
      </c>
      <c r="BR47" s="17">
        <v>-1.8</v>
      </c>
      <c r="BS47" s="17">
        <v>0</v>
      </c>
      <c r="BT47" s="17">
        <v>22.2</v>
      </c>
      <c r="BU47" s="17">
        <v>0</v>
      </c>
      <c r="BV47" s="17"/>
      <c r="BW47" s="17"/>
      <c r="BX47" s="17"/>
      <c r="BY47" s="17"/>
      <c r="BZ47" s="17"/>
      <c r="CA47" s="17"/>
      <c r="CB47" s="17"/>
      <c r="CC47" s="17">
        <v>-0.3</v>
      </c>
      <c r="CD47" s="17">
        <v>58.4</v>
      </c>
      <c r="CE47" s="17">
        <v>42.5</v>
      </c>
      <c r="CF47" s="17">
        <v>10.4</v>
      </c>
      <c r="CG47" s="17">
        <v>0.6</v>
      </c>
      <c r="CH47" s="17">
        <v>7.1</v>
      </c>
      <c r="CI47" s="17"/>
      <c r="CJ47" s="17"/>
      <c r="CK47" s="17"/>
      <c r="CL47" s="17">
        <v>27.9</v>
      </c>
      <c r="CM47" s="17">
        <v>30.4</v>
      </c>
      <c r="CN47" s="17">
        <v>8.1999999999999993</v>
      </c>
      <c r="CO47" s="17"/>
      <c r="CP47" s="17"/>
      <c r="CQ47" s="17"/>
      <c r="CR47" s="17"/>
      <c r="CS47" s="17"/>
      <c r="CT47" s="17">
        <v>8</v>
      </c>
      <c r="CU47" s="17">
        <v>-2.6</v>
      </c>
      <c r="CV47" s="17"/>
      <c r="CW47" s="17">
        <v>-10.8</v>
      </c>
      <c r="CX47" s="17">
        <v>0</v>
      </c>
      <c r="CY47" s="17">
        <v>0</v>
      </c>
      <c r="CZ47" s="17"/>
      <c r="DA47" s="17">
        <v>1.4127000000000001</v>
      </c>
      <c r="DB47" s="17">
        <v>0</v>
      </c>
      <c r="DC47" s="17"/>
      <c r="DD47" s="17"/>
      <c r="DE47" s="17">
        <v>0.1</v>
      </c>
      <c r="DF47" s="17"/>
      <c r="DG47" s="17">
        <v>0</v>
      </c>
      <c r="DH47" s="17">
        <v>1</v>
      </c>
      <c r="DI47" s="17"/>
      <c r="DJ47" s="17">
        <v>0</v>
      </c>
      <c r="DK47" s="17">
        <v>0.1</v>
      </c>
      <c r="DL47" s="17">
        <v>0.6</v>
      </c>
      <c r="DM47" s="17"/>
      <c r="DN47" s="17">
        <v>0</v>
      </c>
      <c r="DO47" s="17">
        <v>0</v>
      </c>
      <c r="DP47" s="17">
        <v>5.4</v>
      </c>
      <c r="DQ47" s="17">
        <v>-0.8</v>
      </c>
      <c r="DR47" s="17">
        <v>0.2</v>
      </c>
      <c r="DS47" s="17">
        <v>0.2</v>
      </c>
      <c r="DT47" s="17">
        <v>0.4</v>
      </c>
      <c r="DU47" s="17">
        <v>0.1</v>
      </c>
      <c r="DV47" s="17"/>
      <c r="DW47" s="17">
        <v>-2.8</v>
      </c>
      <c r="DX47" s="17">
        <v>0.1</v>
      </c>
      <c r="DY47" s="17">
        <v>1.7</v>
      </c>
      <c r="DZ47" s="17">
        <v>2.4</v>
      </c>
      <c r="EA47" s="17">
        <v>0.9</v>
      </c>
      <c r="EB47" s="17">
        <v>4.8</v>
      </c>
      <c r="EC47" s="17">
        <v>13.7</v>
      </c>
      <c r="ED47" s="17">
        <v>0</v>
      </c>
      <c r="EE47" s="17">
        <v>0.5</v>
      </c>
      <c r="EF47" s="17">
        <v>2</v>
      </c>
      <c r="EG47" s="17">
        <v>0.3</v>
      </c>
      <c r="EH47" s="17">
        <v>0.6</v>
      </c>
      <c r="EI47" s="17">
        <v>2.7</v>
      </c>
      <c r="EJ47" s="17">
        <v>0.2</v>
      </c>
      <c r="EK47" s="17">
        <v>1.8</v>
      </c>
      <c r="EL47" s="17">
        <v>0.2</v>
      </c>
      <c r="EM47" s="17">
        <v>0.2</v>
      </c>
      <c r="EN47" s="17">
        <v>0.2</v>
      </c>
      <c r="EO47" s="17">
        <v>0</v>
      </c>
      <c r="EP47" s="17">
        <v>0</v>
      </c>
      <c r="EQ47" s="17">
        <v>0</v>
      </c>
      <c r="ER47" s="17">
        <v>0</v>
      </c>
      <c r="ES47" s="17">
        <v>-0.2</v>
      </c>
      <c r="ET47" s="17">
        <v>14.1</v>
      </c>
      <c r="EU47" s="17">
        <v>6.6</v>
      </c>
      <c r="EV47" s="17">
        <v>0</v>
      </c>
      <c r="EW47" s="17">
        <v>0.4</v>
      </c>
      <c r="EX47" s="17">
        <v>0</v>
      </c>
      <c r="EY47" s="17">
        <v>0.8</v>
      </c>
      <c r="EZ47" s="17">
        <v>0.5</v>
      </c>
      <c r="FA47" s="17">
        <v>0</v>
      </c>
      <c r="FB47" s="17">
        <v>0.4</v>
      </c>
      <c r="FC47" s="17">
        <v>1</v>
      </c>
      <c r="FD47" s="17">
        <v>2</v>
      </c>
      <c r="FE47" s="17">
        <v>7.1</v>
      </c>
      <c r="FF47" s="17">
        <v>0</v>
      </c>
      <c r="FG47" s="17">
        <v>3</v>
      </c>
      <c r="FH47" s="17">
        <v>0.3</v>
      </c>
      <c r="FI47" s="17">
        <v>2.8</v>
      </c>
      <c r="FJ47" s="17">
        <v>4</v>
      </c>
      <c r="FK47" s="17">
        <v>558.65269999999998</v>
      </c>
      <c r="FL47" s="15"/>
      <c r="FM47" s="17">
        <v>0.87573999999999996</v>
      </c>
      <c r="FN47" s="17">
        <v>-0.96299999999999997</v>
      </c>
      <c r="FO47" s="17">
        <v>1.3859699999999999</v>
      </c>
      <c r="FP47" s="17">
        <v>1.6</v>
      </c>
      <c r="FQ47" s="17">
        <v>0.29603000000000002</v>
      </c>
      <c r="FR47" s="17">
        <v>0.27626000000000001</v>
      </c>
      <c r="FS47" s="17">
        <v>0.2</v>
      </c>
      <c r="FT47" s="17">
        <v>3.2</v>
      </c>
      <c r="FU47" s="17">
        <v>6.8710000000000004</v>
      </c>
    </row>
    <row r="48" spans="1:177" ht="24" customHeight="1" x14ac:dyDescent="0.3">
      <c r="A48" s="16" t="s">
        <v>83</v>
      </c>
      <c r="B48" s="16" t="s">
        <v>878</v>
      </c>
      <c r="C48" s="17">
        <v>30</v>
      </c>
      <c r="D48" s="17">
        <v>-8.6999999999999993</v>
      </c>
      <c r="E48" s="17">
        <v>8.9</v>
      </c>
      <c r="F48" s="17"/>
      <c r="G48" s="17"/>
      <c r="H48" s="17">
        <v>-7.2</v>
      </c>
      <c r="I48" s="17">
        <v>16</v>
      </c>
      <c r="J48" s="17"/>
      <c r="K48" s="17"/>
      <c r="L48" s="17">
        <v>-5.8</v>
      </c>
      <c r="M48" s="17">
        <v>-10.9</v>
      </c>
      <c r="N48" s="17">
        <v>-4.7</v>
      </c>
      <c r="O48" s="17">
        <v>56.2</v>
      </c>
      <c r="P48" s="17">
        <v>0</v>
      </c>
      <c r="Q48" s="17"/>
      <c r="R48" s="17">
        <v>40.1</v>
      </c>
      <c r="S48" s="17">
        <v>-0.1</v>
      </c>
      <c r="T48" s="17"/>
      <c r="U48" s="17"/>
      <c r="V48" s="17"/>
      <c r="W48" s="17"/>
      <c r="X48" s="17">
        <v>6</v>
      </c>
      <c r="Y48" s="17">
        <v>0.9</v>
      </c>
      <c r="Z48" s="17">
        <v>0.1</v>
      </c>
      <c r="AA48" s="17">
        <v>2.8</v>
      </c>
      <c r="AB48" s="17">
        <v>-3.39</v>
      </c>
      <c r="AC48" s="17">
        <v>4.5199999999999996</v>
      </c>
      <c r="AD48" s="17">
        <v>8.7899999999999991</v>
      </c>
      <c r="AE48" s="17"/>
      <c r="AF48" s="17"/>
      <c r="AG48" s="17"/>
      <c r="AH48" s="17"/>
      <c r="AI48" s="17">
        <v>7.2</v>
      </c>
      <c r="AJ48" s="17">
        <v>16.3</v>
      </c>
      <c r="AK48" s="17"/>
      <c r="AL48" s="17"/>
      <c r="AM48" s="17"/>
      <c r="AN48" s="17">
        <v>-1.2</v>
      </c>
      <c r="AO48" s="17">
        <v>-12</v>
      </c>
      <c r="AP48" s="17">
        <v>2.8</v>
      </c>
      <c r="AQ48" s="17">
        <v>19.5</v>
      </c>
      <c r="AR48" s="17">
        <v>0</v>
      </c>
      <c r="AS48" s="17">
        <v>-2</v>
      </c>
      <c r="AT48" s="17">
        <v>2.6</v>
      </c>
      <c r="AU48" s="17">
        <v>1.4</v>
      </c>
      <c r="AV48" s="17"/>
      <c r="AW48" s="17"/>
      <c r="AX48" s="17"/>
      <c r="AY48" s="17">
        <v>7.1</v>
      </c>
      <c r="AZ48" s="17">
        <v>-0.8</v>
      </c>
      <c r="BA48" s="17">
        <v>-0.1</v>
      </c>
      <c r="BB48" s="17">
        <v>-1.9</v>
      </c>
      <c r="BC48" s="17">
        <v>-0.5</v>
      </c>
      <c r="BD48" s="17">
        <v>0.3</v>
      </c>
      <c r="BE48" s="17">
        <v>0.2</v>
      </c>
      <c r="BF48" s="17">
        <v>-3.1</v>
      </c>
      <c r="BG48" s="17"/>
      <c r="BH48" s="17"/>
      <c r="BI48" s="17">
        <v>4.5</v>
      </c>
      <c r="BJ48" s="17"/>
      <c r="BK48" s="17"/>
      <c r="BL48" s="17">
        <v>-5.6</v>
      </c>
      <c r="BM48" s="17"/>
      <c r="BN48" s="17"/>
      <c r="BO48" s="17"/>
      <c r="BP48" s="17">
        <v>1.3</v>
      </c>
      <c r="BQ48" s="17">
        <v>-6.5</v>
      </c>
      <c r="BR48" s="17">
        <v>-7.8</v>
      </c>
      <c r="BS48" s="17">
        <v>-0.6</v>
      </c>
      <c r="BT48" s="17">
        <v>16.100000000000001</v>
      </c>
      <c r="BU48" s="17">
        <v>9.9</v>
      </c>
      <c r="BV48" s="17"/>
      <c r="BW48" s="17"/>
      <c r="BX48" s="17"/>
      <c r="BY48" s="17"/>
      <c r="BZ48" s="17"/>
      <c r="CA48" s="17"/>
      <c r="CB48" s="17"/>
      <c r="CC48" s="17">
        <v>-0.3</v>
      </c>
      <c r="CD48" s="17">
        <v>115.6</v>
      </c>
      <c r="CE48" s="17">
        <v>54.9</v>
      </c>
      <c r="CF48" s="17">
        <v>9.9</v>
      </c>
      <c r="CG48" s="17">
        <v>0.7</v>
      </c>
      <c r="CH48" s="17">
        <v>7.1</v>
      </c>
      <c r="CI48" s="17"/>
      <c r="CJ48" s="17"/>
      <c r="CK48" s="17"/>
      <c r="CL48" s="17">
        <v>16.399999999999999</v>
      </c>
      <c r="CM48" s="17">
        <v>18.600000000000001</v>
      </c>
      <c r="CN48" s="17">
        <v>-7.3</v>
      </c>
      <c r="CO48" s="17"/>
      <c r="CP48" s="17"/>
      <c r="CQ48" s="17"/>
      <c r="CR48" s="17"/>
      <c r="CS48" s="17"/>
      <c r="CT48" s="17">
        <v>7.5</v>
      </c>
      <c r="CU48" s="17">
        <v>-2.9</v>
      </c>
      <c r="CV48" s="17"/>
      <c r="CW48" s="17">
        <v>-13.6</v>
      </c>
      <c r="CX48" s="17">
        <v>0</v>
      </c>
      <c r="CY48" s="17">
        <v>0</v>
      </c>
      <c r="CZ48" s="17"/>
      <c r="DA48" s="17">
        <v>1.4122300000000001</v>
      </c>
      <c r="DB48" s="17">
        <v>0.1</v>
      </c>
      <c r="DC48" s="17"/>
      <c r="DD48" s="17"/>
      <c r="DE48" s="17">
        <v>-0.1</v>
      </c>
      <c r="DF48" s="17"/>
      <c r="DG48" s="17">
        <v>0</v>
      </c>
      <c r="DH48" s="17">
        <v>0.9</v>
      </c>
      <c r="DI48" s="17"/>
      <c r="DJ48" s="17">
        <v>0</v>
      </c>
      <c r="DK48" s="17">
        <v>0.2</v>
      </c>
      <c r="DL48" s="17">
        <v>0.6</v>
      </c>
      <c r="DM48" s="17"/>
      <c r="DN48" s="17">
        <v>0</v>
      </c>
      <c r="DO48" s="17">
        <v>0</v>
      </c>
      <c r="DP48" s="17">
        <v>4.5</v>
      </c>
      <c r="DQ48" s="17">
        <v>-3.3</v>
      </c>
      <c r="DR48" s="17">
        <v>0.2</v>
      </c>
      <c r="DS48" s="17">
        <v>-0.1</v>
      </c>
      <c r="DT48" s="17">
        <v>0.3</v>
      </c>
      <c r="DU48" s="17">
        <v>0.2</v>
      </c>
      <c r="DV48" s="17"/>
      <c r="DW48" s="17">
        <v>-2.8</v>
      </c>
      <c r="DX48" s="17">
        <v>-0.1</v>
      </c>
      <c r="DY48" s="17">
        <v>1.6</v>
      </c>
      <c r="DZ48" s="17">
        <v>2.2999999999999998</v>
      </c>
      <c r="EA48" s="17">
        <v>1.1000000000000001</v>
      </c>
      <c r="EB48" s="17">
        <v>0.2</v>
      </c>
      <c r="EC48" s="17">
        <v>2.1</v>
      </c>
      <c r="ED48" s="17">
        <v>0</v>
      </c>
      <c r="EE48" s="17">
        <v>-0.8</v>
      </c>
      <c r="EF48" s="17">
        <v>0.5</v>
      </c>
      <c r="EG48" s="17">
        <v>0.4</v>
      </c>
      <c r="EH48" s="17">
        <v>0.5</v>
      </c>
      <c r="EI48" s="17">
        <v>2.7</v>
      </c>
      <c r="EJ48" s="17">
        <v>0</v>
      </c>
      <c r="EK48" s="17">
        <v>1.7</v>
      </c>
      <c r="EL48" s="17">
        <v>0.2</v>
      </c>
      <c r="EM48" s="17">
        <v>0.2</v>
      </c>
      <c r="EN48" s="17">
        <v>0.2</v>
      </c>
      <c r="EO48" s="17">
        <v>0</v>
      </c>
      <c r="EP48" s="17">
        <v>0</v>
      </c>
      <c r="EQ48" s="17">
        <v>0</v>
      </c>
      <c r="ER48" s="17">
        <v>0</v>
      </c>
      <c r="ES48" s="17">
        <v>-0.2</v>
      </c>
      <c r="ET48" s="17">
        <v>9.4</v>
      </c>
      <c r="EU48" s="17">
        <v>3.7</v>
      </c>
      <c r="EV48" s="17">
        <v>0</v>
      </c>
      <c r="EW48" s="17">
        <v>0.4</v>
      </c>
      <c r="EX48" s="17">
        <v>0</v>
      </c>
      <c r="EY48" s="17">
        <v>0.8</v>
      </c>
      <c r="EZ48" s="17">
        <v>0.5</v>
      </c>
      <c r="FA48" s="17">
        <v>0</v>
      </c>
      <c r="FB48" s="17">
        <v>0.4</v>
      </c>
      <c r="FC48" s="17">
        <v>1.4</v>
      </c>
      <c r="FD48" s="17">
        <v>1.8</v>
      </c>
      <c r="FE48" s="17">
        <v>6.7</v>
      </c>
      <c r="FF48" s="17">
        <v>0.3</v>
      </c>
      <c r="FG48" s="17">
        <v>1.7</v>
      </c>
      <c r="FH48" s="17">
        <v>1.1000000000000001</v>
      </c>
      <c r="FI48" s="17">
        <v>2.9</v>
      </c>
      <c r="FJ48" s="17">
        <v>4.0999999999999996</v>
      </c>
      <c r="FK48" s="17">
        <v>437.13222999999999</v>
      </c>
      <c r="FL48" s="15"/>
      <c r="FM48" s="17">
        <v>-0.40037</v>
      </c>
      <c r="FN48" s="17">
        <v>-0.48199999999999998</v>
      </c>
      <c r="FO48" s="17">
        <v>0.91874999999999996</v>
      </c>
      <c r="FP48" s="17">
        <v>1.7</v>
      </c>
      <c r="FQ48" s="17">
        <v>0.31195000000000001</v>
      </c>
      <c r="FR48" s="17">
        <v>0.27800999999999998</v>
      </c>
      <c r="FS48" s="17">
        <v>0.1</v>
      </c>
      <c r="FT48" s="17">
        <v>3</v>
      </c>
      <c r="FU48" s="17">
        <v>5.4263399999999997</v>
      </c>
    </row>
    <row r="49" spans="1:177" ht="24" customHeight="1" x14ac:dyDescent="0.3">
      <c r="A49" s="16" t="s">
        <v>83</v>
      </c>
      <c r="B49" s="16" t="s">
        <v>879</v>
      </c>
      <c r="C49" s="17">
        <v>33.9</v>
      </c>
      <c r="D49" s="17">
        <v>-5.2</v>
      </c>
      <c r="E49" s="17">
        <v>9.3000000000000007</v>
      </c>
      <c r="F49" s="17"/>
      <c r="G49" s="17"/>
      <c r="H49" s="17">
        <v>-7.8</v>
      </c>
      <c r="I49" s="17">
        <v>17.2</v>
      </c>
      <c r="J49" s="17"/>
      <c r="K49" s="17"/>
      <c r="L49" s="17">
        <v>-6</v>
      </c>
      <c r="M49" s="17">
        <v>-13.4</v>
      </c>
      <c r="N49" s="17">
        <v>-7.3</v>
      </c>
      <c r="O49" s="17">
        <v>54.3</v>
      </c>
      <c r="P49" s="17">
        <v>0</v>
      </c>
      <c r="Q49" s="17"/>
      <c r="R49" s="17">
        <v>46.7</v>
      </c>
      <c r="S49" s="17">
        <v>-0.2</v>
      </c>
      <c r="T49" s="17"/>
      <c r="U49" s="17"/>
      <c r="V49" s="17"/>
      <c r="W49" s="17"/>
      <c r="X49" s="17">
        <v>6.9</v>
      </c>
      <c r="Y49" s="17">
        <v>1.1000000000000001</v>
      </c>
      <c r="Z49" s="17">
        <v>0.5</v>
      </c>
      <c r="AA49" s="17">
        <v>2.8</v>
      </c>
      <c r="AB49" s="17">
        <v>-3.38</v>
      </c>
      <c r="AC49" s="17">
        <v>4.75</v>
      </c>
      <c r="AD49" s="17">
        <v>8.23</v>
      </c>
      <c r="AE49" s="17"/>
      <c r="AF49" s="17"/>
      <c r="AG49" s="17"/>
      <c r="AH49" s="17"/>
      <c r="AI49" s="17">
        <v>6.9</v>
      </c>
      <c r="AJ49" s="17">
        <v>15.1</v>
      </c>
      <c r="AK49" s="17"/>
      <c r="AL49" s="17"/>
      <c r="AM49" s="17"/>
      <c r="AN49" s="17">
        <v>-1.3</v>
      </c>
      <c r="AO49" s="17">
        <v>-21.8</v>
      </c>
      <c r="AP49" s="17">
        <v>2.4</v>
      </c>
      <c r="AQ49" s="17">
        <v>19.7</v>
      </c>
      <c r="AR49" s="17">
        <v>0</v>
      </c>
      <c r="AS49" s="17">
        <v>-2</v>
      </c>
      <c r="AT49" s="17">
        <v>2.6</v>
      </c>
      <c r="AU49" s="17">
        <v>1.5</v>
      </c>
      <c r="AV49" s="17"/>
      <c r="AW49" s="17"/>
      <c r="AX49" s="17"/>
      <c r="AY49" s="17">
        <v>5.3</v>
      </c>
      <c r="AZ49" s="17">
        <v>-0.7</v>
      </c>
      <c r="BA49" s="17">
        <v>-0.1</v>
      </c>
      <c r="BB49" s="17">
        <v>-1.4</v>
      </c>
      <c r="BC49" s="17">
        <v>-0.4</v>
      </c>
      <c r="BD49" s="17">
        <v>0.4</v>
      </c>
      <c r="BE49" s="17">
        <v>0.2</v>
      </c>
      <c r="BF49" s="17">
        <v>-1.6</v>
      </c>
      <c r="BG49" s="17"/>
      <c r="BH49" s="17"/>
      <c r="BI49" s="17">
        <v>4.8</v>
      </c>
      <c r="BJ49" s="17"/>
      <c r="BK49" s="17"/>
      <c r="BL49" s="17">
        <v>-5.8</v>
      </c>
      <c r="BM49" s="17"/>
      <c r="BN49" s="17"/>
      <c r="BO49" s="17"/>
      <c r="BP49" s="17">
        <v>1.5</v>
      </c>
      <c r="BQ49" s="17">
        <v>-5.5</v>
      </c>
      <c r="BR49" s="17">
        <v>-6.8</v>
      </c>
      <c r="BS49" s="17">
        <v>0</v>
      </c>
      <c r="BT49" s="17">
        <v>16.899999999999999</v>
      </c>
      <c r="BU49" s="17">
        <v>12.8</v>
      </c>
      <c r="BV49" s="17"/>
      <c r="BW49" s="17"/>
      <c r="BX49" s="17"/>
      <c r="BY49" s="17"/>
      <c r="BZ49" s="17"/>
      <c r="CA49" s="17"/>
      <c r="CB49" s="17"/>
      <c r="CC49" s="17">
        <v>-0.5</v>
      </c>
      <c r="CD49" s="17">
        <v>116.6</v>
      </c>
      <c r="CE49" s="17">
        <v>54.8</v>
      </c>
      <c r="CF49" s="17">
        <v>7.8</v>
      </c>
      <c r="CG49" s="17">
        <v>0.6</v>
      </c>
      <c r="CH49" s="17">
        <v>7</v>
      </c>
      <c r="CI49" s="17"/>
      <c r="CJ49" s="17"/>
      <c r="CK49" s="17"/>
      <c r="CL49" s="17">
        <v>15.7</v>
      </c>
      <c r="CM49" s="17">
        <v>17.899999999999999</v>
      </c>
      <c r="CN49" s="17">
        <v>-8.3000000000000007</v>
      </c>
      <c r="CO49" s="17"/>
      <c r="CP49" s="17"/>
      <c r="CQ49" s="17"/>
      <c r="CR49" s="17"/>
      <c r="CS49" s="17"/>
      <c r="CT49" s="17">
        <v>4.7</v>
      </c>
      <c r="CU49" s="17">
        <v>-4.5999999999999996</v>
      </c>
      <c r="CV49" s="17"/>
      <c r="CW49" s="17">
        <v>-14</v>
      </c>
      <c r="CX49" s="17">
        <v>0</v>
      </c>
      <c r="CY49" s="17">
        <v>0</v>
      </c>
      <c r="CZ49" s="17"/>
      <c r="DA49" s="17">
        <v>1.41259</v>
      </c>
      <c r="DB49" s="17">
        <v>0</v>
      </c>
      <c r="DC49" s="17"/>
      <c r="DD49" s="17"/>
      <c r="DE49" s="17">
        <v>0.1</v>
      </c>
      <c r="DF49" s="17"/>
      <c r="DG49" s="17">
        <v>0</v>
      </c>
      <c r="DH49" s="17">
        <v>0.9</v>
      </c>
      <c r="DI49" s="17"/>
      <c r="DJ49" s="17">
        <v>0</v>
      </c>
      <c r="DK49" s="17">
        <v>0.2</v>
      </c>
      <c r="DL49" s="17">
        <v>0.6</v>
      </c>
      <c r="DM49" s="17"/>
      <c r="DN49" s="17">
        <v>0</v>
      </c>
      <c r="DO49" s="17">
        <v>0</v>
      </c>
      <c r="DP49" s="17">
        <v>4.5</v>
      </c>
      <c r="DQ49" s="17">
        <v>-3.1</v>
      </c>
      <c r="DR49" s="17">
        <v>0.2</v>
      </c>
      <c r="DS49" s="17">
        <v>0.1</v>
      </c>
      <c r="DT49" s="17">
        <v>0.4</v>
      </c>
      <c r="DU49" s="17">
        <v>0.2</v>
      </c>
      <c r="DV49" s="17"/>
      <c r="DW49" s="17">
        <v>-2.9</v>
      </c>
      <c r="DX49" s="17">
        <v>-0.1</v>
      </c>
      <c r="DY49" s="17">
        <v>1.8</v>
      </c>
      <c r="DZ49" s="17">
        <v>2.6</v>
      </c>
      <c r="EA49" s="17">
        <v>0.9</v>
      </c>
      <c r="EB49" s="17">
        <v>0.9</v>
      </c>
      <c r="EC49" s="17">
        <v>1.8</v>
      </c>
      <c r="ED49" s="17">
        <v>0</v>
      </c>
      <c r="EE49" s="17">
        <v>-0.6</v>
      </c>
      <c r="EF49" s="17">
        <v>0.7</v>
      </c>
      <c r="EG49" s="17">
        <v>0.3</v>
      </c>
      <c r="EH49" s="17">
        <v>0.2</v>
      </c>
      <c r="EI49" s="17">
        <v>2.7</v>
      </c>
      <c r="EJ49" s="17">
        <v>0</v>
      </c>
      <c r="EK49" s="17">
        <v>1.5</v>
      </c>
      <c r="EL49" s="17">
        <v>0.2</v>
      </c>
      <c r="EM49" s="17">
        <v>0.2</v>
      </c>
      <c r="EN49" s="17">
        <v>0.2</v>
      </c>
      <c r="EO49" s="17">
        <v>0</v>
      </c>
      <c r="EP49" s="17">
        <v>0</v>
      </c>
      <c r="EQ49" s="17">
        <v>0</v>
      </c>
      <c r="ER49" s="17">
        <v>0</v>
      </c>
      <c r="ES49" s="17">
        <v>-0.2</v>
      </c>
      <c r="ET49" s="17">
        <v>9.6999999999999993</v>
      </c>
      <c r="EU49" s="17">
        <v>3.8</v>
      </c>
      <c r="EV49" s="17">
        <v>0</v>
      </c>
      <c r="EW49" s="17">
        <v>0.4</v>
      </c>
      <c r="EX49" s="17">
        <v>0</v>
      </c>
      <c r="EY49" s="17">
        <v>0.8</v>
      </c>
      <c r="EZ49" s="17">
        <v>0.5</v>
      </c>
      <c r="FA49" s="17">
        <v>0</v>
      </c>
      <c r="FB49" s="17">
        <v>0.4</v>
      </c>
      <c r="FC49" s="17">
        <v>1.2</v>
      </c>
      <c r="FD49" s="17">
        <v>1.8</v>
      </c>
      <c r="FE49" s="17">
        <v>6.3</v>
      </c>
      <c r="FF49" s="17">
        <v>0.5</v>
      </c>
      <c r="FG49" s="17">
        <v>2.9</v>
      </c>
      <c r="FH49" s="17">
        <v>1.3</v>
      </c>
      <c r="FI49" s="17">
        <v>3.6</v>
      </c>
      <c r="FJ49" s="17">
        <v>4</v>
      </c>
      <c r="FK49" s="17">
        <v>435.71258999999998</v>
      </c>
      <c r="FL49" s="15"/>
      <c r="FM49" s="17">
        <v>-0.41108</v>
      </c>
      <c r="FN49" s="17">
        <v>-0.66400000000000003</v>
      </c>
      <c r="FO49" s="17">
        <v>0.93156000000000005</v>
      </c>
      <c r="FP49" s="17">
        <v>1.6</v>
      </c>
      <c r="FQ49" s="17">
        <v>0.32011000000000001</v>
      </c>
      <c r="FR49" s="17">
        <v>0.25259999999999999</v>
      </c>
      <c r="FS49" s="17">
        <v>0.1</v>
      </c>
      <c r="FT49" s="17">
        <v>3</v>
      </c>
      <c r="FU49" s="17">
        <v>5.1291900000000004</v>
      </c>
    </row>
    <row r="50" spans="1:177" ht="24" customHeight="1" x14ac:dyDescent="0.3">
      <c r="A50" s="18" t="s">
        <v>83</v>
      </c>
      <c r="B50" s="18" t="s">
        <v>880</v>
      </c>
      <c r="C50" s="19">
        <v>35.5</v>
      </c>
      <c r="D50" s="19">
        <v>-7</v>
      </c>
      <c r="E50" s="19">
        <v>8.6999999999999993</v>
      </c>
      <c r="F50" s="19"/>
      <c r="G50" s="19"/>
      <c r="H50" s="19">
        <v>-6.8</v>
      </c>
      <c r="I50" s="19">
        <v>17.8</v>
      </c>
      <c r="J50" s="19"/>
      <c r="K50" s="19"/>
      <c r="L50" s="19">
        <v>-7.5</v>
      </c>
      <c r="M50" s="19">
        <v>-9.1999999999999993</v>
      </c>
      <c r="N50" s="19">
        <v>-3.4</v>
      </c>
      <c r="O50" s="19">
        <v>52.7</v>
      </c>
      <c r="P50" s="19">
        <v>0</v>
      </c>
      <c r="Q50" s="19"/>
      <c r="R50" s="19">
        <v>36.4</v>
      </c>
      <c r="S50" s="19">
        <v>0.1</v>
      </c>
      <c r="T50" s="19"/>
      <c r="U50" s="19"/>
      <c r="V50" s="19"/>
      <c r="W50" s="19"/>
      <c r="X50" s="19">
        <v>5.8</v>
      </c>
      <c r="Y50" s="19">
        <v>1.1000000000000001</v>
      </c>
      <c r="Z50" s="19">
        <v>0.5</v>
      </c>
      <c r="AA50" s="19">
        <v>2.8</v>
      </c>
      <c r="AB50" s="19">
        <v>-3.35</v>
      </c>
      <c r="AC50" s="19">
        <v>4.5599999999999996</v>
      </c>
      <c r="AD50" s="19">
        <v>8.32</v>
      </c>
      <c r="AE50" s="19"/>
      <c r="AF50" s="19"/>
      <c r="AG50" s="19"/>
      <c r="AH50" s="19"/>
      <c r="AI50" s="19">
        <v>7.2</v>
      </c>
      <c r="AJ50" s="19">
        <v>15</v>
      </c>
      <c r="AK50" s="19"/>
      <c r="AL50" s="19"/>
      <c r="AM50" s="19"/>
      <c r="AN50" s="19">
        <v>-1.5</v>
      </c>
      <c r="AO50" s="19">
        <v>-22.2</v>
      </c>
      <c r="AP50" s="19">
        <v>3.3</v>
      </c>
      <c r="AQ50" s="19">
        <v>20.100000000000001</v>
      </c>
      <c r="AR50" s="19">
        <v>0</v>
      </c>
      <c r="AS50" s="19">
        <v>-2</v>
      </c>
      <c r="AT50" s="19">
        <v>2.6</v>
      </c>
      <c r="AU50" s="19">
        <v>0.5</v>
      </c>
      <c r="AV50" s="19"/>
      <c r="AW50" s="19"/>
      <c r="AX50" s="19"/>
      <c r="AY50" s="19">
        <v>4.7</v>
      </c>
      <c r="AZ50" s="19">
        <v>-0.7</v>
      </c>
      <c r="BA50" s="19">
        <v>0.1</v>
      </c>
      <c r="BB50" s="19">
        <v>-0.1</v>
      </c>
      <c r="BC50" s="19">
        <v>-0.4</v>
      </c>
      <c r="BD50" s="19">
        <v>0.4</v>
      </c>
      <c r="BE50" s="19">
        <v>0.2</v>
      </c>
      <c r="BF50" s="19">
        <v>-0.3</v>
      </c>
      <c r="BG50" s="19"/>
      <c r="BH50" s="19"/>
      <c r="BI50" s="19">
        <v>4.5</v>
      </c>
      <c r="BJ50" s="19"/>
      <c r="BK50" s="19"/>
      <c r="BL50" s="19">
        <v>-5.6</v>
      </c>
      <c r="BM50" s="19"/>
      <c r="BN50" s="19"/>
      <c r="BO50" s="19"/>
      <c r="BP50" s="19">
        <v>1</v>
      </c>
      <c r="BQ50" s="19">
        <v>-7.5</v>
      </c>
      <c r="BR50" s="19">
        <v>-8.8000000000000007</v>
      </c>
      <c r="BS50" s="19">
        <v>-1.3</v>
      </c>
      <c r="BT50" s="19">
        <v>15.3</v>
      </c>
      <c r="BU50" s="19">
        <v>12.1</v>
      </c>
      <c r="BV50" s="19"/>
      <c r="BW50" s="19"/>
      <c r="BX50" s="19"/>
      <c r="BY50" s="19"/>
      <c r="BZ50" s="19"/>
      <c r="CA50" s="19"/>
      <c r="CB50" s="19"/>
      <c r="CC50" s="19">
        <v>-0.5</v>
      </c>
      <c r="CD50" s="19">
        <v>115.9</v>
      </c>
      <c r="CE50" s="19">
        <v>54.8</v>
      </c>
      <c r="CF50" s="19">
        <v>8.1</v>
      </c>
      <c r="CG50" s="19">
        <v>0.6</v>
      </c>
      <c r="CH50" s="19">
        <v>7.1</v>
      </c>
      <c r="CI50" s="19"/>
      <c r="CJ50" s="19"/>
      <c r="CK50" s="19"/>
      <c r="CL50" s="19">
        <v>14</v>
      </c>
      <c r="CM50" s="19">
        <v>16</v>
      </c>
      <c r="CN50" s="19">
        <v>-11.3</v>
      </c>
      <c r="CO50" s="19"/>
      <c r="CP50" s="19"/>
      <c r="CQ50" s="19"/>
      <c r="CR50" s="19"/>
      <c r="CS50" s="19"/>
      <c r="CT50" s="19">
        <v>3.8</v>
      </c>
      <c r="CU50" s="19">
        <v>-5.0999999999999996</v>
      </c>
      <c r="CV50" s="19"/>
      <c r="CW50" s="19">
        <v>-13.4</v>
      </c>
      <c r="CX50" s="19">
        <v>0</v>
      </c>
      <c r="CY50" s="19">
        <v>0</v>
      </c>
      <c r="CZ50" s="19"/>
      <c r="DA50" s="19">
        <v>1.41201</v>
      </c>
      <c r="DB50" s="19">
        <v>0.1</v>
      </c>
      <c r="DC50" s="19"/>
      <c r="DD50" s="19"/>
      <c r="DE50" s="19">
        <v>0</v>
      </c>
      <c r="DF50" s="19"/>
      <c r="DG50" s="19">
        <v>0</v>
      </c>
      <c r="DH50" s="19">
        <v>0.9</v>
      </c>
      <c r="DI50" s="19"/>
      <c r="DJ50" s="19">
        <v>0</v>
      </c>
      <c r="DK50" s="19">
        <v>0.1</v>
      </c>
      <c r="DL50" s="19">
        <v>0.6</v>
      </c>
      <c r="DM50" s="19"/>
      <c r="DN50" s="19">
        <v>0</v>
      </c>
      <c r="DO50" s="19">
        <v>0</v>
      </c>
      <c r="DP50" s="19">
        <v>4.2</v>
      </c>
      <c r="DQ50" s="19">
        <v>-4.2</v>
      </c>
      <c r="DR50" s="19">
        <v>0</v>
      </c>
      <c r="DS50" s="19">
        <v>-0.1</v>
      </c>
      <c r="DT50" s="19">
        <v>0</v>
      </c>
      <c r="DU50" s="19">
        <v>0.2</v>
      </c>
      <c r="DV50" s="19"/>
      <c r="DW50" s="19">
        <v>-2.9</v>
      </c>
      <c r="DX50" s="19">
        <v>0</v>
      </c>
      <c r="DY50" s="19">
        <v>1.6</v>
      </c>
      <c r="DZ50" s="19">
        <v>2.4</v>
      </c>
      <c r="EA50" s="19">
        <v>0.9</v>
      </c>
      <c r="EB50" s="19">
        <v>0</v>
      </c>
      <c r="EC50" s="19">
        <v>3.2</v>
      </c>
      <c r="ED50" s="19">
        <v>0</v>
      </c>
      <c r="EE50" s="19">
        <v>-1.1000000000000001</v>
      </c>
      <c r="EF50" s="19">
        <v>0.2</v>
      </c>
      <c r="EG50" s="19">
        <v>0.2</v>
      </c>
      <c r="EH50" s="19">
        <v>0.1</v>
      </c>
      <c r="EI50" s="19">
        <v>2.7</v>
      </c>
      <c r="EJ50" s="19">
        <v>0</v>
      </c>
      <c r="EK50" s="19">
        <v>1.6</v>
      </c>
      <c r="EL50" s="19">
        <v>0.2</v>
      </c>
      <c r="EM50" s="19">
        <v>0.2</v>
      </c>
      <c r="EN50" s="19">
        <v>0.2</v>
      </c>
      <c r="EO50" s="19">
        <v>0</v>
      </c>
      <c r="EP50" s="19">
        <v>0</v>
      </c>
      <c r="EQ50" s="19">
        <v>0</v>
      </c>
      <c r="ER50" s="19">
        <v>0</v>
      </c>
      <c r="ES50" s="19">
        <v>-0.2</v>
      </c>
      <c r="ET50" s="19">
        <v>9.8000000000000007</v>
      </c>
      <c r="EU50" s="19">
        <v>4</v>
      </c>
      <c r="EV50" s="19">
        <v>0</v>
      </c>
      <c r="EW50" s="19">
        <v>0.4</v>
      </c>
      <c r="EX50" s="19">
        <v>0</v>
      </c>
      <c r="EY50" s="19">
        <v>0.8</v>
      </c>
      <c r="EZ50" s="19">
        <v>0.5</v>
      </c>
      <c r="FA50" s="19">
        <v>0</v>
      </c>
      <c r="FB50" s="19">
        <v>0.4</v>
      </c>
      <c r="FC50" s="19">
        <v>1.2</v>
      </c>
      <c r="FD50" s="19">
        <v>1.7</v>
      </c>
      <c r="FE50" s="19">
        <v>6</v>
      </c>
      <c r="FF50" s="19">
        <v>0.2</v>
      </c>
      <c r="FG50" s="19">
        <v>1.9</v>
      </c>
      <c r="FH50" s="19">
        <v>0.9</v>
      </c>
      <c r="FI50" s="19">
        <v>4.2</v>
      </c>
      <c r="FJ50" s="19">
        <v>3.9</v>
      </c>
      <c r="FK50" s="19">
        <v>412.04201</v>
      </c>
      <c r="FL50" s="15"/>
      <c r="FM50" s="19">
        <v>-0.23830999999999999</v>
      </c>
      <c r="FN50" s="19">
        <v>-0.98</v>
      </c>
      <c r="FO50" s="19">
        <v>1.15419</v>
      </c>
      <c r="FP50" s="19">
        <v>1.6</v>
      </c>
      <c r="FQ50" s="19">
        <v>0.31583</v>
      </c>
      <c r="FR50" s="19">
        <v>0.18214</v>
      </c>
      <c r="FS50" s="19">
        <v>-0.1</v>
      </c>
      <c r="FT50" s="19">
        <v>2.9</v>
      </c>
      <c r="FU50" s="19">
        <v>4.83385</v>
      </c>
    </row>
    <row r="51" spans="1:177" ht="24" customHeight="1" x14ac:dyDescent="0.3">
      <c r="A51" s="13" t="s">
        <v>83</v>
      </c>
      <c r="B51" s="13" t="s">
        <v>881</v>
      </c>
      <c r="C51" s="14">
        <v>37.1</v>
      </c>
      <c r="D51" s="14">
        <v>-5.3</v>
      </c>
      <c r="E51" s="14">
        <v>9.3000000000000007</v>
      </c>
      <c r="F51" s="14"/>
      <c r="G51" s="14"/>
      <c r="H51" s="14">
        <v>-6.7</v>
      </c>
      <c r="I51" s="14">
        <v>18</v>
      </c>
      <c r="J51" s="14"/>
      <c r="K51" s="14"/>
      <c r="L51" s="14">
        <v>-10.7</v>
      </c>
      <c r="M51" s="14">
        <v>-9.8000000000000007</v>
      </c>
      <c r="N51" s="14">
        <v>-4</v>
      </c>
      <c r="O51" s="14">
        <v>47.8</v>
      </c>
      <c r="P51" s="14">
        <v>0</v>
      </c>
      <c r="Q51" s="14"/>
      <c r="R51" s="14">
        <v>40.200000000000003</v>
      </c>
      <c r="S51" s="14">
        <v>0.2</v>
      </c>
      <c r="T51" s="14"/>
      <c r="U51" s="14"/>
      <c r="V51" s="14"/>
      <c r="W51" s="14"/>
      <c r="X51" s="14">
        <v>6.2</v>
      </c>
      <c r="Y51" s="14">
        <v>1.5</v>
      </c>
      <c r="Z51" s="14">
        <v>0.9</v>
      </c>
      <c r="AA51" s="14">
        <v>2.8</v>
      </c>
      <c r="AB51" s="14">
        <v>-3.34</v>
      </c>
      <c r="AC51" s="14">
        <v>4.05</v>
      </c>
      <c r="AD51" s="14">
        <v>8.3800000000000008</v>
      </c>
      <c r="AE51" s="14"/>
      <c r="AF51" s="14"/>
      <c r="AG51" s="14"/>
      <c r="AH51" s="14"/>
      <c r="AI51" s="14">
        <v>8.1</v>
      </c>
      <c r="AJ51" s="14">
        <v>13.9</v>
      </c>
      <c r="AK51" s="14"/>
      <c r="AL51" s="14"/>
      <c r="AM51" s="14"/>
      <c r="AN51" s="14">
        <v>-1.2</v>
      </c>
      <c r="AO51" s="14">
        <v>-22.4</v>
      </c>
      <c r="AP51" s="14">
        <v>3.3</v>
      </c>
      <c r="AQ51" s="14">
        <v>19.7</v>
      </c>
      <c r="AR51" s="14">
        <v>0.9</v>
      </c>
      <c r="AS51" s="14">
        <v>-2</v>
      </c>
      <c r="AT51" s="14">
        <v>2.6</v>
      </c>
      <c r="AU51" s="14">
        <v>0.5</v>
      </c>
      <c r="AV51" s="14"/>
      <c r="AW51" s="14"/>
      <c r="AX51" s="14"/>
      <c r="AY51" s="14">
        <v>6.4</v>
      </c>
      <c r="AZ51" s="14">
        <v>-0.9</v>
      </c>
      <c r="BA51" s="14">
        <v>-0.3</v>
      </c>
      <c r="BB51" s="14">
        <v>0.6</v>
      </c>
      <c r="BC51" s="14">
        <v>-0.4</v>
      </c>
      <c r="BD51" s="14">
        <v>0.4</v>
      </c>
      <c r="BE51" s="14">
        <v>0.2</v>
      </c>
      <c r="BF51" s="14">
        <v>2.8</v>
      </c>
      <c r="BG51" s="14"/>
      <c r="BH51" s="14"/>
      <c r="BI51" s="14">
        <v>3.2</v>
      </c>
      <c r="BJ51" s="14"/>
      <c r="BK51" s="14"/>
      <c r="BL51" s="14">
        <v>-5.6</v>
      </c>
      <c r="BM51" s="14"/>
      <c r="BN51" s="14"/>
      <c r="BO51" s="14"/>
      <c r="BP51" s="14">
        <v>-0.4</v>
      </c>
      <c r="BQ51" s="14">
        <v>-9.1999999999999993</v>
      </c>
      <c r="BR51" s="14">
        <v>-10.5</v>
      </c>
      <c r="BS51" s="14">
        <v>-3</v>
      </c>
      <c r="BT51" s="14">
        <v>15.2</v>
      </c>
      <c r="BU51" s="14">
        <v>11.3</v>
      </c>
      <c r="BV51" s="14"/>
      <c r="BW51" s="14"/>
      <c r="BX51" s="14"/>
      <c r="BY51" s="14"/>
      <c r="BZ51" s="14"/>
      <c r="CA51" s="14"/>
      <c r="CB51" s="14"/>
      <c r="CC51" s="14">
        <v>-0.4</v>
      </c>
      <c r="CD51" s="14">
        <v>114.2</v>
      </c>
      <c r="CE51" s="14">
        <v>54.6</v>
      </c>
      <c r="CF51" s="14">
        <v>8.1</v>
      </c>
      <c r="CG51" s="14">
        <v>0.6</v>
      </c>
      <c r="CH51" s="14">
        <v>7</v>
      </c>
      <c r="CI51" s="14"/>
      <c r="CJ51" s="14"/>
      <c r="CK51" s="14"/>
      <c r="CL51" s="14">
        <v>10.5</v>
      </c>
      <c r="CM51" s="14">
        <v>12.6</v>
      </c>
      <c r="CN51" s="14">
        <v>-16.3</v>
      </c>
      <c r="CO51" s="14"/>
      <c r="CP51" s="14"/>
      <c r="CQ51" s="14"/>
      <c r="CR51" s="14"/>
      <c r="CS51" s="14"/>
      <c r="CT51" s="14">
        <v>1.7</v>
      </c>
      <c r="CU51" s="14">
        <v>-6.4</v>
      </c>
      <c r="CV51" s="14"/>
      <c r="CW51" s="14">
        <v>-12.7</v>
      </c>
      <c r="CX51" s="14">
        <v>0</v>
      </c>
      <c r="CY51" s="14">
        <v>0</v>
      </c>
      <c r="CZ51" s="14"/>
      <c r="DA51" s="14">
        <v>1.41256</v>
      </c>
      <c r="DB51" s="14">
        <v>0.1</v>
      </c>
      <c r="DC51" s="14"/>
      <c r="DD51" s="14"/>
      <c r="DE51" s="14">
        <v>0</v>
      </c>
      <c r="DF51" s="14"/>
      <c r="DG51" s="14">
        <v>0</v>
      </c>
      <c r="DH51" s="14">
        <v>0.9</v>
      </c>
      <c r="DI51" s="14"/>
      <c r="DJ51" s="14">
        <v>0</v>
      </c>
      <c r="DK51" s="14">
        <v>0.2</v>
      </c>
      <c r="DL51" s="14">
        <v>0.6</v>
      </c>
      <c r="DM51" s="14"/>
      <c r="DN51" s="14">
        <v>0</v>
      </c>
      <c r="DO51" s="14">
        <v>0</v>
      </c>
      <c r="DP51" s="14">
        <v>4.4000000000000004</v>
      </c>
      <c r="DQ51" s="14">
        <v>-3.4</v>
      </c>
      <c r="DR51" s="14">
        <v>0</v>
      </c>
      <c r="DS51" s="14">
        <v>-0.2</v>
      </c>
      <c r="DT51" s="14">
        <v>-0.3</v>
      </c>
      <c r="DU51" s="14">
        <v>0.2</v>
      </c>
      <c r="DV51" s="14"/>
      <c r="DW51" s="14">
        <v>-2.9</v>
      </c>
      <c r="DX51" s="14">
        <v>0</v>
      </c>
      <c r="DY51" s="14">
        <v>1.6</v>
      </c>
      <c r="DZ51" s="14">
        <v>2.4</v>
      </c>
      <c r="EA51" s="14">
        <v>0.7</v>
      </c>
      <c r="EB51" s="14">
        <v>0</v>
      </c>
      <c r="EC51" s="14">
        <v>6.4</v>
      </c>
      <c r="ED51" s="14">
        <v>0</v>
      </c>
      <c r="EE51" s="14">
        <v>-1.1000000000000001</v>
      </c>
      <c r="EF51" s="14">
        <v>0.1</v>
      </c>
      <c r="EG51" s="14">
        <v>0.4</v>
      </c>
      <c r="EH51" s="14">
        <v>0.2</v>
      </c>
      <c r="EI51" s="14">
        <v>2.6</v>
      </c>
      <c r="EJ51" s="14">
        <v>0</v>
      </c>
      <c r="EK51" s="14">
        <v>1.5</v>
      </c>
      <c r="EL51" s="14">
        <v>0.2</v>
      </c>
      <c r="EM51" s="14">
        <v>0.2</v>
      </c>
      <c r="EN51" s="14">
        <v>0.2</v>
      </c>
      <c r="EO51" s="14">
        <v>0</v>
      </c>
      <c r="EP51" s="14">
        <v>0</v>
      </c>
      <c r="EQ51" s="14">
        <v>0</v>
      </c>
      <c r="ER51" s="14">
        <v>0</v>
      </c>
      <c r="ES51" s="14">
        <v>-0.2</v>
      </c>
      <c r="ET51" s="14">
        <v>10.3</v>
      </c>
      <c r="EU51" s="14">
        <v>3.3</v>
      </c>
      <c r="EV51" s="14">
        <v>0</v>
      </c>
      <c r="EW51" s="14">
        <v>0.4</v>
      </c>
      <c r="EX51" s="14">
        <v>0</v>
      </c>
      <c r="EY51" s="14">
        <v>0.8</v>
      </c>
      <c r="EZ51" s="14">
        <v>0.5</v>
      </c>
      <c r="FA51" s="14">
        <v>0</v>
      </c>
      <c r="FB51" s="14">
        <v>0.4</v>
      </c>
      <c r="FC51" s="14">
        <v>1</v>
      </c>
      <c r="FD51" s="14">
        <v>1.8</v>
      </c>
      <c r="FE51" s="14">
        <v>5.8</v>
      </c>
      <c r="FF51" s="14">
        <v>0.5</v>
      </c>
      <c r="FG51" s="14">
        <v>1.8</v>
      </c>
      <c r="FH51" s="14">
        <v>0</v>
      </c>
      <c r="FI51" s="14">
        <v>3.7</v>
      </c>
      <c r="FJ51" s="14">
        <v>4.0999999999999996</v>
      </c>
      <c r="FK51" s="14">
        <v>393.90255999999999</v>
      </c>
      <c r="FL51" s="15"/>
      <c r="FM51" s="14">
        <v>-0.24293999999999999</v>
      </c>
      <c r="FN51" s="14">
        <v>-0.878</v>
      </c>
      <c r="FO51" s="14">
        <v>1.29497</v>
      </c>
      <c r="FP51" s="14">
        <v>1.6</v>
      </c>
      <c r="FQ51" s="14">
        <v>0.31692999999999999</v>
      </c>
      <c r="FR51" s="14">
        <v>0.19334000000000001</v>
      </c>
      <c r="FS51" s="14">
        <v>-0.1</v>
      </c>
      <c r="FT51" s="14">
        <v>2.9</v>
      </c>
      <c r="FU51" s="14">
        <v>5.0842999999999998</v>
      </c>
    </row>
    <row r="52" spans="1:177" ht="24" customHeight="1" x14ac:dyDescent="0.3">
      <c r="A52" s="16" t="s">
        <v>83</v>
      </c>
      <c r="B52" s="16" t="s">
        <v>882</v>
      </c>
      <c r="C52" s="17">
        <v>34.200000000000003</v>
      </c>
      <c r="D52" s="17">
        <v>-14.4</v>
      </c>
      <c r="E52" s="17">
        <v>7.6</v>
      </c>
      <c r="F52" s="17"/>
      <c r="G52" s="17"/>
      <c r="H52" s="17">
        <v>-9.5</v>
      </c>
      <c r="I52" s="17">
        <v>13.1</v>
      </c>
      <c r="J52" s="17"/>
      <c r="K52" s="17"/>
      <c r="L52" s="17">
        <v>-11.6</v>
      </c>
      <c r="M52" s="17">
        <v>-19</v>
      </c>
      <c r="N52" s="17">
        <v>-13.1</v>
      </c>
      <c r="O52" s="17">
        <v>49.3</v>
      </c>
      <c r="P52" s="17">
        <v>0</v>
      </c>
      <c r="Q52" s="17"/>
      <c r="R52" s="17">
        <v>43.1</v>
      </c>
      <c r="S52" s="17">
        <v>-0.1</v>
      </c>
      <c r="T52" s="17"/>
      <c r="U52" s="17"/>
      <c r="V52" s="17"/>
      <c r="W52" s="17"/>
      <c r="X52" s="17">
        <v>5.4</v>
      </c>
      <c r="Y52" s="17">
        <v>1.7</v>
      </c>
      <c r="Z52" s="17">
        <v>0.8</v>
      </c>
      <c r="AA52" s="17">
        <v>2.9</v>
      </c>
      <c r="AB52" s="17">
        <v>-3.22</v>
      </c>
      <c r="AC52" s="17">
        <v>4.18</v>
      </c>
      <c r="AD52" s="17">
        <v>7.35</v>
      </c>
      <c r="AE52" s="17"/>
      <c r="AF52" s="17"/>
      <c r="AG52" s="17"/>
      <c r="AH52" s="17"/>
      <c r="AI52" s="17">
        <v>6.1</v>
      </c>
      <c r="AJ52" s="17">
        <v>13.5</v>
      </c>
      <c r="AK52" s="17"/>
      <c r="AL52" s="17"/>
      <c r="AM52" s="17"/>
      <c r="AN52" s="17">
        <v>-1.2</v>
      </c>
      <c r="AO52" s="17">
        <v>-21.3</v>
      </c>
      <c r="AP52" s="17">
        <v>4.0999999999999996</v>
      </c>
      <c r="AQ52" s="17">
        <v>19.899999999999999</v>
      </c>
      <c r="AR52" s="17">
        <v>1.2</v>
      </c>
      <c r="AS52" s="17">
        <v>-1.5</v>
      </c>
      <c r="AT52" s="17">
        <v>2.6</v>
      </c>
      <c r="AU52" s="17">
        <v>1.8</v>
      </c>
      <c r="AV52" s="17"/>
      <c r="AW52" s="17"/>
      <c r="AX52" s="17"/>
      <c r="AY52" s="17">
        <v>2.9</v>
      </c>
      <c r="AZ52" s="17">
        <v>-0.7</v>
      </c>
      <c r="BA52" s="17">
        <v>-0.3</v>
      </c>
      <c r="BB52" s="17">
        <v>-3</v>
      </c>
      <c r="BC52" s="17">
        <v>-1.4</v>
      </c>
      <c r="BD52" s="17">
        <v>0.4</v>
      </c>
      <c r="BE52" s="17">
        <v>0.2</v>
      </c>
      <c r="BF52" s="17">
        <v>-3.4</v>
      </c>
      <c r="BG52" s="17"/>
      <c r="BH52" s="17"/>
      <c r="BI52" s="17">
        <v>2.7</v>
      </c>
      <c r="BJ52" s="17"/>
      <c r="BK52" s="17"/>
      <c r="BL52" s="17">
        <v>-5.9</v>
      </c>
      <c r="BM52" s="17"/>
      <c r="BN52" s="17"/>
      <c r="BO52" s="17"/>
      <c r="BP52" s="17">
        <v>1</v>
      </c>
      <c r="BQ52" s="17">
        <v>-9.1</v>
      </c>
      <c r="BR52" s="17">
        <v>-10.5</v>
      </c>
      <c r="BS52" s="17">
        <v>-3.8</v>
      </c>
      <c r="BT52" s="17">
        <v>14.9</v>
      </c>
      <c r="BU52" s="17">
        <v>10.9</v>
      </c>
      <c r="BV52" s="17"/>
      <c r="BW52" s="17"/>
      <c r="BX52" s="17"/>
      <c r="BY52" s="17"/>
      <c r="BZ52" s="17"/>
      <c r="CA52" s="17"/>
      <c r="CB52" s="17"/>
      <c r="CC52" s="17">
        <v>-0.3</v>
      </c>
      <c r="CD52" s="17">
        <v>115.6</v>
      </c>
      <c r="CE52" s="17">
        <v>55</v>
      </c>
      <c r="CF52" s="17">
        <v>8.1</v>
      </c>
      <c r="CG52" s="17">
        <v>0.7</v>
      </c>
      <c r="CH52" s="17">
        <v>7.1</v>
      </c>
      <c r="CI52" s="17"/>
      <c r="CJ52" s="17"/>
      <c r="CK52" s="17"/>
      <c r="CL52" s="17">
        <v>8.8000000000000007</v>
      </c>
      <c r="CM52" s="17">
        <v>11.1</v>
      </c>
      <c r="CN52" s="17">
        <v>-18.7</v>
      </c>
      <c r="CO52" s="17"/>
      <c r="CP52" s="17"/>
      <c r="CQ52" s="17"/>
      <c r="CR52" s="17"/>
      <c r="CS52" s="17"/>
      <c r="CT52" s="17">
        <v>0.3</v>
      </c>
      <c r="CU52" s="17">
        <v>-7.2</v>
      </c>
      <c r="CV52" s="17"/>
      <c r="CW52" s="17">
        <v>-12.5</v>
      </c>
      <c r="CX52" s="17">
        <v>0</v>
      </c>
      <c r="CY52" s="17">
        <v>0</v>
      </c>
      <c r="CZ52" s="17"/>
      <c r="DA52" s="17">
        <v>1.4134199999999999</v>
      </c>
      <c r="DB52" s="17">
        <v>0</v>
      </c>
      <c r="DC52" s="17"/>
      <c r="DD52" s="17"/>
      <c r="DE52" s="17">
        <v>0</v>
      </c>
      <c r="DF52" s="17"/>
      <c r="DG52" s="17">
        <v>0</v>
      </c>
      <c r="DH52" s="17">
        <v>0.9</v>
      </c>
      <c r="DI52" s="17"/>
      <c r="DJ52" s="17">
        <v>0</v>
      </c>
      <c r="DK52" s="17">
        <v>0.2</v>
      </c>
      <c r="DL52" s="17">
        <v>0.6</v>
      </c>
      <c r="DM52" s="17"/>
      <c r="DN52" s="17">
        <v>0</v>
      </c>
      <c r="DO52" s="17">
        <v>0</v>
      </c>
      <c r="DP52" s="17">
        <v>4.8</v>
      </c>
      <c r="DQ52" s="17">
        <v>-2.5</v>
      </c>
      <c r="DR52" s="17">
        <v>0</v>
      </c>
      <c r="DS52" s="17">
        <v>-0.1</v>
      </c>
      <c r="DT52" s="17">
        <v>0</v>
      </c>
      <c r="DU52" s="17">
        <v>0.2</v>
      </c>
      <c r="DV52" s="17"/>
      <c r="DW52" s="17">
        <v>-2.9</v>
      </c>
      <c r="DX52" s="17">
        <v>0.1</v>
      </c>
      <c r="DY52" s="17">
        <v>1.6</v>
      </c>
      <c r="DZ52" s="17">
        <v>2.5</v>
      </c>
      <c r="EA52" s="17">
        <v>0.7</v>
      </c>
      <c r="EB52" s="17">
        <v>0</v>
      </c>
      <c r="EC52" s="17">
        <v>9.8000000000000007</v>
      </c>
      <c r="ED52" s="17">
        <v>0</v>
      </c>
      <c r="EE52" s="17">
        <v>-0.9</v>
      </c>
      <c r="EF52" s="17">
        <v>0.4</v>
      </c>
      <c r="EG52" s="17">
        <v>0.1</v>
      </c>
      <c r="EH52" s="17">
        <v>0.1</v>
      </c>
      <c r="EI52" s="17">
        <v>2.6</v>
      </c>
      <c r="EJ52" s="17">
        <v>0</v>
      </c>
      <c r="EK52" s="17">
        <v>1.3</v>
      </c>
      <c r="EL52" s="17">
        <v>0.2</v>
      </c>
      <c r="EM52" s="17">
        <v>0.2</v>
      </c>
      <c r="EN52" s="17">
        <v>0.2</v>
      </c>
      <c r="EO52" s="17">
        <v>0</v>
      </c>
      <c r="EP52" s="17">
        <v>0</v>
      </c>
      <c r="EQ52" s="17">
        <v>0</v>
      </c>
      <c r="ER52" s="17">
        <v>0</v>
      </c>
      <c r="ES52" s="17">
        <v>-0.2</v>
      </c>
      <c r="ET52" s="17">
        <v>8.1</v>
      </c>
      <c r="EU52" s="17">
        <v>0</v>
      </c>
      <c r="EV52" s="17">
        <v>0</v>
      </c>
      <c r="EW52" s="17">
        <v>0.4</v>
      </c>
      <c r="EX52" s="17">
        <v>0</v>
      </c>
      <c r="EY52" s="17">
        <v>0.8</v>
      </c>
      <c r="EZ52" s="17">
        <v>0.5</v>
      </c>
      <c r="FA52" s="17">
        <v>0</v>
      </c>
      <c r="FB52" s="17">
        <v>0.4</v>
      </c>
      <c r="FC52" s="17">
        <v>1</v>
      </c>
      <c r="FD52" s="17">
        <v>1.8</v>
      </c>
      <c r="FE52" s="17">
        <v>5.2</v>
      </c>
      <c r="FF52" s="17">
        <v>0.2</v>
      </c>
      <c r="FG52" s="17">
        <v>3.1</v>
      </c>
      <c r="FH52" s="17">
        <v>0</v>
      </c>
      <c r="FI52" s="17">
        <v>3.5</v>
      </c>
      <c r="FJ52" s="17">
        <v>4.0999999999999996</v>
      </c>
      <c r="FK52" s="17">
        <v>337.22341999999998</v>
      </c>
      <c r="FL52" s="15"/>
      <c r="FM52" s="17">
        <v>-9.8199999999999996E-2</v>
      </c>
      <c r="FN52" s="17">
        <v>-1.411</v>
      </c>
      <c r="FO52" s="17">
        <v>1.2865899999999999</v>
      </c>
      <c r="FP52" s="17">
        <v>1.6</v>
      </c>
      <c r="FQ52" s="17">
        <v>0.30691000000000002</v>
      </c>
      <c r="FR52" s="17">
        <v>0.26745000000000002</v>
      </c>
      <c r="FS52" s="17">
        <v>-0.3</v>
      </c>
      <c r="FT52" s="17">
        <v>2.9</v>
      </c>
      <c r="FU52" s="17">
        <v>4.5517500000000002</v>
      </c>
    </row>
    <row r="53" spans="1:177" ht="24" customHeight="1" x14ac:dyDescent="0.3">
      <c r="A53" s="16" t="s">
        <v>83</v>
      </c>
      <c r="B53" s="16" t="s">
        <v>883</v>
      </c>
      <c r="C53" s="17">
        <v>34.5</v>
      </c>
      <c r="D53" s="17">
        <v>-11.2</v>
      </c>
      <c r="E53" s="17">
        <v>8.5</v>
      </c>
      <c r="F53" s="17"/>
      <c r="G53" s="17"/>
      <c r="H53" s="17">
        <v>-10.6</v>
      </c>
      <c r="I53" s="17">
        <v>13.2</v>
      </c>
      <c r="J53" s="17"/>
      <c r="K53" s="17"/>
      <c r="L53" s="17">
        <v>-15.8</v>
      </c>
      <c r="M53" s="17">
        <v>-21.9</v>
      </c>
      <c r="N53" s="17">
        <v>-8.4</v>
      </c>
      <c r="O53" s="17">
        <v>44.2</v>
      </c>
      <c r="P53" s="17">
        <v>0</v>
      </c>
      <c r="Q53" s="17"/>
      <c r="R53" s="17">
        <v>42.2</v>
      </c>
      <c r="S53" s="17">
        <v>0</v>
      </c>
      <c r="T53" s="17"/>
      <c r="U53" s="17"/>
      <c r="V53" s="17"/>
      <c r="W53" s="17"/>
      <c r="X53" s="17">
        <v>9.6</v>
      </c>
      <c r="Y53" s="17">
        <v>1.7</v>
      </c>
      <c r="Z53" s="17">
        <v>1</v>
      </c>
      <c r="AA53" s="17">
        <v>2.8</v>
      </c>
      <c r="AB53" s="17">
        <v>-3.16</v>
      </c>
      <c r="AC53" s="17">
        <v>4.13</v>
      </c>
      <c r="AD53" s="17">
        <v>5.8</v>
      </c>
      <c r="AE53" s="17"/>
      <c r="AF53" s="17"/>
      <c r="AG53" s="17"/>
      <c r="AH53" s="17"/>
      <c r="AI53" s="17">
        <v>6.9</v>
      </c>
      <c r="AJ53" s="17">
        <v>-10.5</v>
      </c>
      <c r="AK53" s="17"/>
      <c r="AL53" s="17"/>
      <c r="AM53" s="17"/>
      <c r="AN53" s="17">
        <v>-1.4</v>
      </c>
      <c r="AO53" s="17">
        <v>-14.9</v>
      </c>
      <c r="AP53" s="17">
        <v>4</v>
      </c>
      <c r="AQ53" s="17">
        <v>19.600000000000001</v>
      </c>
      <c r="AR53" s="17">
        <v>1.1000000000000001</v>
      </c>
      <c r="AS53" s="17">
        <v>-0.7</v>
      </c>
      <c r="AT53" s="17">
        <v>2.6</v>
      </c>
      <c r="AU53" s="17">
        <v>1.7</v>
      </c>
      <c r="AV53" s="17"/>
      <c r="AW53" s="17"/>
      <c r="AX53" s="17"/>
      <c r="AY53" s="17">
        <v>4.0999999999999996</v>
      </c>
      <c r="AZ53" s="17">
        <v>-0.6</v>
      </c>
      <c r="BA53" s="17">
        <v>-0.3</v>
      </c>
      <c r="BB53" s="17">
        <v>-1.9</v>
      </c>
      <c r="BC53" s="17">
        <v>-1.8</v>
      </c>
      <c r="BD53" s="17">
        <v>0.4</v>
      </c>
      <c r="BE53" s="17">
        <v>0.2</v>
      </c>
      <c r="BF53" s="17">
        <v>-2.8</v>
      </c>
      <c r="BG53" s="17"/>
      <c r="BH53" s="17"/>
      <c r="BI53" s="17">
        <v>2.6</v>
      </c>
      <c r="BJ53" s="17"/>
      <c r="BK53" s="17"/>
      <c r="BL53" s="17">
        <v>-6.8</v>
      </c>
      <c r="BM53" s="17"/>
      <c r="BN53" s="17"/>
      <c r="BO53" s="17"/>
      <c r="BP53" s="17">
        <v>3.1</v>
      </c>
      <c r="BQ53" s="17">
        <v>-10.8</v>
      </c>
      <c r="BR53" s="17">
        <v>-12.2</v>
      </c>
      <c r="BS53" s="17">
        <v>-5.3</v>
      </c>
      <c r="BT53" s="17">
        <v>11.8</v>
      </c>
      <c r="BU53" s="17">
        <v>10.199999999999999</v>
      </c>
      <c r="BV53" s="17"/>
      <c r="BW53" s="17"/>
      <c r="BX53" s="17"/>
      <c r="BY53" s="17"/>
      <c r="BZ53" s="17"/>
      <c r="CA53" s="17"/>
      <c r="CB53" s="17"/>
      <c r="CC53" s="17">
        <v>-0.3</v>
      </c>
      <c r="CD53" s="17">
        <v>80.5</v>
      </c>
      <c r="CE53" s="17">
        <v>33.299999999999997</v>
      </c>
      <c r="CF53" s="17">
        <v>3.8</v>
      </c>
      <c r="CG53" s="17">
        <v>0.7</v>
      </c>
      <c r="CH53" s="17">
        <v>3.9</v>
      </c>
      <c r="CI53" s="17"/>
      <c r="CJ53" s="17"/>
      <c r="CK53" s="17"/>
      <c r="CL53" s="17">
        <v>9.6</v>
      </c>
      <c r="CM53" s="17">
        <v>11.6</v>
      </c>
      <c r="CN53" s="17">
        <v>-17.7</v>
      </c>
      <c r="CO53" s="17"/>
      <c r="CP53" s="17"/>
      <c r="CQ53" s="17"/>
      <c r="CR53" s="17"/>
      <c r="CS53" s="17"/>
      <c r="CT53" s="17">
        <v>-2.8</v>
      </c>
      <c r="CU53" s="17">
        <v>-9</v>
      </c>
      <c r="CV53" s="17"/>
      <c r="CW53" s="17">
        <v>-12.4</v>
      </c>
      <c r="CX53" s="17">
        <v>0</v>
      </c>
      <c r="CY53" s="17">
        <v>0</v>
      </c>
      <c r="CZ53" s="17"/>
      <c r="DA53" s="17">
        <v>1.4119600000000001</v>
      </c>
      <c r="DB53" s="17">
        <v>0.1</v>
      </c>
      <c r="DC53" s="17"/>
      <c r="DD53" s="17"/>
      <c r="DE53" s="17">
        <v>0</v>
      </c>
      <c r="DF53" s="17"/>
      <c r="DG53" s="17">
        <v>0</v>
      </c>
      <c r="DH53" s="17">
        <v>0.8</v>
      </c>
      <c r="DI53" s="17"/>
      <c r="DJ53" s="17">
        <v>0</v>
      </c>
      <c r="DK53" s="17">
        <v>0.1</v>
      </c>
      <c r="DL53" s="17">
        <v>0.6</v>
      </c>
      <c r="DM53" s="17"/>
      <c r="DN53" s="17">
        <v>0</v>
      </c>
      <c r="DO53" s="17">
        <v>0</v>
      </c>
      <c r="DP53" s="17">
        <v>4.8</v>
      </c>
      <c r="DQ53" s="17">
        <v>-2.2000000000000002</v>
      </c>
      <c r="DR53" s="17">
        <v>0</v>
      </c>
      <c r="DS53" s="17">
        <v>0.2</v>
      </c>
      <c r="DT53" s="17">
        <v>-0.3</v>
      </c>
      <c r="DU53" s="17">
        <v>0.2</v>
      </c>
      <c r="DV53" s="17"/>
      <c r="DW53" s="17">
        <v>-2.9</v>
      </c>
      <c r="DX53" s="17">
        <v>0.1</v>
      </c>
      <c r="DY53" s="17">
        <v>1.6</v>
      </c>
      <c r="DZ53" s="17">
        <v>2.2000000000000002</v>
      </c>
      <c r="EA53" s="17">
        <v>0.7</v>
      </c>
      <c r="EB53" s="17">
        <v>0</v>
      </c>
      <c r="EC53" s="17">
        <v>13.7</v>
      </c>
      <c r="ED53" s="17">
        <v>0</v>
      </c>
      <c r="EE53" s="17">
        <v>-1.3</v>
      </c>
      <c r="EF53" s="17">
        <v>0.1</v>
      </c>
      <c r="EG53" s="17">
        <v>0.2</v>
      </c>
      <c r="EH53" s="17">
        <v>0</v>
      </c>
      <c r="EI53" s="17">
        <v>2.6</v>
      </c>
      <c r="EJ53" s="17">
        <v>0</v>
      </c>
      <c r="EK53" s="17">
        <v>1.2</v>
      </c>
      <c r="EL53" s="17">
        <v>0.2</v>
      </c>
      <c r="EM53" s="17">
        <v>0.2</v>
      </c>
      <c r="EN53" s="17">
        <v>0.2</v>
      </c>
      <c r="EO53" s="17">
        <v>0</v>
      </c>
      <c r="EP53" s="17">
        <v>0</v>
      </c>
      <c r="EQ53" s="17">
        <v>0</v>
      </c>
      <c r="ER53" s="17">
        <v>0</v>
      </c>
      <c r="ES53" s="17">
        <v>-0.2</v>
      </c>
      <c r="ET53" s="17">
        <v>6.1</v>
      </c>
      <c r="EU53" s="17">
        <v>0</v>
      </c>
      <c r="EV53" s="17">
        <v>0</v>
      </c>
      <c r="EW53" s="17">
        <v>0.4</v>
      </c>
      <c r="EX53" s="17">
        <v>0</v>
      </c>
      <c r="EY53" s="17">
        <v>0.8</v>
      </c>
      <c r="EZ53" s="17">
        <v>0.5</v>
      </c>
      <c r="FA53" s="17">
        <v>0</v>
      </c>
      <c r="FB53" s="17">
        <v>0.3</v>
      </c>
      <c r="FC53" s="17">
        <v>0.8</v>
      </c>
      <c r="FD53" s="17">
        <v>1.8</v>
      </c>
      <c r="FE53" s="17">
        <v>5.0999999999999996</v>
      </c>
      <c r="FF53" s="17">
        <v>0.3</v>
      </c>
      <c r="FG53" s="17">
        <v>2.1</v>
      </c>
      <c r="FH53" s="17">
        <v>0</v>
      </c>
      <c r="FI53" s="17">
        <v>3.8</v>
      </c>
      <c r="FJ53" s="17">
        <v>4.0999999999999996</v>
      </c>
      <c r="FK53" s="17">
        <v>246.48195999999999</v>
      </c>
      <c r="FL53" s="15"/>
      <c r="FM53" s="17">
        <v>0.31896999999999998</v>
      </c>
      <c r="FN53" s="17">
        <v>-1.0409999999999999</v>
      </c>
      <c r="FO53" s="17">
        <v>1.31284</v>
      </c>
      <c r="FP53" s="17">
        <v>1.6</v>
      </c>
      <c r="FQ53" s="17">
        <v>0.30374000000000001</v>
      </c>
      <c r="FR53" s="17">
        <v>0.19081000000000001</v>
      </c>
      <c r="FS53" s="17">
        <v>-0.3</v>
      </c>
      <c r="FT53" s="17">
        <v>3</v>
      </c>
      <c r="FU53" s="17">
        <v>5.3853600000000004</v>
      </c>
    </row>
    <row r="54" spans="1:177" ht="24" customHeight="1" x14ac:dyDescent="0.3">
      <c r="A54" s="16" t="s">
        <v>83</v>
      </c>
      <c r="B54" s="16" t="s">
        <v>884</v>
      </c>
      <c r="C54" s="17">
        <v>36</v>
      </c>
      <c r="D54" s="17">
        <v>-11.4</v>
      </c>
      <c r="E54" s="17">
        <v>8</v>
      </c>
      <c r="F54" s="17"/>
      <c r="G54" s="17"/>
      <c r="H54" s="17">
        <v>-11.7</v>
      </c>
      <c r="I54" s="17">
        <v>9.8000000000000007</v>
      </c>
      <c r="J54" s="17"/>
      <c r="K54" s="17"/>
      <c r="L54" s="17">
        <v>-17.2</v>
      </c>
      <c r="M54" s="17">
        <v>-22.7</v>
      </c>
      <c r="N54" s="17">
        <v>-9.5</v>
      </c>
      <c r="O54" s="17">
        <v>40.799999999999997</v>
      </c>
      <c r="P54" s="17">
        <v>0</v>
      </c>
      <c r="Q54" s="17"/>
      <c r="R54" s="17">
        <v>38.1</v>
      </c>
      <c r="S54" s="17">
        <v>0.1</v>
      </c>
      <c r="T54" s="17"/>
      <c r="U54" s="17"/>
      <c r="V54" s="17"/>
      <c r="W54" s="17"/>
      <c r="X54" s="17">
        <v>7.7</v>
      </c>
      <c r="Y54" s="17">
        <v>1.6</v>
      </c>
      <c r="Z54" s="17">
        <v>1</v>
      </c>
      <c r="AA54" s="17">
        <v>2.8</v>
      </c>
      <c r="AB54" s="17">
        <v>-3.29</v>
      </c>
      <c r="AC54" s="17">
        <v>3.94</v>
      </c>
      <c r="AD54" s="17">
        <v>4.6100000000000003</v>
      </c>
      <c r="AE54" s="17"/>
      <c r="AF54" s="17"/>
      <c r="AG54" s="17"/>
      <c r="AH54" s="17"/>
      <c r="AI54" s="17">
        <v>7.8</v>
      </c>
      <c r="AJ54" s="17">
        <v>-11.5</v>
      </c>
      <c r="AK54" s="17"/>
      <c r="AL54" s="17"/>
      <c r="AM54" s="17"/>
      <c r="AN54" s="17">
        <v>-1.5</v>
      </c>
      <c r="AO54" s="17">
        <v>-11</v>
      </c>
      <c r="AP54" s="17">
        <v>4.2</v>
      </c>
      <c r="AQ54" s="17">
        <v>20.3</v>
      </c>
      <c r="AR54" s="17">
        <v>1</v>
      </c>
      <c r="AS54" s="17">
        <v>-0.7</v>
      </c>
      <c r="AT54" s="17">
        <v>2.6</v>
      </c>
      <c r="AU54" s="17">
        <v>0.3</v>
      </c>
      <c r="AV54" s="17"/>
      <c r="AW54" s="17"/>
      <c r="AX54" s="17"/>
      <c r="AY54" s="17">
        <v>6.1</v>
      </c>
      <c r="AZ54" s="17">
        <v>-0.7</v>
      </c>
      <c r="BA54" s="17">
        <v>-0.3</v>
      </c>
      <c r="BB54" s="17">
        <v>-1.2</v>
      </c>
      <c r="BC54" s="17">
        <v>-1.5</v>
      </c>
      <c r="BD54" s="17">
        <v>0.4</v>
      </c>
      <c r="BE54" s="17">
        <v>0.2</v>
      </c>
      <c r="BF54" s="17">
        <v>-0.3</v>
      </c>
      <c r="BG54" s="17"/>
      <c r="BH54" s="17"/>
      <c r="BI54" s="17">
        <v>0.4</v>
      </c>
      <c r="BJ54" s="17"/>
      <c r="BK54" s="17"/>
      <c r="BL54" s="17">
        <v>-5.4</v>
      </c>
      <c r="BM54" s="17"/>
      <c r="BN54" s="17"/>
      <c r="BO54" s="17"/>
      <c r="BP54" s="17">
        <v>1.3</v>
      </c>
      <c r="BQ54" s="17">
        <v>-12.4</v>
      </c>
      <c r="BR54" s="17">
        <v>-13.9</v>
      </c>
      <c r="BS54" s="17">
        <v>-6.6</v>
      </c>
      <c r="BT54" s="17">
        <v>11.6</v>
      </c>
      <c r="BU54" s="17">
        <v>9.6</v>
      </c>
      <c r="BV54" s="17"/>
      <c r="BW54" s="17"/>
      <c r="BX54" s="17"/>
      <c r="BY54" s="17"/>
      <c r="BZ54" s="17"/>
      <c r="CA54" s="17"/>
      <c r="CB54" s="17"/>
      <c r="CC54" s="17">
        <v>-0.3</v>
      </c>
      <c r="CD54" s="17">
        <v>32.1</v>
      </c>
      <c r="CE54" s="17">
        <v>23.3</v>
      </c>
      <c r="CF54" s="17">
        <v>3.8</v>
      </c>
      <c r="CG54" s="17">
        <v>0.6</v>
      </c>
      <c r="CH54" s="17">
        <v>3.9</v>
      </c>
      <c r="CI54" s="17"/>
      <c r="CJ54" s="17"/>
      <c r="CK54" s="17"/>
      <c r="CL54" s="17">
        <v>8.9</v>
      </c>
      <c r="CM54" s="17">
        <v>10.8</v>
      </c>
      <c r="CN54" s="17">
        <v>-18.5</v>
      </c>
      <c r="CO54" s="17"/>
      <c r="CP54" s="17"/>
      <c r="CQ54" s="17"/>
      <c r="CR54" s="17"/>
      <c r="CS54" s="17"/>
      <c r="CT54" s="17">
        <v>-1.9</v>
      </c>
      <c r="CU54" s="17">
        <v>-8.4</v>
      </c>
      <c r="CV54" s="17"/>
      <c r="CW54" s="17">
        <v>-12.7</v>
      </c>
      <c r="CX54" s="17">
        <v>0</v>
      </c>
      <c r="CY54" s="17">
        <v>0</v>
      </c>
      <c r="CZ54" s="17"/>
      <c r="DA54" s="17">
        <v>1.4114599999999999</v>
      </c>
      <c r="DB54" s="17">
        <v>0</v>
      </c>
      <c r="DC54" s="17"/>
      <c r="DD54" s="17"/>
      <c r="DE54" s="17">
        <v>0</v>
      </c>
      <c r="DF54" s="17"/>
      <c r="DG54" s="17">
        <v>0</v>
      </c>
      <c r="DH54" s="17">
        <v>0.9</v>
      </c>
      <c r="DI54" s="17"/>
      <c r="DJ54" s="17">
        <v>0</v>
      </c>
      <c r="DK54" s="17">
        <v>0.1</v>
      </c>
      <c r="DL54" s="17">
        <v>0.6</v>
      </c>
      <c r="DM54" s="17"/>
      <c r="DN54" s="17">
        <v>0</v>
      </c>
      <c r="DO54" s="17">
        <v>0</v>
      </c>
      <c r="DP54" s="17">
        <v>4.5</v>
      </c>
      <c r="DQ54" s="17">
        <v>-3.1</v>
      </c>
      <c r="DR54" s="17">
        <v>0</v>
      </c>
      <c r="DS54" s="17">
        <v>-0.1</v>
      </c>
      <c r="DT54" s="17">
        <v>0.3</v>
      </c>
      <c r="DU54" s="17">
        <v>0.3</v>
      </c>
      <c r="DV54" s="17"/>
      <c r="DW54" s="17">
        <v>-2.9</v>
      </c>
      <c r="DX54" s="17">
        <v>0.1</v>
      </c>
      <c r="DY54" s="17">
        <v>1.6</v>
      </c>
      <c r="DZ54" s="17">
        <v>0.1</v>
      </c>
      <c r="EA54" s="17">
        <v>0.5</v>
      </c>
      <c r="EB54" s="17">
        <v>0</v>
      </c>
      <c r="EC54" s="17">
        <v>19.3</v>
      </c>
      <c r="ED54" s="17">
        <v>0</v>
      </c>
      <c r="EE54" s="17">
        <v>-1.3</v>
      </c>
      <c r="EF54" s="17">
        <v>0.2</v>
      </c>
      <c r="EG54" s="17">
        <v>0.1</v>
      </c>
      <c r="EH54" s="17">
        <v>0</v>
      </c>
      <c r="EI54" s="17">
        <v>2.6</v>
      </c>
      <c r="EJ54" s="17">
        <v>0</v>
      </c>
      <c r="EK54" s="17">
        <v>1.5</v>
      </c>
      <c r="EL54" s="17">
        <v>0.2</v>
      </c>
      <c r="EM54" s="17">
        <v>0.2</v>
      </c>
      <c r="EN54" s="17">
        <v>0.2</v>
      </c>
      <c r="EO54" s="17">
        <v>0</v>
      </c>
      <c r="EP54" s="17">
        <v>0</v>
      </c>
      <c r="EQ54" s="17">
        <v>0</v>
      </c>
      <c r="ER54" s="17">
        <v>0</v>
      </c>
      <c r="ES54" s="17">
        <v>-0.2</v>
      </c>
      <c r="ET54" s="17">
        <v>1.5</v>
      </c>
      <c r="EU54" s="17">
        <v>0</v>
      </c>
      <c r="EV54" s="17">
        <v>0</v>
      </c>
      <c r="EW54" s="17">
        <v>0.4</v>
      </c>
      <c r="EX54" s="17">
        <v>0</v>
      </c>
      <c r="EY54" s="17">
        <v>0.8</v>
      </c>
      <c r="EZ54" s="17">
        <v>0.5</v>
      </c>
      <c r="FA54" s="17">
        <v>0</v>
      </c>
      <c r="FB54" s="17">
        <v>0.3</v>
      </c>
      <c r="FC54" s="17">
        <v>0.8</v>
      </c>
      <c r="FD54" s="17">
        <v>2</v>
      </c>
      <c r="FE54" s="17">
        <v>8</v>
      </c>
      <c r="FF54" s="17">
        <v>0.3</v>
      </c>
      <c r="FG54" s="17">
        <v>3</v>
      </c>
      <c r="FH54" s="17">
        <v>0</v>
      </c>
      <c r="FI54" s="17">
        <v>4</v>
      </c>
      <c r="FJ54" s="17">
        <v>4</v>
      </c>
      <c r="FK54" s="17">
        <v>171.77145999999999</v>
      </c>
      <c r="FL54" s="15"/>
      <c r="FM54" s="17">
        <v>0.46638000000000002</v>
      </c>
      <c r="FN54" s="17">
        <v>-0.71899999999999997</v>
      </c>
      <c r="FO54" s="17">
        <v>1.31247</v>
      </c>
      <c r="FP54" s="17">
        <v>1.6</v>
      </c>
      <c r="FQ54" s="17">
        <v>0.30026999999999998</v>
      </c>
      <c r="FR54" s="17">
        <v>0.16744999999999999</v>
      </c>
      <c r="FS54" s="17">
        <v>-0.4</v>
      </c>
      <c r="FT54" s="17">
        <v>3</v>
      </c>
      <c r="FU54" s="17">
        <v>5.7275700000000001</v>
      </c>
    </row>
    <row r="55" spans="1:177" ht="24" customHeight="1" x14ac:dyDescent="0.3">
      <c r="A55" s="16" t="s">
        <v>83</v>
      </c>
      <c r="B55" s="16" t="s">
        <v>885</v>
      </c>
      <c r="C55" s="17">
        <v>34.700000000000003</v>
      </c>
      <c r="D55" s="17">
        <v>-13.7</v>
      </c>
      <c r="E55" s="17">
        <v>8</v>
      </c>
      <c r="F55" s="17"/>
      <c r="G55" s="17"/>
      <c r="H55" s="17">
        <v>-13.9</v>
      </c>
      <c r="I55" s="17">
        <v>10.9</v>
      </c>
      <c r="J55" s="17"/>
      <c r="K55" s="17"/>
      <c r="L55" s="17">
        <v>-20.399999999999999</v>
      </c>
      <c r="M55" s="17">
        <v>-28.2</v>
      </c>
      <c r="N55" s="17">
        <v>-7</v>
      </c>
      <c r="O55" s="17">
        <v>45.1</v>
      </c>
      <c r="P55" s="17">
        <v>0</v>
      </c>
      <c r="Q55" s="17"/>
      <c r="R55" s="17">
        <v>35.9</v>
      </c>
      <c r="S55" s="17">
        <v>0</v>
      </c>
      <c r="T55" s="17"/>
      <c r="U55" s="17"/>
      <c r="V55" s="17"/>
      <c r="W55" s="17"/>
      <c r="X55" s="17">
        <v>6.8</v>
      </c>
      <c r="Y55" s="17">
        <v>1.6</v>
      </c>
      <c r="Z55" s="17">
        <v>0.9</v>
      </c>
      <c r="AA55" s="17">
        <v>2.9</v>
      </c>
      <c r="AB55" s="17">
        <v>-3.19</v>
      </c>
      <c r="AC55" s="17">
        <v>4.22</v>
      </c>
      <c r="AD55" s="17">
        <v>2.27</v>
      </c>
      <c r="AE55" s="17"/>
      <c r="AF55" s="17"/>
      <c r="AG55" s="17"/>
      <c r="AH55" s="17"/>
      <c r="AI55" s="17">
        <v>6.9</v>
      </c>
      <c r="AJ55" s="17">
        <v>-10.6</v>
      </c>
      <c r="AK55" s="17"/>
      <c r="AL55" s="17"/>
      <c r="AM55" s="17"/>
      <c r="AN55" s="17">
        <v>-1.8</v>
      </c>
      <c r="AO55" s="17">
        <v>-11.6</v>
      </c>
      <c r="AP55" s="17">
        <v>3.6</v>
      </c>
      <c r="AQ55" s="17">
        <v>15.8</v>
      </c>
      <c r="AR55" s="17">
        <v>1.1000000000000001</v>
      </c>
      <c r="AS55" s="17">
        <v>-0.8</v>
      </c>
      <c r="AT55" s="17">
        <v>2.6</v>
      </c>
      <c r="AU55" s="17">
        <v>1.4</v>
      </c>
      <c r="AV55" s="17"/>
      <c r="AW55" s="17"/>
      <c r="AX55" s="17"/>
      <c r="AY55" s="17">
        <v>4</v>
      </c>
      <c r="AZ55" s="17">
        <v>-0.6</v>
      </c>
      <c r="BA55" s="17">
        <v>-0.2</v>
      </c>
      <c r="BB55" s="17">
        <v>-1.2</v>
      </c>
      <c r="BC55" s="17">
        <v>-1.3</v>
      </c>
      <c r="BD55" s="17">
        <v>0.4</v>
      </c>
      <c r="BE55" s="17">
        <v>0.1</v>
      </c>
      <c r="BF55" s="17">
        <v>-0.2</v>
      </c>
      <c r="BG55" s="17"/>
      <c r="BH55" s="17"/>
      <c r="BI55" s="17">
        <v>-0.7</v>
      </c>
      <c r="BJ55" s="17"/>
      <c r="BK55" s="17"/>
      <c r="BL55" s="17">
        <v>-6.4</v>
      </c>
      <c r="BM55" s="17"/>
      <c r="BN55" s="17"/>
      <c r="BO55" s="17"/>
      <c r="BP55" s="17">
        <v>1.1000000000000001</v>
      </c>
      <c r="BQ55" s="17">
        <v>-35.6</v>
      </c>
      <c r="BR55" s="17">
        <v>-37</v>
      </c>
      <c r="BS55" s="17">
        <v>0</v>
      </c>
      <c r="BT55" s="17">
        <v>8.1</v>
      </c>
      <c r="BU55" s="17">
        <v>12.9</v>
      </c>
      <c r="BV55" s="17"/>
      <c r="BW55" s="17"/>
      <c r="BX55" s="17"/>
      <c r="BY55" s="17"/>
      <c r="BZ55" s="17"/>
      <c r="CA55" s="17"/>
      <c r="CB55" s="17"/>
      <c r="CC55" s="17">
        <v>-0.3</v>
      </c>
      <c r="CD55" s="17">
        <v>32.200000000000003</v>
      </c>
      <c r="CE55" s="17">
        <v>23.9</v>
      </c>
      <c r="CF55" s="17">
        <v>3.8</v>
      </c>
      <c r="CG55" s="17">
        <v>0.7</v>
      </c>
      <c r="CH55" s="17">
        <v>0</v>
      </c>
      <c r="CI55" s="17"/>
      <c r="CJ55" s="17"/>
      <c r="CK55" s="17"/>
      <c r="CL55" s="17">
        <v>6.9</v>
      </c>
      <c r="CM55" s="17">
        <v>9</v>
      </c>
      <c r="CN55" s="17">
        <v>-21.3</v>
      </c>
      <c r="CO55" s="17"/>
      <c r="CP55" s="17"/>
      <c r="CQ55" s="17"/>
      <c r="CR55" s="17"/>
      <c r="CS55" s="17"/>
      <c r="CT55" s="17">
        <v>-5.3</v>
      </c>
      <c r="CU55" s="17">
        <v>-10.4</v>
      </c>
      <c r="CV55" s="17"/>
      <c r="CW55" s="17">
        <v>-12.7</v>
      </c>
      <c r="CX55" s="17">
        <v>0</v>
      </c>
      <c r="CY55" s="17">
        <v>0</v>
      </c>
      <c r="CZ55" s="17"/>
      <c r="DA55" s="17">
        <v>1.41092</v>
      </c>
      <c r="DB55" s="17">
        <v>0</v>
      </c>
      <c r="DC55" s="17"/>
      <c r="DD55" s="17"/>
      <c r="DE55" s="17">
        <v>0</v>
      </c>
      <c r="DF55" s="17"/>
      <c r="DG55" s="17">
        <v>0</v>
      </c>
      <c r="DH55" s="17">
        <v>0.9</v>
      </c>
      <c r="DI55" s="17"/>
      <c r="DJ55" s="17">
        <v>0</v>
      </c>
      <c r="DK55" s="17">
        <v>0.1</v>
      </c>
      <c r="DL55" s="17">
        <v>0.6</v>
      </c>
      <c r="DM55" s="17"/>
      <c r="DN55" s="17">
        <v>0</v>
      </c>
      <c r="DO55" s="17">
        <v>0</v>
      </c>
      <c r="DP55" s="17">
        <v>4.5999999999999996</v>
      </c>
      <c r="DQ55" s="17">
        <v>-2.9</v>
      </c>
      <c r="DR55" s="17">
        <v>0</v>
      </c>
      <c r="DS55" s="17">
        <v>0.1</v>
      </c>
      <c r="DT55" s="17">
        <v>0.6</v>
      </c>
      <c r="DU55" s="17">
        <v>0.3</v>
      </c>
      <c r="DV55" s="17"/>
      <c r="DW55" s="17">
        <v>-2.9</v>
      </c>
      <c r="DX55" s="17">
        <v>0.1</v>
      </c>
      <c r="DY55" s="17">
        <v>1.6</v>
      </c>
      <c r="DZ55" s="17">
        <v>0.1</v>
      </c>
      <c r="EA55" s="17">
        <v>0.5</v>
      </c>
      <c r="EB55" s="17">
        <v>0</v>
      </c>
      <c r="EC55" s="17">
        <v>11.3</v>
      </c>
      <c r="ED55" s="17">
        <v>0</v>
      </c>
      <c r="EE55" s="17">
        <v>0.1</v>
      </c>
      <c r="EF55" s="17">
        <v>1.4</v>
      </c>
      <c r="EG55" s="17">
        <v>0.3</v>
      </c>
      <c r="EH55" s="17">
        <v>0.2</v>
      </c>
      <c r="EI55" s="17">
        <v>2.6</v>
      </c>
      <c r="EJ55" s="17">
        <v>0</v>
      </c>
      <c r="EK55" s="17">
        <v>1.3</v>
      </c>
      <c r="EL55" s="17">
        <v>0.2</v>
      </c>
      <c r="EM55" s="17">
        <v>0.2</v>
      </c>
      <c r="EN55" s="17">
        <v>0.2</v>
      </c>
      <c r="EO55" s="17">
        <v>0</v>
      </c>
      <c r="EP55" s="17">
        <v>0</v>
      </c>
      <c r="EQ55" s="17">
        <v>0</v>
      </c>
      <c r="ER55" s="17">
        <v>0</v>
      </c>
      <c r="ES55" s="17">
        <v>-0.2</v>
      </c>
      <c r="ET55" s="17">
        <v>3.8</v>
      </c>
      <c r="EU55" s="17">
        <v>0</v>
      </c>
      <c r="EV55" s="17">
        <v>0</v>
      </c>
      <c r="EW55" s="17">
        <v>0.4</v>
      </c>
      <c r="EX55" s="17">
        <v>0</v>
      </c>
      <c r="EY55" s="17">
        <v>0.8</v>
      </c>
      <c r="EZ55" s="17">
        <v>0.5</v>
      </c>
      <c r="FA55" s="17">
        <v>0</v>
      </c>
      <c r="FB55" s="17">
        <v>0.3</v>
      </c>
      <c r="FC55" s="17">
        <v>0.6</v>
      </c>
      <c r="FD55" s="17">
        <v>2</v>
      </c>
      <c r="FE55" s="17">
        <v>8</v>
      </c>
      <c r="FF55" s="17">
        <v>0.3</v>
      </c>
      <c r="FG55" s="17">
        <v>4.5999999999999996</v>
      </c>
      <c r="FH55" s="17">
        <v>0.5</v>
      </c>
      <c r="FI55" s="17">
        <v>3.4</v>
      </c>
      <c r="FJ55" s="17">
        <v>4</v>
      </c>
      <c r="FK55" s="17">
        <v>95.310919999999996</v>
      </c>
      <c r="FL55" s="15"/>
      <c r="FM55" s="17">
        <v>0.25684000000000001</v>
      </c>
      <c r="FN55" s="17">
        <v>-1.355</v>
      </c>
      <c r="FO55" s="17">
        <v>1.29644</v>
      </c>
      <c r="FP55" s="17">
        <v>1.6</v>
      </c>
      <c r="FQ55" s="17">
        <v>0.29075000000000001</v>
      </c>
      <c r="FR55" s="17">
        <v>0.21568000000000001</v>
      </c>
      <c r="FS55" s="17">
        <v>0</v>
      </c>
      <c r="FT55" s="17">
        <v>3</v>
      </c>
      <c r="FU55" s="17">
        <v>5.30471</v>
      </c>
    </row>
    <row r="56" spans="1:177" ht="24" customHeight="1" x14ac:dyDescent="0.3">
      <c r="A56" s="16" t="s">
        <v>83</v>
      </c>
      <c r="B56" s="16" t="s">
        <v>886</v>
      </c>
      <c r="C56" s="17">
        <v>14.4</v>
      </c>
      <c r="D56" s="17">
        <v>-25.5</v>
      </c>
      <c r="E56" s="17">
        <v>5.7</v>
      </c>
      <c r="F56" s="17"/>
      <c r="G56" s="17"/>
      <c r="H56" s="17">
        <v>-14.8</v>
      </c>
      <c r="I56" s="17">
        <v>6.9</v>
      </c>
      <c r="J56" s="17"/>
      <c r="K56" s="17"/>
      <c r="L56" s="17">
        <v>-26.8</v>
      </c>
      <c r="M56" s="17">
        <v>-34.700000000000003</v>
      </c>
      <c r="N56" s="17">
        <v>-13.4</v>
      </c>
      <c r="O56" s="17">
        <v>35.5</v>
      </c>
      <c r="P56" s="17">
        <v>0</v>
      </c>
      <c r="Q56" s="17"/>
      <c r="R56" s="17">
        <v>23.5</v>
      </c>
      <c r="S56" s="17">
        <v>0.1</v>
      </c>
      <c r="T56" s="17"/>
      <c r="U56" s="17"/>
      <c r="V56" s="17"/>
      <c r="W56" s="17"/>
      <c r="X56" s="17">
        <v>2.1</v>
      </c>
      <c r="Y56" s="17">
        <v>1.2</v>
      </c>
      <c r="Z56" s="17">
        <v>0.7</v>
      </c>
      <c r="AA56" s="17">
        <v>2.8</v>
      </c>
      <c r="AB56" s="17">
        <v>-3.19</v>
      </c>
      <c r="AC56" s="17">
        <v>3.72</v>
      </c>
      <c r="AD56" s="17">
        <v>0.33</v>
      </c>
      <c r="AE56" s="17"/>
      <c r="AF56" s="17"/>
      <c r="AG56" s="17"/>
      <c r="AH56" s="17"/>
      <c r="AI56" s="17">
        <v>5.5</v>
      </c>
      <c r="AJ56" s="17">
        <v>-11.1</v>
      </c>
      <c r="AK56" s="17"/>
      <c r="AL56" s="17"/>
      <c r="AM56" s="17"/>
      <c r="AN56" s="17">
        <v>-1.8</v>
      </c>
      <c r="AO56" s="17">
        <v>-21.5</v>
      </c>
      <c r="AP56" s="17">
        <v>3.2</v>
      </c>
      <c r="AQ56" s="17">
        <v>16.3</v>
      </c>
      <c r="AR56" s="17">
        <v>0.9</v>
      </c>
      <c r="AS56" s="17">
        <v>0.4</v>
      </c>
      <c r="AT56" s="17">
        <v>2.6</v>
      </c>
      <c r="AU56" s="17">
        <v>1.4</v>
      </c>
      <c r="AV56" s="17"/>
      <c r="AW56" s="17"/>
      <c r="AX56" s="17"/>
      <c r="AY56" s="17">
        <v>2.7</v>
      </c>
      <c r="AZ56" s="17">
        <v>-0.9</v>
      </c>
      <c r="BA56" s="17">
        <v>-0.4</v>
      </c>
      <c r="BB56" s="17">
        <v>-0.9</v>
      </c>
      <c r="BC56" s="17">
        <v>-1.4</v>
      </c>
      <c r="BD56" s="17">
        <v>0.4</v>
      </c>
      <c r="BE56" s="17">
        <v>0.1</v>
      </c>
      <c r="BF56" s="17">
        <v>-0.1</v>
      </c>
      <c r="BG56" s="17"/>
      <c r="BH56" s="17"/>
      <c r="BI56" s="17">
        <v>-2.1</v>
      </c>
      <c r="BJ56" s="17"/>
      <c r="BK56" s="17"/>
      <c r="BL56" s="17">
        <v>-5.2</v>
      </c>
      <c r="BM56" s="17"/>
      <c r="BN56" s="17"/>
      <c r="BO56" s="17"/>
      <c r="BP56" s="17">
        <v>-2.2999999999999998</v>
      </c>
      <c r="BQ56" s="17">
        <v>-39.5</v>
      </c>
      <c r="BR56" s="17">
        <v>-41</v>
      </c>
      <c r="BS56" s="17">
        <v>-2.9</v>
      </c>
      <c r="BT56" s="17">
        <v>4.2</v>
      </c>
      <c r="BU56" s="17">
        <v>11.3</v>
      </c>
      <c r="BV56" s="17"/>
      <c r="BW56" s="17"/>
      <c r="BX56" s="17"/>
      <c r="BY56" s="17"/>
      <c r="BZ56" s="17"/>
      <c r="CA56" s="17"/>
      <c r="CB56" s="17"/>
      <c r="CC56" s="17">
        <v>-0.3</v>
      </c>
      <c r="CD56" s="17">
        <v>32.4</v>
      </c>
      <c r="CE56" s="17">
        <v>24.1</v>
      </c>
      <c r="CF56" s="17">
        <v>4.0999999999999996</v>
      </c>
      <c r="CG56" s="17">
        <v>0.6</v>
      </c>
      <c r="CH56" s="17">
        <v>-0.1</v>
      </c>
      <c r="CI56" s="17"/>
      <c r="CJ56" s="17"/>
      <c r="CK56" s="17"/>
      <c r="CL56" s="17">
        <v>1.4</v>
      </c>
      <c r="CM56" s="17">
        <v>3.5</v>
      </c>
      <c r="CN56" s="17">
        <v>-29.8</v>
      </c>
      <c r="CO56" s="17"/>
      <c r="CP56" s="17"/>
      <c r="CQ56" s="17"/>
      <c r="CR56" s="17"/>
      <c r="CS56" s="17"/>
      <c r="CT56" s="17">
        <v>-7.1</v>
      </c>
      <c r="CU56" s="17">
        <v>-9.9</v>
      </c>
      <c r="CV56" s="17"/>
      <c r="CW56" s="17">
        <v>-14.2</v>
      </c>
      <c r="CX56" s="17">
        <v>0</v>
      </c>
      <c r="CY56" s="17">
        <v>0</v>
      </c>
      <c r="CZ56" s="17"/>
      <c r="DA56" s="17">
        <v>1.4113199999999999</v>
      </c>
      <c r="DB56" s="17">
        <v>0</v>
      </c>
      <c r="DC56" s="17"/>
      <c r="DD56" s="17"/>
      <c r="DE56" s="17">
        <v>0</v>
      </c>
      <c r="DF56" s="17"/>
      <c r="DG56" s="17">
        <v>0</v>
      </c>
      <c r="DH56" s="17">
        <v>0.9</v>
      </c>
      <c r="DI56" s="17"/>
      <c r="DJ56" s="17">
        <v>0</v>
      </c>
      <c r="DK56" s="17">
        <v>0.1</v>
      </c>
      <c r="DL56" s="17">
        <v>0.6</v>
      </c>
      <c r="DM56" s="17"/>
      <c r="DN56" s="17">
        <v>0</v>
      </c>
      <c r="DO56" s="17">
        <v>0</v>
      </c>
      <c r="DP56" s="17">
        <v>4.3</v>
      </c>
      <c r="DQ56" s="17">
        <v>-3.8</v>
      </c>
      <c r="DR56" s="17">
        <v>0</v>
      </c>
      <c r="DS56" s="17">
        <v>-0.1</v>
      </c>
      <c r="DT56" s="17">
        <v>0.6</v>
      </c>
      <c r="DU56" s="17">
        <v>0.3</v>
      </c>
      <c r="DV56" s="17"/>
      <c r="DW56" s="17">
        <v>-3</v>
      </c>
      <c r="DX56" s="17">
        <v>0.1</v>
      </c>
      <c r="DY56" s="17">
        <v>1.4</v>
      </c>
      <c r="DZ56" s="17">
        <v>-0.1</v>
      </c>
      <c r="EA56" s="17">
        <v>0.5</v>
      </c>
      <c r="EB56" s="17">
        <v>0</v>
      </c>
      <c r="EC56" s="17">
        <v>14.5</v>
      </c>
      <c r="ED56" s="17">
        <v>0</v>
      </c>
      <c r="EE56" s="17">
        <v>0.4</v>
      </c>
      <c r="EF56" s="17">
        <v>1.9</v>
      </c>
      <c r="EG56" s="17">
        <v>0.3</v>
      </c>
      <c r="EH56" s="17">
        <v>0.3</v>
      </c>
      <c r="EI56" s="17">
        <v>2.6</v>
      </c>
      <c r="EJ56" s="17">
        <v>-0.1</v>
      </c>
      <c r="EK56" s="17">
        <v>1.2</v>
      </c>
      <c r="EL56" s="17">
        <v>0.2</v>
      </c>
      <c r="EM56" s="17">
        <v>0.2</v>
      </c>
      <c r="EN56" s="17">
        <v>0.2</v>
      </c>
      <c r="EO56" s="17">
        <v>0</v>
      </c>
      <c r="EP56" s="17">
        <v>0</v>
      </c>
      <c r="EQ56" s="17">
        <v>0</v>
      </c>
      <c r="ER56" s="17">
        <v>0</v>
      </c>
      <c r="ES56" s="17">
        <v>-0.2</v>
      </c>
      <c r="ET56" s="17">
        <v>7.9</v>
      </c>
      <c r="EU56" s="17">
        <v>2</v>
      </c>
      <c r="EV56" s="17">
        <v>0</v>
      </c>
      <c r="EW56" s="17">
        <v>0.4</v>
      </c>
      <c r="EX56" s="17">
        <v>0</v>
      </c>
      <c r="EY56" s="17">
        <v>0.8</v>
      </c>
      <c r="EZ56" s="17">
        <v>0.5</v>
      </c>
      <c r="FA56" s="17">
        <v>0</v>
      </c>
      <c r="FB56" s="17">
        <v>0.4</v>
      </c>
      <c r="FC56" s="17">
        <v>0.8</v>
      </c>
      <c r="FD56" s="17">
        <v>1.8</v>
      </c>
      <c r="FE56" s="17">
        <v>7.3</v>
      </c>
      <c r="FF56" s="17">
        <v>0.4</v>
      </c>
      <c r="FG56" s="17">
        <v>4.3</v>
      </c>
      <c r="FH56" s="17">
        <v>0.2</v>
      </c>
      <c r="FI56" s="17">
        <v>2.7</v>
      </c>
      <c r="FJ56" s="17">
        <v>3.9</v>
      </c>
      <c r="FK56" s="17">
        <v>-40.728679999999997</v>
      </c>
      <c r="FL56" s="15"/>
      <c r="FM56" s="17">
        <v>2.5389999999999999E-2</v>
      </c>
      <c r="FN56" s="17">
        <v>-0.40500000000000003</v>
      </c>
      <c r="FO56" s="17">
        <v>1.2160899999999999</v>
      </c>
      <c r="FP56" s="17">
        <v>1.6</v>
      </c>
      <c r="FQ56" s="17">
        <v>0.27456000000000003</v>
      </c>
      <c r="FR56" s="17">
        <v>0.18806</v>
      </c>
      <c r="FS56" s="17">
        <v>-0.1</v>
      </c>
      <c r="FT56" s="17">
        <v>3</v>
      </c>
      <c r="FU56" s="17">
        <v>5.7991000000000001</v>
      </c>
    </row>
    <row r="57" spans="1:177" ht="24" customHeight="1" x14ac:dyDescent="0.3">
      <c r="A57" s="16" t="s">
        <v>83</v>
      </c>
      <c r="B57" s="16" t="s">
        <v>887</v>
      </c>
      <c r="C57" s="17">
        <v>14.2</v>
      </c>
      <c r="D57" s="17">
        <v>-34.200000000000003</v>
      </c>
      <c r="E57" s="17">
        <v>4</v>
      </c>
      <c r="F57" s="17"/>
      <c r="G57" s="17"/>
      <c r="H57" s="17">
        <v>-9.1</v>
      </c>
      <c r="I57" s="17">
        <v>9</v>
      </c>
      <c r="J57" s="17"/>
      <c r="K57" s="17"/>
      <c r="L57" s="17">
        <v>-27.7</v>
      </c>
      <c r="M57" s="17">
        <v>-36.700000000000003</v>
      </c>
      <c r="N57" s="17">
        <v>-14.4</v>
      </c>
      <c r="O57" s="17">
        <v>32.5</v>
      </c>
      <c r="P57" s="17">
        <v>0</v>
      </c>
      <c r="Q57" s="17"/>
      <c r="R57" s="17">
        <v>13.8</v>
      </c>
      <c r="S57" s="17">
        <v>-0.1</v>
      </c>
      <c r="T57" s="17"/>
      <c r="U57" s="17"/>
      <c r="V57" s="17"/>
      <c r="W57" s="17"/>
      <c r="X57" s="17">
        <v>-2</v>
      </c>
      <c r="Y57" s="17">
        <v>1.4</v>
      </c>
      <c r="Z57" s="17">
        <v>0.8</v>
      </c>
      <c r="AA57" s="17">
        <v>0</v>
      </c>
      <c r="AB57" s="17">
        <v>-3.13</v>
      </c>
      <c r="AC57" s="17">
        <v>4.7</v>
      </c>
      <c r="AD57" s="17">
        <v>10.49</v>
      </c>
      <c r="AE57" s="17"/>
      <c r="AF57" s="17"/>
      <c r="AG57" s="17"/>
      <c r="AH57" s="17"/>
      <c r="AI57" s="17">
        <v>5</v>
      </c>
      <c r="AJ57" s="17">
        <v>-12.6</v>
      </c>
      <c r="AK57" s="17"/>
      <c r="AL57" s="17"/>
      <c r="AM57" s="17"/>
      <c r="AN57" s="17">
        <v>-1.8</v>
      </c>
      <c r="AO57" s="17">
        <v>-27.8</v>
      </c>
      <c r="AP57" s="17">
        <v>2.1</v>
      </c>
      <c r="AQ57" s="17">
        <v>6</v>
      </c>
      <c r="AR57" s="17">
        <v>0.8</v>
      </c>
      <c r="AS57" s="17">
        <v>-0.1</v>
      </c>
      <c r="AT57" s="17">
        <v>2.6</v>
      </c>
      <c r="AU57" s="17">
        <v>1.3</v>
      </c>
      <c r="AV57" s="17"/>
      <c r="AW57" s="17"/>
      <c r="AX57" s="17"/>
      <c r="AY57" s="17">
        <v>1.7</v>
      </c>
      <c r="AZ57" s="17">
        <v>-0.8</v>
      </c>
      <c r="BA57" s="17">
        <v>-0.6</v>
      </c>
      <c r="BB57" s="17">
        <v>-3.2</v>
      </c>
      <c r="BC57" s="17">
        <v>-1.7</v>
      </c>
      <c r="BD57" s="17">
        <v>0.4</v>
      </c>
      <c r="BE57" s="17">
        <v>0</v>
      </c>
      <c r="BF57" s="17">
        <v>-0.8</v>
      </c>
      <c r="BG57" s="17"/>
      <c r="BH57" s="17"/>
      <c r="BI57" s="17">
        <v>-3.7</v>
      </c>
      <c r="BJ57" s="17"/>
      <c r="BK57" s="17"/>
      <c r="BL57" s="17">
        <v>-4.7</v>
      </c>
      <c r="BM57" s="17"/>
      <c r="BN57" s="17"/>
      <c r="BO57" s="17"/>
      <c r="BP57" s="17">
        <v>-3</v>
      </c>
      <c r="BQ57" s="17">
        <v>-40.200000000000003</v>
      </c>
      <c r="BR57" s="17">
        <v>-41.9</v>
      </c>
      <c r="BS57" s="17">
        <v>-4.3</v>
      </c>
      <c r="BT57" s="17">
        <v>2.5</v>
      </c>
      <c r="BU57" s="17">
        <v>0</v>
      </c>
      <c r="BV57" s="17"/>
      <c r="BW57" s="17"/>
      <c r="BX57" s="17"/>
      <c r="BY57" s="17"/>
      <c r="BZ57" s="17"/>
      <c r="CA57" s="17"/>
      <c r="CB57" s="17"/>
      <c r="CC57" s="17">
        <v>-0.3</v>
      </c>
      <c r="CD57" s="17">
        <v>20.100000000000001</v>
      </c>
      <c r="CE57" s="17">
        <v>8.8000000000000007</v>
      </c>
      <c r="CF57" s="17">
        <v>0.2</v>
      </c>
      <c r="CG57" s="17">
        <v>0.6</v>
      </c>
      <c r="CH57" s="17">
        <v>0</v>
      </c>
      <c r="CI57" s="17"/>
      <c r="CJ57" s="17"/>
      <c r="CK57" s="17"/>
      <c r="CL57" s="17">
        <v>0.3</v>
      </c>
      <c r="CM57" s="17">
        <v>2.2000000000000002</v>
      </c>
      <c r="CN57" s="17">
        <v>-32</v>
      </c>
      <c r="CO57" s="17"/>
      <c r="CP57" s="17"/>
      <c r="CQ57" s="17"/>
      <c r="CR57" s="17"/>
      <c r="CS57" s="17"/>
      <c r="CT57" s="17">
        <v>-11.8</v>
      </c>
      <c r="CU57" s="17">
        <v>-9.9</v>
      </c>
      <c r="CV57" s="17"/>
      <c r="CW57" s="17">
        <v>-15.1</v>
      </c>
      <c r="CX57" s="17">
        <v>0</v>
      </c>
      <c r="CY57" s="17">
        <v>0</v>
      </c>
      <c r="CZ57" s="17"/>
      <c r="DA57" s="17">
        <v>1.4101300000000001</v>
      </c>
      <c r="DB57" s="17">
        <v>0</v>
      </c>
      <c r="DC57" s="17"/>
      <c r="DD57" s="17"/>
      <c r="DE57" s="17">
        <v>0</v>
      </c>
      <c r="DF57" s="17"/>
      <c r="DG57" s="17">
        <v>0.1</v>
      </c>
      <c r="DH57" s="17">
        <v>0.9</v>
      </c>
      <c r="DI57" s="17"/>
      <c r="DJ57" s="17">
        <v>0</v>
      </c>
      <c r="DK57" s="17">
        <v>0.1</v>
      </c>
      <c r="DL57" s="17">
        <v>0.6</v>
      </c>
      <c r="DM57" s="17"/>
      <c r="DN57" s="17">
        <v>0</v>
      </c>
      <c r="DO57" s="17">
        <v>0</v>
      </c>
      <c r="DP57" s="17">
        <v>4.2</v>
      </c>
      <c r="DQ57" s="17">
        <v>-4</v>
      </c>
      <c r="DR57" s="17">
        <v>0</v>
      </c>
      <c r="DS57" s="17">
        <v>-0.1</v>
      </c>
      <c r="DT57" s="17">
        <v>0.4</v>
      </c>
      <c r="DU57" s="17">
        <v>0.3</v>
      </c>
      <c r="DV57" s="17"/>
      <c r="DW57" s="17">
        <v>-3</v>
      </c>
      <c r="DX57" s="17">
        <v>0</v>
      </c>
      <c r="DY57" s="17">
        <v>1.4</v>
      </c>
      <c r="DZ57" s="17">
        <v>-1.7</v>
      </c>
      <c r="EA57" s="17">
        <v>0.5</v>
      </c>
      <c r="EB57" s="17">
        <v>0</v>
      </c>
      <c r="EC57" s="17">
        <v>5.8</v>
      </c>
      <c r="ED57" s="17">
        <v>0</v>
      </c>
      <c r="EE57" s="17">
        <v>-0.1</v>
      </c>
      <c r="EF57" s="17">
        <v>1.3</v>
      </c>
      <c r="EG57" s="17">
        <v>0.3</v>
      </c>
      <c r="EH57" s="17">
        <v>0.2</v>
      </c>
      <c r="EI57" s="17">
        <v>2.6</v>
      </c>
      <c r="EJ57" s="17">
        <v>-0.4</v>
      </c>
      <c r="EK57" s="17">
        <v>1.4</v>
      </c>
      <c r="EL57" s="17">
        <v>0.2</v>
      </c>
      <c r="EM57" s="17">
        <v>0.2</v>
      </c>
      <c r="EN57" s="17">
        <v>0.2</v>
      </c>
      <c r="EO57" s="17">
        <v>0</v>
      </c>
      <c r="EP57" s="17">
        <v>0</v>
      </c>
      <c r="EQ57" s="17">
        <v>0</v>
      </c>
      <c r="ER57" s="17">
        <v>0</v>
      </c>
      <c r="ES57" s="17">
        <v>-0.2</v>
      </c>
      <c r="ET57" s="17">
        <v>8.1999999999999993</v>
      </c>
      <c r="EU57" s="17">
        <v>1.9</v>
      </c>
      <c r="EV57" s="17">
        <v>0</v>
      </c>
      <c r="EW57" s="17">
        <v>0.4</v>
      </c>
      <c r="EX57" s="17">
        <v>0.2</v>
      </c>
      <c r="EY57" s="17">
        <v>0.8</v>
      </c>
      <c r="EZ57" s="17">
        <v>0.5</v>
      </c>
      <c r="FA57" s="17">
        <v>0</v>
      </c>
      <c r="FB57" s="17">
        <v>0.4</v>
      </c>
      <c r="FC57" s="17">
        <v>0.8</v>
      </c>
      <c r="FD57" s="17">
        <v>1.8</v>
      </c>
      <c r="FE57" s="17">
        <v>11.2</v>
      </c>
      <c r="FF57" s="17">
        <v>0.4</v>
      </c>
      <c r="FG57" s="17">
        <v>1.5</v>
      </c>
      <c r="FH57" s="17">
        <v>0.5</v>
      </c>
      <c r="FI57" s="17">
        <v>3.8</v>
      </c>
      <c r="FJ57" s="17">
        <v>3.8</v>
      </c>
      <c r="FK57" s="17">
        <v>-149.32987</v>
      </c>
      <c r="FL57" s="15"/>
      <c r="FM57" s="17">
        <v>-0.17419999999999999</v>
      </c>
      <c r="FN57" s="17">
        <v>-0.27200000000000002</v>
      </c>
      <c r="FO57" s="17">
        <v>1.2549399999999999</v>
      </c>
      <c r="FP57" s="17">
        <v>1.7</v>
      </c>
      <c r="FQ57" s="17">
        <v>0.26833000000000001</v>
      </c>
      <c r="FR57" s="17">
        <v>0.24207999999999999</v>
      </c>
      <c r="FS57" s="17">
        <v>0.1</v>
      </c>
      <c r="FT57" s="17">
        <v>3</v>
      </c>
      <c r="FU57" s="17">
        <v>6.1191500000000003</v>
      </c>
    </row>
    <row r="58" spans="1:177" ht="24" customHeight="1" x14ac:dyDescent="0.3">
      <c r="A58" s="18" t="s">
        <v>888</v>
      </c>
      <c r="B58" s="18" t="s">
        <v>84</v>
      </c>
      <c r="C58" s="19">
        <v>-1.9</v>
      </c>
      <c r="D58" s="19">
        <v>-24.8</v>
      </c>
      <c r="E58" s="19">
        <v>6.4</v>
      </c>
      <c r="F58" s="19"/>
      <c r="G58" s="19"/>
      <c r="H58" s="19">
        <v>-9</v>
      </c>
      <c r="I58" s="19">
        <v>7.6</v>
      </c>
      <c r="J58" s="19"/>
      <c r="K58" s="19"/>
      <c r="L58" s="19">
        <v>-31.1</v>
      </c>
      <c r="M58" s="19">
        <v>-42</v>
      </c>
      <c r="N58" s="19">
        <v>-21.3</v>
      </c>
      <c r="O58" s="19">
        <v>31.6</v>
      </c>
      <c r="P58" s="19">
        <v>0</v>
      </c>
      <c r="Q58" s="19"/>
      <c r="R58" s="19">
        <v>8.6999999999999993</v>
      </c>
      <c r="S58" s="19">
        <v>0</v>
      </c>
      <c r="T58" s="19"/>
      <c r="U58" s="19"/>
      <c r="V58" s="19"/>
      <c r="W58" s="19"/>
      <c r="X58" s="19">
        <v>7.9</v>
      </c>
      <c r="Y58" s="19">
        <v>1.1000000000000001</v>
      </c>
      <c r="Z58" s="19">
        <v>0.9</v>
      </c>
      <c r="AA58" s="19">
        <v>0</v>
      </c>
      <c r="AB58" s="19">
        <v>-3.15</v>
      </c>
      <c r="AC58" s="19">
        <v>4.4800000000000004</v>
      </c>
      <c r="AD58" s="19">
        <v>11.58</v>
      </c>
      <c r="AE58" s="19"/>
      <c r="AF58" s="19"/>
      <c r="AG58" s="19"/>
      <c r="AH58" s="19"/>
      <c r="AI58" s="19">
        <v>3</v>
      </c>
      <c r="AJ58" s="19">
        <v>-12.8</v>
      </c>
      <c r="AK58" s="19"/>
      <c r="AL58" s="19"/>
      <c r="AM58" s="19"/>
      <c r="AN58" s="19">
        <v>-1.5</v>
      </c>
      <c r="AO58" s="19">
        <v>-27.9</v>
      </c>
      <c r="AP58" s="19">
        <v>2</v>
      </c>
      <c r="AQ58" s="19">
        <v>5.9</v>
      </c>
      <c r="AR58" s="19">
        <v>1.1000000000000001</v>
      </c>
      <c r="AS58" s="19">
        <v>-0.6</v>
      </c>
      <c r="AT58" s="19">
        <v>2.6</v>
      </c>
      <c r="AU58" s="19">
        <v>1.4</v>
      </c>
      <c r="AV58" s="19"/>
      <c r="AW58" s="19"/>
      <c r="AX58" s="19"/>
      <c r="AY58" s="19">
        <v>2.2000000000000002</v>
      </c>
      <c r="AZ58" s="19">
        <v>-0.9</v>
      </c>
      <c r="BA58" s="19">
        <v>-0.4</v>
      </c>
      <c r="BB58" s="19">
        <v>-3.6</v>
      </c>
      <c r="BC58" s="19">
        <v>-1.2</v>
      </c>
      <c r="BD58" s="19">
        <v>0.4</v>
      </c>
      <c r="BE58" s="19">
        <v>0</v>
      </c>
      <c r="BF58" s="19">
        <v>-2.9</v>
      </c>
      <c r="BG58" s="19"/>
      <c r="BH58" s="19"/>
      <c r="BI58" s="19">
        <v>-11.3</v>
      </c>
      <c r="BJ58" s="19"/>
      <c r="BK58" s="19"/>
      <c r="BL58" s="19">
        <v>-0.5</v>
      </c>
      <c r="BM58" s="19"/>
      <c r="BN58" s="19"/>
      <c r="BO58" s="19"/>
      <c r="BP58" s="19">
        <v>-3.1</v>
      </c>
      <c r="BQ58" s="19">
        <v>-46.9</v>
      </c>
      <c r="BR58" s="19">
        <v>-48.6</v>
      </c>
      <c r="BS58" s="19">
        <v>0</v>
      </c>
      <c r="BT58" s="19">
        <v>-2.5</v>
      </c>
      <c r="BU58" s="19">
        <v>0</v>
      </c>
      <c r="BV58" s="19"/>
      <c r="BW58" s="19"/>
      <c r="BX58" s="19"/>
      <c r="BY58" s="19"/>
      <c r="BZ58" s="19"/>
      <c r="CA58" s="19"/>
      <c r="CB58" s="19"/>
      <c r="CC58" s="19">
        <v>-0.3</v>
      </c>
      <c r="CD58" s="19">
        <v>21.1</v>
      </c>
      <c r="CE58" s="19">
        <v>8.9</v>
      </c>
      <c r="CF58" s="19">
        <v>-0.4</v>
      </c>
      <c r="CG58" s="19">
        <v>0.7</v>
      </c>
      <c r="CH58" s="19">
        <v>0</v>
      </c>
      <c r="CI58" s="19"/>
      <c r="CJ58" s="19"/>
      <c r="CK58" s="19"/>
      <c r="CL58" s="19">
        <v>7.6</v>
      </c>
      <c r="CM58" s="19">
        <v>9.6</v>
      </c>
      <c r="CN58" s="19">
        <v>-32.700000000000003</v>
      </c>
      <c r="CO58" s="19"/>
      <c r="CP58" s="19"/>
      <c r="CQ58" s="19"/>
      <c r="CR58" s="19"/>
      <c r="CS58" s="19"/>
      <c r="CT58" s="19">
        <v>-20.9</v>
      </c>
      <c r="CU58" s="19">
        <v>-15.4</v>
      </c>
      <c r="CV58" s="19"/>
      <c r="CW58" s="19">
        <v>-15.5</v>
      </c>
      <c r="CX58" s="19">
        <v>0</v>
      </c>
      <c r="CY58" s="19">
        <v>0</v>
      </c>
      <c r="CZ58" s="19"/>
      <c r="DA58" s="19">
        <v>1.4150199999999999</v>
      </c>
      <c r="DB58" s="19">
        <v>0</v>
      </c>
      <c r="DC58" s="19"/>
      <c r="DD58" s="19"/>
      <c r="DE58" s="19">
        <v>0</v>
      </c>
      <c r="DF58" s="19"/>
      <c r="DG58" s="19">
        <v>0.2</v>
      </c>
      <c r="DH58" s="19">
        <v>0.7</v>
      </c>
      <c r="DI58" s="19"/>
      <c r="DJ58" s="19">
        <v>0</v>
      </c>
      <c r="DK58" s="19">
        <v>0.1</v>
      </c>
      <c r="DL58" s="19">
        <v>0.5</v>
      </c>
      <c r="DM58" s="19"/>
      <c r="DN58" s="19">
        <v>0</v>
      </c>
      <c r="DO58" s="19">
        <v>0</v>
      </c>
      <c r="DP58" s="19">
        <v>3.9</v>
      </c>
      <c r="DQ58" s="19">
        <v>-5</v>
      </c>
      <c r="DR58" s="19">
        <v>0</v>
      </c>
      <c r="DS58" s="19">
        <v>-0.2</v>
      </c>
      <c r="DT58" s="19">
        <v>0.6</v>
      </c>
      <c r="DU58" s="19">
        <v>0.3</v>
      </c>
      <c r="DV58" s="19"/>
      <c r="DW58" s="19">
        <v>-3</v>
      </c>
      <c r="DX58" s="19">
        <v>0</v>
      </c>
      <c r="DY58" s="19">
        <v>1.4</v>
      </c>
      <c r="DZ58" s="19">
        <v>0.1</v>
      </c>
      <c r="EA58" s="19">
        <v>0.7</v>
      </c>
      <c r="EB58" s="19">
        <v>0</v>
      </c>
      <c r="EC58" s="19">
        <v>5.6</v>
      </c>
      <c r="ED58" s="19">
        <v>0</v>
      </c>
      <c r="EE58" s="19">
        <v>0.6</v>
      </c>
      <c r="EF58" s="19">
        <v>1.8</v>
      </c>
      <c r="EG58" s="19">
        <v>0.3</v>
      </c>
      <c r="EH58" s="19">
        <v>0.3</v>
      </c>
      <c r="EI58" s="19">
        <v>2.6</v>
      </c>
      <c r="EJ58" s="19">
        <v>0</v>
      </c>
      <c r="EK58" s="19">
        <v>1.4</v>
      </c>
      <c r="EL58" s="19">
        <v>0.2</v>
      </c>
      <c r="EM58" s="19">
        <v>0.2</v>
      </c>
      <c r="EN58" s="19">
        <v>0.2</v>
      </c>
      <c r="EO58" s="19">
        <v>0</v>
      </c>
      <c r="EP58" s="19">
        <v>0</v>
      </c>
      <c r="EQ58" s="19">
        <v>0</v>
      </c>
      <c r="ER58" s="19">
        <v>0</v>
      </c>
      <c r="ES58" s="19">
        <v>-0.2</v>
      </c>
      <c r="ET58" s="19">
        <v>7.3</v>
      </c>
      <c r="EU58" s="19">
        <v>0.7</v>
      </c>
      <c r="EV58" s="19">
        <v>0</v>
      </c>
      <c r="EW58" s="19">
        <v>0.4</v>
      </c>
      <c r="EX58" s="19">
        <v>0.2</v>
      </c>
      <c r="EY58" s="19">
        <v>0.8</v>
      </c>
      <c r="EZ58" s="19">
        <v>0.5</v>
      </c>
      <c r="FA58" s="19">
        <v>0</v>
      </c>
      <c r="FB58" s="19">
        <v>0.4</v>
      </c>
      <c r="FC58" s="19">
        <v>0.8</v>
      </c>
      <c r="FD58" s="19">
        <v>1.9</v>
      </c>
      <c r="FE58" s="19">
        <v>13.5</v>
      </c>
      <c r="FF58" s="19">
        <v>0.5</v>
      </c>
      <c r="FG58" s="19">
        <v>1.7</v>
      </c>
      <c r="FH58" s="19">
        <v>1.1000000000000001</v>
      </c>
      <c r="FI58" s="19">
        <v>3</v>
      </c>
      <c r="FJ58" s="19">
        <v>4</v>
      </c>
      <c r="FK58" s="19">
        <v>-184.87497999999999</v>
      </c>
      <c r="FL58" s="15"/>
      <c r="FM58" s="19">
        <v>-0.17882000000000001</v>
      </c>
      <c r="FN58" s="19">
        <v>-0.17899999999999999</v>
      </c>
      <c r="FO58" s="19">
        <v>1.5872200000000001</v>
      </c>
      <c r="FP58" s="19">
        <v>1.7</v>
      </c>
      <c r="FQ58" s="19">
        <v>0.26029000000000002</v>
      </c>
      <c r="FR58" s="19">
        <v>0.20194999999999999</v>
      </c>
      <c r="FS58" s="19">
        <v>1</v>
      </c>
      <c r="FT58" s="19">
        <v>1.6</v>
      </c>
      <c r="FU58" s="19">
        <v>5.9916400000000003</v>
      </c>
    </row>
    <row r="59" spans="1:177" ht="25.05" customHeight="1" x14ac:dyDescent="0.3">
      <c r="A59" s="203" t="s">
        <v>889</v>
      </c>
      <c r="B59" s="204"/>
      <c r="C59" s="20">
        <v>369.9</v>
      </c>
      <c r="D59" s="20">
        <v>-102.85</v>
      </c>
      <c r="E59" s="20">
        <v>314.8</v>
      </c>
      <c r="F59" s="20">
        <v>0</v>
      </c>
      <c r="G59" s="20">
        <v>0</v>
      </c>
      <c r="H59" s="20">
        <v>-205.4</v>
      </c>
      <c r="I59" s="20">
        <v>365.5</v>
      </c>
      <c r="J59" s="20">
        <v>0</v>
      </c>
      <c r="K59" s="20">
        <v>0</v>
      </c>
      <c r="L59" s="20">
        <v>-473.1</v>
      </c>
      <c r="M59" s="20">
        <v>-543.1</v>
      </c>
      <c r="N59" s="20">
        <v>-10.35</v>
      </c>
      <c r="O59" s="20">
        <v>976.95</v>
      </c>
      <c r="P59" s="20">
        <v>-1.1000000000000001</v>
      </c>
      <c r="Q59" s="20">
        <v>0</v>
      </c>
      <c r="R59" s="20">
        <v>598.79999999999995</v>
      </c>
      <c r="S59" s="20">
        <v>0.7</v>
      </c>
      <c r="T59" s="20">
        <v>0</v>
      </c>
      <c r="U59" s="20">
        <v>0</v>
      </c>
      <c r="V59" s="20">
        <v>0</v>
      </c>
      <c r="W59" s="20">
        <v>0</v>
      </c>
      <c r="X59" s="20">
        <v>92.95</v>
      </c>
      <c r="Y59" s="20">
        <v>28.9</v>
      </c>
      <c r="Z59" s="20">
        <v>13.95</v>
      </c>
      <c r="AA59" s="20">
        <v>12.7</v>
      </c>
      <c r="AB59" s="20">
        <v>-77.805000000000007</v>
      </c>
      <c r="AC59" s="20">
        <v>114.045</v>
      </c>
      <c r="AD59" s="20">
        <v>241.47</v>
      </c>
      <c r="AE59" s="20">
        <v>0</v>
      </c>
      <c r="AF59" s="20">
        <v>0</v>
      </c>
      <c r="AG59" s="20">
        <v>0</v>
      </c>
      <c r="AH59" s="20">
        <v>0</v>
      </c>
      <c r="AI59" s="20">
        <v>119.3</v>
      </c>
      <c r="AJ59" s="20">
        <v>30.45</v>
      </c>
      <c r="AK59" s="20">
        <v>0</v>
      </c>
      <c r="AL59" s="20">
        <v>0</v>
      </c>
      <c r="AM59" s="20">
        <v>0</v>
      </c>
      <c r="AN59" s="20">
        <v>-29.75</v>
      </c>
      <c r="AO59" s="20">
        <v>-322.3</v>
      </c>
      <c r="AP59" s="20">
        <v>78.650000000000006</v>
      </c>
      <c r="AQ59" s="20">
        <v>330.3</v>
      </c>
      <c r="AR59" s="20">
        <v>8.0500000000000007</v>
      </c>
      <c r="AS59" s="20">
        <v>-24.65</v>
      </c>
      <c r="AT59" s="20">
        <v>62.4</v>
      </c>
      <c r="AU59" s="20">
        <v>28.8</v>
      </c>
      <c r="AV59" s="20">
        <v>0</v>
      </c>
      <c r="AW59" s="20">
        <v>0</v>
      </c>
      <c r="AX59" s="20">
        <v>0</v>
      </c>
      <c r="AY59" s="20">
        <v>114.1</v>
      </c>
      <c r="AZ59" s="20">
        <v>-23.6</v>
      </c>
      <c r="BA59" s="20">
        <v>-0.35</v>
      </c>
      <c r="BB59" s="20">
        <v>-37.4</v>
      </c>
      <c r="BC59" s="20">
        <v>23.45</v>
      </c>
      <c r="BD59" s="20">
        <v>9.5500000000000007</v>
      </c>
      <c r="BE59" s="20">
        <v>3.95</v>
      </c>
      <c r="BF59" s="20">
        <v>-19.600000000000001</v>
      </c>
      <c r="BG59" s="20">
        <v>0</v>
      </c>
      <c r="BH59" s="20">
        <v>0</v>
      </c>
      <c r="BI59" s="20">
        <v>-6.6</v>
      </c>
      <c r="BJ59" s="20">
        <v>0</v>
      </c>
      <c r="BK59" s="20">
        <v>0</v>
      </c>
      <c r="BL59" s="20">
        <v>-59.1</v>
      </c>
      <c r="BM59" s="20">
        <v>0</v>
      </c>
      <c r="BN59" s="20">
        <v>0</v>
      </c>
      <c r="BO59" s="20">
        <v>0</v>
      </c>
      <c r="BP59" s="20">
        <v>25.55</v>
      </c>
      <c r="BQ59" s="20">
        <v>-542.4</v>
      </c>
      <c r="BR59" s="20">
        <v>-563.54999999999995</v>
      </c>
      <c r="BS59" s="20">
        <v>-78.900000000000006</v>
      </c>
      <c r="BT59" s="20">
        <v>616.15</v>
      </c>
      <c r="BU59" s="20">
        <v>50.5</v>
      </c>
      <c r="BV59" s="20">
        <v>0</v>
      </c>
      <c r="BW59" s="20">
        <v>0</v>
      </c>
      <c r="BX59" s="20">
        <v>0</v>
      </c>
      <c r="BY59" s="20">
        <v>0</v>
      </c>
      <c r="BZ59" s="20">
        <v>0</v>
      </c>
      <c r="CA59" s="20">
        <v>0</v>
      </c>
      <c r="CB59" s="20">
        <v>0</v>
      </c>
      <c r="CC59" s="20">
        <v>-6.9</v>
      </c>
      <c r="CD59" s="20">
        <v>1084.6500000000001</v>
      </c>
      <c r="CE59" s="20">
        <v>604.20000000000005</v>
      </c>
      <c r="CF59" s="20">
        <v>122.85</v>
      </c>
      <c r="CG59" s="20">
        <v>16.25</v>
      </c>
      <c r="CH59" s="20">
        <v>71.900000000000006</v>
      </c>
      <c r="CI59" s="20">
        <v>0</v>
      </c>
      <c r="CJ59" s="20">
        <v>0</v>
      </c>
      <c r="CK59" s="20">
        <v>0</v>
      </c>
      <c r="CL59" s="20">
        <v>206.05</v>
      </c>
      <c r="CM59" s="20">
        <v>257.35000000000002</v>
      </c>
      <c r="CN59" s="20">
        <v>-484.35</v>
      </c>
      <c r="CO59" s="20">
        <v>0</v>
      </c>
      <c r="CP59" s="20">
        <v>0</v>
      </c>
      <c r="CQ59" s="20">
        <v>0</v>
      </c>
      <c r="CR59" s="20">
        <v>0</v>
      </c>
      <c r="CS59" s="20">
        <v>0</v>
      </c>
      <c r="CT59" s="20">
        <v>-197.1</v>
      </c>
      <c r="CU59" s="20">
        <v>-259.25</v>
      </c>
      <c r="CV59" s="20">
        <v>0</v>
      </c>
      <c r="CW59" s="20">
        <v>-388.95</v>
      </c>
      <c r="CX59" s="20">
        <v>85.9</v>
      </c>
      <c r="CY59" s="20">
        <v>0.1</v>
      </c>
      <c r="CZ59" s="20">
        <v>0</v>
      </c>
      <c r="DA59" s="20">
        <v>17.445605</v>
      </c>
      <c r="DB59" s="20">
        <v>1.25</v>
      </c>
      <c r="DC59" s="20">
        <v>0</v>
      </c>
      <c r="DD59" s="20">
        <v>0</v>
      </c>
      <c r="DE59" s="20">
        <v>9.9499999999999993</v>
      </c>
      <c r="DF59" s="20">
        <v>0</v>
      </c>
      <c r="DG59" s="20">
        <v>0.3</v>
      </c>
      <c r="DH59" s="20">
        <v>20.100000000000001</v>
      </c>
      <c r="DI59" s="20">
        <v>0</v>
      </c>
      <c r="DJ59" s="20">
        <v>-0.1</v>
      </c>
      <c r="DK59" s="20">
        <v>2.85</v>
      </c>
      <c r="DL59" s="20">
        <v>13.65</v>
      </c>
      <c r="DM59" s="20">
        <v>0</v>
      </c>
      <c r="DN59" s="20">
        <v>-7.75</v>
      </c>
      <c r="DO59" s="20">
        <v>-19</v>
      </c>
      <c r="DP59" s="20">
        <v>118.45</v>
      </c>
      <c r="DQ59" s="20">
        <v>-59.05</v>
      </c>
      <c r="DR59" s="20">
        <v>-20.149999999999999</v>
      </c>
      <c r="DS59" s="20">
        <v>0.35</v>
      </c>
      <c r="DT59" s="20">
        <v>8.85</v>
      </c>
      <c r="DU59" s="20">
        <v>5.15</v>
      </c>
      <c r="DV59" s="20">
        <v>0</v>
      </c>
      <c r="DW59" s="20">
        <v>-69.849999999999994</v>
      </c>
      <c r="DX59" s="20">
        <v>2.5</v>
      </c>
      <c r="DY59" s="20">
        <v>17.8</v>
      </c>
      <c r="DZ59" s="20">
        <v>3.05</v>
      </c>
      <c r="EA59" s="20">
        <v>18.3</v>
      </c>
      <c r="EB59" s="20">
        <v>37.049999999999997</v>
      </c>
      <c r="EC59" s="20">
        <v>184.45</v>
      </c>
      <c r="ED59" s="20">
        <v>31.85</v>
      </c>
      <c r="EE59" s="20">
        <v>-21.35</v>
      </c>
      <c r="EF59" s="20">
        <v>-7.5</v>
      </c>
      <c r="EG59" s="20">
        <v>4.55</v>
      </c>
      <c r="EH59" s="20">
        <v>4.0999999999999996</v>
      </c>
      <c r="EI59" s="20">
        <v>57.15</v>
      </c>
      <c r="EJ59" s="20">
        <v>-0.4</v>
      </c>
      <c r="EK59" s="20">
        <v>41.3</v>
      </c>
      <c r="EL59" s="20">
        <v>4.8</v>
      </c>
      <c r="EM59" s="20">
        <v>4.75</v>
      </c>
      <c r="EN59" s="20">
        <v>4.8</v>
      </c>
      <c r="EO59" s="20">
        <v>0.15</v>
      </c>
      <c r="EP59" s="20">
        <v>54.65</v>
      </c>
      <c r="EQ59" s="20">
        <v>18.149999999999999</v>
      </c>
      <c r="ER59" s="20">
        <v>33.549999999999997</v>
      </c>
      <c r="ES59" s="20">
        <v>-4.7</v>
      </c>
      <c r="ET59" s="20">
        <v>-1.9</v>
      </c>
      <c r="EU59" s="20">
        <v>15</v>
      </c>
      <c r="EV59" s="20">
        <v>-62.85</v>
      </c>
      <c r="EW59" s="20">
        <v>9.1999999999999993</v>
      </c>
      <c r="EX59" s="20">
        <v>0.2</v>
      </c>
      <c r="EY59" s="20">
        <v>19.25</v>
      </c>
      <c r="EZ59" s="20">
        <v>15.6</v>
      </c>
      <c r="FA59" s="20">
        <v>16.05</v>
      </c>
      <c r="FB59" s="20">
        <v>16.600000000000001</v>
      </c>
      <c r="FC59" s="20">
        <v>24.3</v>
      </c>
      <c r="FD59" s="20">
        <v>43.2</v>
      </c>
      <c r="FE59" s="20">
        <v>209.35</v>
      </c>
      <c r="FF59" s="20">
        <v>7.25</v>
      </c>
      <c r="FG59" s="20">
        <v>67.849999999999994</v>
      </c>
      <c r="FH59" s="20">
        <v>31</v>
      </c>
      <c r="FI59" s="20">
        <v>76.5</v>
      </c>
      <c r="FJ59" s="20">
        <v>97.5</v>
      </c>
      <c r="FK59" s="20">
        <v>3718.2056050000001</v>
      </c>
      <c r="FL59" s="21"/>
      <c r="FM59" s="20">
        <v>9.6632049999999996</v>
      </c>
      <c r="FN59" s="20">
        <v>-14.983000000000001</v>
      </c>
      <c r="FO59" s="20">
        <v>35.308540000000001</v>
      </c>
      <c r="FP59" s="20">
        <v>40.4</v>
      </c>
      <c r="FQ59" s="20">
        <v>15.807565</v>
      </c>
      <c r="FR59" s="20">
        <v>15.440664999999999</v>
      </c>
      <c r="FS59" s="20">
        <v>13.15</v>
      </c>
      <c r="FT59" s="20">
        <v>53.3</v>
      </c>
      <c r="FU59" s="20">
        <v>168.086975</v>
      </c>
    </row>
  </sheetData>
  <mergeCells count="10">
    <mergeCell ref="FU6:FU9"/>
    <mergeCell ref="FU10"/>
    <mergeCell ref="FM5:FU5"/>
    <mergeCell ref="A59:B59"/>
    <mergeCell ref="B3:G3"/>
    <mergeCell ref="A6:A10"/>
    <mergeCell ref="B6:B10"/>
    <mergeCell ref="FK6:FK9"/>
    <mergeCell ref="FK10"/>
    <mergeCell ref="A5:FK5"/>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64"/>
  <sheetViews>
    <sheetView showGridLines="0" zoomScale="8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22" customWidth="1"/>
    <col min="3" max="3" width="20" customWidth="1"/>
    <col min="4" max="4" width="18" customWidth="1"/>
    <col min="5" max="8" width="22"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4" t="s">
        <v>0</v>
      </c>
      <c r="C3" s="195"/>
      <c r="D3" s="195"/>
      <c r="E3" s="195"/>
      <c r="F3" s="195"/>
      <c r="G3" s="195"/>
      <c r="H3" s="1"/>
    </row>
    <row r="4" spans="1:8" ht="0" hidden="1" customHeight="1" x14ac:dyDescent="0.3">
      <c r="A4" s="1"/>
      <c r="B4" s="1"/>
      <c r="C4" s="1"/>
      <c r="D4" s="1"/>
      <c r="E4" s="1"/>
      <c r="F4" s="1"/>
      <c r="G4" s="1"/>
      <c r="H4" s="1"/>
    </row>
    <row r="5" spans="1:8" ht="22.8" x14ac:dyDescent="0.4">
      <c r="A5" s="1"/>
      <c r="B5" s="22" t="s">
        <v>892</v>
      </c>
      <c r="C5" s="1"/>
      <c r="D5" s="1"/>
      <c r="E5" s="1"/>
      <c r="F5" s="1"/>
      <c r="G5" s="1"/>
      <c r="H5" s="1"/>
    </row>
    <row r="6" spans="1:8" ht="22.95" customHeight="1" x14ac:dyDescent="0.3">
      <c r="A6" s="1"/>
      <c r="B6" s="205" t="s">
        <v>893</v>
      </c>
      <c r="C6" s="205" t="s">
        <v>894</v>
      </c>
      <c r="D6" s="205"/>
      <c r="E6" s="205" t="s">
        <v>895</v>
      </c>
      <c r="F6" s="205"/>
      <c r="G6" s="205"/>
      <c r="H6" s="205" t="s">
        <v>896</v>
      </c>
    </row>
    <row r="7" spans="1:8" ht="31.05" customHeight="1" x14ac:dyDescent="0.3">
      <c r="A7" s="1"/>
      <c r="B7" s="205"/>
      <c r="C7" s="24" t="s">
        <v>897</v>
      </c>
      <c r="D7" s="24" t="s">
        <v>898</v>
      </c>
      <c r="E7" s="24" t="s">
        <v>635</v>
      </c>
      <c r="F7" s="24" t="s">
        <v>634</v>
      </c>
      <c r="G7" s="24" t="s">
        <v>633</v>
      </c>
      <c r="H7" s="24" t="s">
        <v>899</v>
      </c>
    </row>
    <row r="8" spans="1:8" ht="10.95" customHeight="1" x14ac:dyDescent="0.3">
      <c r="A8" s="1"/>
      <c r="B8" s="25" t="s">
        <v>841</v>
      </c>
      <c r="C8" s="26">
        <v>0</v>
      </c>
      <c r="D8" s="26">
        <v>6322.99</v>
      </c>
      <c r="E8" s="27">
        <v>985.60080000000005</v>
      </c>
      <c r="F8" s="27">
        <v>3829.9996999999998</v>
      </c>
      <c r="G8" s="27">
        <v>1507.3895</v>
      </c>
      <c r="H8" s="27">
        <v>243.124</v>
      </c>
    </row>
    <row r="9" spans="1:8" ht="10.95" customHeight="1" x14ac:dyDescent="0.3">
      <c r="A9" s="1"/>
      <c r="B9" s="25" t="s">
        <v>842</v>
      </c>
      <c r="C9" s="26">
        <v>0</v>
      </c>
      <c r="D9" s="26">
        <v>6165.43</v>
      </c>
      <c r="E9" s="27">
        <v>960.23429999999996</v>
      </c>
      <c r="F9" s="27">
        <v>3717.3946999999998</v>
      </c>
      <c r="G9" s="27">
        <v>1487.8009999999999</v>
      </c>
      <c r="H9" s="27">
        <v>234.60239999999999</v>
      </c>
    </row>
    <row r="10" spans="1:8" ht="10.95" customHeight="1" x14ac:dyDescent="0.3">
      <c r="A10" s="1"/>
      <c r="B10" s="25" t="s">
        <v>843</v>
      </c>
      <c r="C10" s="26">
        <v>0</v>
      </c>
      <c r="D10" s="26">
        <v>6237.41</v>
      </c>
      <c r="E10" s="27">
        <v>955.68730000000005</v>
      </c>
      <c r="F10" s="27">
        <v>3784.9546</v>
      </c>
      <c r="G10" s="27">
        <v>1496.7681</v>
      </c>
      <c r="H10" s="27">
        <v>239.19550000000001</v>
      </c>
    </row>
    <row r="11" spans="1:8" ht="10.95" customHeight="1" x14ac:dyDescent="0.3">
      <c r="A11" s="1"/>
      <c r="B11" s="25" t="s">
        <v>844</v>
      </c>
      <c r="C11" s="26">
        <v>0</v>
      </c>
      <c r="D11" s="26">
        <v>6160.66</v>
      </c>
      <c r="E11" s="27">
        <v>941.98270000000002</v>
      </c>
      <c r="F11" s="27">
        <v>3745.3476999999998</v>
      </c>
      <c r="G11" s="27">
        <v>1473.3296</v>
      </c>
      <c r="H11" s="27">
        <v>238.45779999999999</v>
      </c>
    </row>
    <row r="12" spans="1:8" ht="10.95" customHeight="1" x14ac:dyDescent="0.3">
      <c r="A12" s="1"/>
      <c r="B12" s="25" t="s">
        <v>845</v>
      </c>
      <c r="C12" s="26">
        <v>0</v>
      </c>
      <c r="D12" s="26">
        <v>6032.1</v>
      </c>
      <c r="E12" s="27">
        <v>943.54769999999996</v>
      </c>
      <c r="F12" s="27">
        <v>3602.8443000000002</v>
      </c>
      <c r="G12" s="27">
        <v>1485.7080000000001</v>
      </c>
      <c r="H12" s="27">
        <v>239.92509999999999</v>
      </c>
    </row>
    <row r="13" spans="1:8" ht="10.95" customHeight="1" x14ac:dyDescent="0.3">
      <c r="A13" s="1"/>
      <c r="B13" s="25" t="s">
        <v>846</v>
      </c>
      <c r="C13" s="26">
        <v>0</v>
      </c>
      <c r="D13" s="26">
        <v>6087.53</v>
      </c>
      <c r="E13" s="27">
        <v>935.1155</v>
      </c>
      <c r="F13" s="27">
        <v>3684.8009999999999</v>
      </c>
      <c r="G13" s="27">
        <v>1467.6134999999999</v>
      </c>
      <c r="H13" s="27">
        <v>243.9958</v>
      </c>
    </row>
    <row r="14" spans="1:8" ht="10.95" customHeight="1" x14ac:dyDescent="0.3">
      <c r="A14" s="1"/>
      <c r="B14" s="25" t="s">
        <v>847</v>
      </c>
      <c r="C14" s="26">
        <v>0</v>
      </c>
      <c r="D14" s="26">
        <v>6012.93</v>
      </c>
      <c r="E14" s="27">
        <v>931.80250000000001</v>
      </c>
      <c r="F14" s="27">
        <v>3616.0333999999998</v>
      </c>
      <c r="G14" s="27">
        <v>1465.0941</v>
      </c>
      <c r="H14" s="27">
        <v>236.53550000000001</v>
      </c>
    </row>
    <row r="15" spans="1:8" ht="10.95" customHeight="1" x14ac:dyDescent="0.3">
      <c r="A15" s="1"/>
      <c r="B15" s="25" t="s">
        <v>848</v>
      </c>
      <c r="C15" s="26">
        <v>0</v>
      </c>
      <c r="D15" s="26">
        <v>6044.03</v>
      </c>
      <c r="E15" s="27">
        <v>918.8827</v>
      </c>
      <c r="F15" s="27">
        <v>3656.9409999999998</v>
      </c>
      <c r="G15" s="27">
        <v>1468.2063000000001</v>
      </c>
      <c r="H15" s="27">
        <v>229.50899999999999</v>
      </c>
    </row>
    <row r="16" spans="1:8" ht="10.95" customHeight="1" x14ac:dyDescent="0.3">
      <c r="A16" s="1"/>
      <c r="B16" s="25" t="s">
        <v>849</v>
      </c>
      <c r="C16" s="26">
        <v>0</v>
      </c>
      <c r="D16" s="26">
        <v>6025.53</v>
      </c>
      <c r="E16" s="27">
        <v>954.34709999999995</v>
      </c>
      <c r="F16" s="27">
        <v>3561.2972</v>
      </c>
      <c r="G16" s="27">
        <v>1509.8857</v>
      </c>
      <c r="H16" s="27">
        <v>238.33770000000001</v>
      </c>
    </row>
    <row r="17" spans="1:8" ht="10.95" customHeight="1" x14ac:dyDescent="0.3">
      <c r="A17" s="1"/>
      <c r="B17" s="25" t="s">
        <v>850</v>
      </c>
      <c r="C17" s="26">
        <v>0</v>
      </c>
      <c r="D17" s="26">
        <v>6104.56</v>
      </c>
      <c r="E17" s="27">
        <v>939.21379999999999</v>
      </c>
      <c r="F17" s="27">
        <v>3667.9872999999998</v>
      </c>
      <c r="G17" s="27">
        <v>1497.3588999999999</v>
      </c>
      <c r="H17" s="27">
        <v>233.62540000000001</v>
      </c>
    </row>
    <row r="18" spans="1:8" ht="10.95" customHeight="1" x14ac:dyDescent="0.3">
      <c r="A18" s="1"/>
      <c r="B18" s="25" t="s">
        <v>851</v>
      </c>
      <c r="C18" s="26">
        <v>0</v>
      </c>
      <c r="D18" s="26">
        <v>6312.56</v>
      </c>
      <c r="E18" s="27">
        <v>955.38160000000005</v>
      </c>
      <c r="F18" s="27">
        <v>3858.9692</v>
      </c>
      <c r="G18" s="27">
        <v>1498.2092</v>
      </c>
      <c r="H18" s="27">
        <v>229.71979999999999</v>
      </c>
    </row>
    <row r="19" spans="1:8" ht="10.95" customHeight="1" x14ac:dyDescent="0.3">
      <c r="A19" s="1"/>
      <c r="B19" s="25" t="s">
        <v>852</v>
      </c>
      <c r="C19" s="26">
        <v>0</v>
      </c>
      <c r="D19" s="26">
        <v>6272.55</v>
      </c>
      <c r="E19" s="27">
        <v>962.22320000000002</v>
      </c>
      <c r="F19" s="27">
        <v>3784.0947999999999</v>
      </c>
      <c r="G19" s="27">
        <v>1526.232</v>
      </c>
      <c r="H19" s="27">
        <v>221.9452</v>
      </c>
    </row>
    <row r="20" spans="1:8" ht="10.95" customHeight="1" x14ac:dyDescent="0.3">
      <c r="A20" s="1"/>
      <c r="B20" s="25" t="s">
        <v>853</v>
      </c>
      <c r="C20" s="26">
        <v>0</v>
      </c>
      <c r="D20" s="26">
        <v>6540.32</v>
      </c>
      <c r="E20" s="27">
        <v>1021.0641000000001</v>
      </c>
      <c r="F20" s="27">
        <v>4027.7143999999998</v>
      </c>
      <c r="G20" s="27">
        <v>1491.5415</v>
      </c>
      <c r="H20" s="27">
        <v>229.85319999999999</v>
      </c>
    </row>
    <row r="21" spans="1:8" ht="10.95" customHeight="1" x14ac:dyDescent="0.3">
      <c r="A21" s="1"/>
      <c r="B21" s="25" t="s">
        <v>854</v>
      </c>
      <c r="C21" s="26">
        <v>0</v>
      </c>
      <c r="D21" s="26">
        <v>6604.43</v>
      </c>
      <c r="E21" s="27">
        <v>1024.1506999999999</v>
      </c>
      <c r="F21" s="27">
        <v>4019.2835</v>
      </c>
      <c r="G21" s="27">
        <v>1560.9957999999999</v>
      </c>
      <c r="H21" s="27">
        <v>224.64429999999999</v>
      </c>
    </row>
    <row r="22" spans="1:8" ht="10.95" customHeight="1" x14ac:dyDescent="0.3">
      <c r="A22" s="1"/>
      <c r="B22" s="25" t="s">
        <v>855</v>
      </c>
      <c r="C22" s="26">
        <v>0</v>
      </c>
      <c r="D22" s="26">
        <v>6708.64</v>
      </c>
      <c r="E22" s="27">
        <v>1045.3965000000001</v>
      </c>
      <c r="F22" s="27">
        <v>4121.7353999999996</v>
      </c>
      <c r="G22" s="27">
        <v>1541.5081</v>
      </c>
      <c r="H22" s="27">
        <v>222.72929999999999</v>
      </c>
    </row>
    <row r="23" spans="1:8" ht="10.95" customHeight="1" x14ac:dyDescent="0.3">
      <c r="A23" s="1"/>
      <c r="B23" s="25" t="s">
        <v>856</v>
      </c>
      <c r="C23" s="26">
        <v>0</v>
      </c>
      <c r="D23" s="26">
        <v>6774.1</v>
      </c>
      <c r="E23" s="27">
        <v>1052.646</v>
      </c>
      <c r="F23" s="27">
        <v>4128.0218000000004</v>
      </c>
      <c r="G23" s="27">
        <v>1593.4322</v>
      </c>
      <c r="H23" s="27">
        <v>228.97239999999999</v>
      </c>
    </row>
    <row r="24" spans="1:8" ht="10.95" customHeight="1" x14ac:dyDescent="0.3">
      <c r="A24" s="1"/>
      <c r="B24" s="25" t="s">
        <v>857</v>
      </c>
      <c r="C24" s="26">
        <v>0</v>
      </c>
      <c r="D24" s="26">
        <v>7099.17</v>
      </c>
      <c r="E24" s="27">
        <v>1084.1484</v>
      </c>
      <c r="F24" s="27">
        <v>4468.3903</v>
      </c>
      <c r="G24" s="27">
        <v>1546.6313</v>
      </c>
      <c r="H24" s="27">
        <v>224.57300000000001</v>
      </c>
    </row>
    <row r="25" spans="1:8" ht="10.95" customHeight="1" x14ac:dyDescent="0.3">
      <c r="A25" s="1"/>
      <c r="B25" s="25" t="s">
        <v>858</v>
      </c>
      <c r="C25" s="26">
        <v>0</v>
      </c>
      <c r="D25" s="26">
        <v>7196.55</v>
      </c>
      <c r="E25" s="27">
        <v>1109.261</v>
      </c>
      <c r="F25" s="27">
        <v>4461.9991</v>
      </c>
      <c r="G25" s="27">
        <v>1625.2899</v>
      </c>
      <c r="H25" s="27">
        <v>232.48079999999999</v>
      </c>
    </row>
    <row r="26" spans="1:8" ht="10.95" customHeight="1" x14ac:dyDescent="0.3">
      <c r="A26" s="1"/>
      <c r="B26" s="25" t="s">
        <v>859</v>
      </c>
      <c r="C26" s="26">
        <v>0</v>
      </c>
      <c r="D26" s="26">
        <v>7301.2</v>
      </c>
      <c r="E26" s="27">
        <v>1135.143</v>
      </c>
      <c r="F26" s="27">
        <v>4589.3001999999997</v>
      </c>
      <c r="G26" s="27">
        <v>1576.7568000000001</v>
      </c>
      <c r="H26" s="27">
        <v>233.43209999999999</v>
      </c>
    </row>
    <row r="27" spans="1:8" ht="10.95" customHeight="1" x14ac:dyDescent="0.3">
      <c r="A27" s="1"/>
      <c r="B27" s="25" t="s">
        <v>860</v>
      </c>
      <c r="C27" s="26">
        <v>0</v>
      </c>
      <c r="D27" s="26">
        <v>7277.25</v>
      </c>
      <c r="E27" s="27">
        <v>1137.7472</v>
      </c>
      <c r="F27" s="27">
        <v>4569.5366000000004</v>
      </c>
      <c r="G27" s="27">
        <v>1569.9662000000001</v>
      </c>
      <c r="H27" s="27">
        <v>236.95179999999999</v>
      </c>
    </row>
    <row r="28" spans="1:8" ht="10.95" customHeight="1" x14ac:dyDescent="0.3">
      <c r="A28" s="1"/>
      <c r="B28" s="25" t="s">
        <v>861</v>
      </c>
      <c r="C28" s="26">
        <v>0</v>
      </c>
      <c r="D28" s="26">
        <v>7429.69</v>
      </c>
      <c r="E28" s="27">
        <v>1156.0064</v>
      </c>
      <c r="F28" s="27">
        <v>4694.3503000000001</v>
      </c>
      <c r="G28" s="27">
        <v>1579.3333</v>
      </c>
      <c r="H28" s="27">
        <v>241.61760000000001</v>
      </c>
    </row>
    <row r="29" spans="1:8" ht="10.95" customHeight="1" x14ac:dyDescent="0.3">
      <c r="A29" s="1"/>
      <c r="B29" s="25" t="s">
        <v>862</v>
      </c>
      <c r="C29" s="26">
        <v>0</v>
      </c>
      <c r="D29" s="26">
        <v>7503.4929199999997</v>
      </c>
      <c r="E29" s="27">
        <v>1185.38492</v>
      </c>
      <c r="F29" s="27">
        <v>4730.3858</v>
      </c>
      <c r="G29" s="27">
        <v>1587.7221999999999</v>
      </c>
      <c r="H29" s="27">
        <v>243.15809999999999</v>
      </c>
    </row>
    <row r="30" spans="1:8" ht="10.95" customHeight="1" x14ac:dyDescent="0.3">
      <c r="A30" s="1"/>
      <c r="B30" s="25" t="s">
        <v>863</v>
      </c>
      <c r="C30" s="26">
        <v>0</v>
      </c>
      <c r="D30" s="26">
        <v>7626.9925199999998</v>
      </c>
      <c r="E30" s="27">
        <v>1214.48792</v>
      </c>
      <c r="F30" s="27">
        <v>4819.9974000000002</v>
      </c>
      <c r="G30" s="27">
        <v>1592.5072</v>
      </c>
      <c r="H30" s="27">
        <v>253.33840000000001</v>
      </c>
    </row>
    <row r="31" spans="1:8" ht="10.95" customHeight="1" x14ac:dyDescent="0.3">
      <c r="A31" s="1"/>
      <c r="B31" s="25" t="s">
        <v>864</v>
      </c>
      <c r="C31" s="26">
        <v>0</v>
      </c>
      <c r="D31" s="26">
        <v>7607.3881499999998</v>
      </c>
      <c r="E31" s="27">
        <v>1208.4729500000001</v>
      </c>
      <c r="F31" s="27">
        <v>4857.5927000000001</v>
      </c>
      <c r="G31" s="27">
        <v>1541.3225</v>
      </c>
      <c r="H31" s="27">
        <v>243.06829999999999</v>
      </c>
    </row>
    <row r="32" spans="1:8" ht="10.95" customHeight="1" x14ac:dyDescent="0.3">
      <c r="A32" s="1"/>
      <c r="B32" s="25" t="s">
        <v>865</v>
      </c>
      <c r="C32" s="26">
        <v>0</v>
      </c>
      <c r="D32" s="26">
        <v>7529.7147500000001</v>
      </c>
      <c r="E32" s="27">
        <v>1211.2094500000001</v>
      </c>
      <c r="F32" s="27">
        <v>4762.8743999999997</v>
      </c>
      <c r="G32" s="27">
        <v>1555.6309000000001</v>
      </c>
      <c r="H32" s="27">
        <v>238.40969999999999</v>
      </c>
    </row>
    <row r="33" spans="1:8" ht="10.95" customHeight="1" x14ac:dyDescent="0.3">
      <c r="A33" s="1"/>
      <c r="B33" s="25" t="s">
        <v>866</v>
      </c>
      <c r="C33" s="26">
        <v>0</v>
      </c>
      <c r="D33" s="26">
        <v>7416.2174599999998</v>
      </c>
      <c r="E33" s="27">
        <v>1187.5577599999999</v>
      </c>
      <c r="F33" s="27">
        <v>4674.2592000000004</v>
      </c>
      <c r="G33" s="27">
        <v>1554.4005</v>
      </c>
      <c r="H33" s="27">
        <v>239.7542</v>
      </c>
    </row>
    <row r="34" spans="1:8" ht="10.95" customHeight="1" x14ac:dyDescent="0.3">
      <c r="A34" s="1"/>
      <c r="B34" s="25" t="s">
        <v>867</v>
      </c>
      <c r="C34" s="26">
        <v>0</v>
      </c>
      <c r="D34" s="26">
        <v>7329.8859300000004</v>
      </c>
      <c r="E34" s="27">
        <v>1160.2282299999999</v>
      </c>
      <c r="F34" s="27">
        <v>4661.8239000000003</v>
      </c>
      <c r="G34" s="27">
        <v>1507.8338000000001</v>
      </c>
      <c r="H34" s="27">
        <v>240.6943</v>
      </c>
    </row>
    <row r="35" spans="1:8" ht="10.95" customHeight="1" x14ac:dyDescent="0.3">
      <c r="A35" s="1"/>
      <c r="B35" s="25" t="s">
        <v>868</v>
      </c>
      <c r="C35" s="26">
        <v>0</v>
      </c>
      <c r="D35" s="26">
        <v>7444.2767599999997</v>
      </c>
      <c r="E35" s="27">
        <v>1176.1437599999999</v>
      </c>
      <c r="F35" s="27">
        <v>4616.2496000000001</v>
      </c>
      <c r="G35" s="27">
        <v>1651.8833999999999</v>
      </c>
      <c r="H35" s="27">
        <v>258.61930000000001</v>
      </c>
    </row>
    <row r="36" spans="1:8" ht="10.95" customHeight="1" x14ac:dyDescent="0.3">
      <c r="A36" s="1"/>
      <c r="B36" s="25" t="s">
        <v>869</v>
      </c>
      <c r="C36" s="26">
        <v>0</v>
      </c>
      <c r="D36" s="26">
        <v>7566.8005999999996</v>
      </c>
      <c r="E36" s="27">
        <v>1178.0063</v>
      </c>
      <c r="F36" s="27">
        <v>4848.5599000000002</v>
      </c>
      <c r="G36" s="27">
        <v>1540.2344000000001</v>
      </c>
      <c r="H36" s="27">
        <v>241.80359999999999</v>
      </c>
    </row>
    <row r="37" spans="1:8" ht="10.95" customHeight="1" x14ac:dyDescent="0.3">
      <c r="A37" s="1"/>
      <c r="B37" s="25" t="s">
        <v>870</v>
      </c>
      <c r="C37" s="26">
        <v>0</v>
      </c>
      <c r="D37" s="26">
        <v>7495.2191300000004</v>
      </c>
      <c r="E37" s="27">
        <v>1199.6360299999999</v>
      </c>
      <c r="F37" s="27">
        <v>4746.7074000000002</v>
      </c>
      <c r="G37" s="27">
        <v>1548.8757000000001</v>
      </c>
      <c r="H37" s="27">
        <v>241.45339999999999</v>
      </c>
    </row>
    <row r="38" spans="1:8" ht="10.95" customHeight="1" x14ac:dyDescent="0.3">
      <c r="A38" s="1"/>
      <c r="B38" s="25" t="s">
        <v>871</v>
      </c>
      <c r="C38" s="26">
        <v>0</v>
      </c>
      <c r="D38" s="26">
        <v>7507.7245800000001</v>
      </c>
      <c r="E38" s="27">
        <v>1188.0774799999999</v>
      </c>
      <c r="F38" s="27">
        <v>4752.9556000000002</v>
      </c>
      <c r="G38" s="27">
        <v>1566.6914999999999</v>
      </c>
      <c r="H38" s="27">
        <v>249.6405</v>
      </c>
    </row>
    <row r="39" spans="1:8" ht="10.95" customHeight="1" x14ac:dyDescent="0.3">
      <c r="A39" s="1"/>
      <c r="B39" s="25" t="s">
        <v>872</v>
      </c>
      <c r="C39" s="26">
        <v>0</v>
      </c>
      <c r="D39" s="26">
        <v>7447.8904599999996</v>
      </c>
      <c r="E39" s="27">
        <v>1176.83186</v>
      </c>
      <c r="F39" s="27">
        <v>4689.3481000000002</v>
      </c>
      <c r="G39" s="27">
        <v>1581.7104999999999</v>
      </c>
      <c r="H39" s="27">
        <v>247.82689999999999</v>
      </c>
    </row>
    <row r="40" spans="1:8" ht="10.95" customHeight="1" x14ac:dyDescent="0.3">
      <c r="A40" s="1"/>
      <c r="B40" s="25" t="s">
        <v>873</v>
      </c>
      <c r="C40" s="26">
        <v>0</v>
      </c>
      <c r="D40" s="26">
        <v>7326.2035699999997</v>
      </c>
      <c r="E40" s="27">
        <v>1169.72127</v>
      </c>
      <c r="F40" s="27">
        <v>4631.5403999999999</v>
      </c>
      <c r="G40" s="27">
        <v>1524.9419</v>
      </c>
      <c r="H40" s="27">
        <v>247.85059999999999</v>
      </c>
    </row>
    <row r="41" spans="1:8" ht="10.95" customHeight="1" x14ac:dyDescent="0.3">
      <c r="A41" s="1"/>
      <c r="B41" s="25" t="s">
        <v>874</v>
      </c>
      <c r="C41" s="26">
        <v>0</v>
      </c>
      <c r="D41" s="26">
        <v>7315.3269200000004</v>
      </c>
      <c r="E41" s="27">
        <v>1158.6090200000001</v>
      </c>
      <c r="F41" s="27">
        <v>4511.2142999999996</v>
      </c>
      <c r="G41" s="27">
        <v>1645.5036</v>
      </c>
      <c r="H41" s="27">
        <v>248.60120000000001</v>
      </c>
    </row>
    <row r="42" spans="1:8" ht="10.95" customHeight="1" x14ac:dyDescent="0.3">
      <c r="A42" s="1"/>
      <c r="B42" s="25" t="s">
        <v>875</v>
      </c>
      <c r="C42" s="26">
        <v>0</v>
      </c>
      <c r="D42" s="26">
        <v>7250.3572100000001</v>
      </c>
      <c r="E42" s="27">
        <v>1147.4642100000001</v>
      </c>
      <c r="F42" s="27">
        <v>4506.5478000000003</v>
      </c>
      <c r="G42" s="27">
        <v>1596.3452</v>
      </c>
      <c r="H42" s="27">
        <v>241.1746</v>
      </c>
    </row>
    <row r="43" spans="1:8" ht="10.95" customHeight="1" x14ac:dyDescent="0.3">
      <c r="A43" s="1"/>
      <c r="B43" s="25" t="s">
        <v>876</v>
      </c>
      <c r="C43" s="26">
        <v>0</v>
      </c>
      <c r="D43" s="26">
        <v>7122.9348399999999</v>
      </c>
      <c r="E43" s="27">
        <v>1131.5225399999999</v>
      </c>
      <c r="F43" s="27">
        <v>4347.6211000000003</v>
      </c>
      <c r="G43" s="27">
        <v>1643.7911999999999</v>
      </c>
      <c r="H43" s="27">
        <v>216.8038</v>
      </c>
    </row>
    <row r="44" spans="1:8" ht="10.95" customHeight="1" x14ac:dyDescent="0.3">
      <c r="A44" s="1"/>
      <c r="B44" s="25" t="s">
        <v>877</v>
      </c>
      <c r="C44" s="26">
        <v>0</v>
      </c>
      <c r="D44" s="26">
        <v>7502.9198699999997</v>
      </c>
      <c r="E44" s="27">
        <v>1212.4789699999999</v>
      </c>
      <c r="F44" s="27">
        <v>4612.1151</v>
      </c>
      <c r="G44" s="27">
        <v>1678.3258000000001</v>
      </c>
      <c r="H44" s="27">
        <v>210.63829999999999</v>
      </c>
    </row>
    <row r="45" spans="1:8" ht="10.95" customHeight="1" x14ac:dyDescent="0.3">
      <c r="A45" s="1"/>
      <c r="B45" s="25" t="s">
        <v>878</v>
      </c>
      <c r="C45" s="26">
        <v>0</v>
      </c>
      <c r="D45" s="26">
        <v>7506.28442</v>
      </c>
      <c r="E45" s="27">
        <v>1258.09292</v>
      </c>
      <c r="F45" s="27">
        <v>4560.1079</v>
      </c>
      <c r="G45" s="27">
        <v>1688.0835999999999</v>
      </c>
      <c r="H45" s="27">
        <v>179.30029999999999</v>
      </c>
    </row>
    <row r="46" spans="1:8" ht="10.95" customHeight="1" x14ac:dyDescent="0.3">
      <c r="A46" s="1"/>
      <c r="B46" s="25" t="s">
        <v>879</v>
      </c>
      <c r="C46" s="26">
        <v>0</v>
      </c>
      <c r="D46" s="26">
        <v>7499.4297299999998</v>
      </c>
      <c r="E46" s="27">
        <v>1259.35463</v>
      </c>
      <c r="F46" s="27">
        <v>4574.2421999999997</v>
      </c>
      <c r="G46" s="27">
        <v>1665.8329000000001</v>
      </c>
      <c r="H46" s="27">
        <v>187.2304</v>
      </c>
    </row>
    <row r="47" spans="1:8" ht="10.95" customHeight="1" x14ac:dyDescent="0.3">
      <c r="A47" s="1"/>
      <c r="B47" s="25" t="s">
        <v>880</v>
      </c>
      <c r="C47" s="26">
        <v>0</v>
      </c>
      <c r="D47" s="26">
        <v>7481.2256200000002</v>
      </c>
      <c r="E47" s="27">
        <v>1261.0664200000001</v>
      </c>
      <c r="F47" s="27">
        <v>4556.6406999999999</v>
      </c>
      <c r="G47" s="27">
        <v>1663.5184999999999</v>
      </c>
      <c r="H47" s="27">
        <v>197.24690000000001</v>
      </c>
    </row>
    <row r="48" spans="1:8" ht="10.95" customHeight="1" x14ac:dyDescent="0.3">
      <c r="A48" s="1"/>
      <c r="B48" s="25" t="s">
        <v>881</v>
      </c>
      <c r="C48" s="26">
        <v>0</v>
      </c>
      <c r="D48" s="26">
        <v>7427.7791299999999</v>
      </c>
      <c r="E48" s="27">
        <v>1242.36313</v>
      </c>
      <c r="F48" s="27">
        <v>4519.2407999999996</v>
      </c>
      <c r="G48" s="27">
        <v>1666.1751999999999</v>
      </c>
      <c r="H48" s="27">
        <v>207.03370000000001</v>
      </c>
    </row>
    <row r="49" spans="1:8" ht="10.95" customHeight="1" x14ac:dyDescent="0.3">
      <c r="A49" s="1"/>
      <c r="B49" s="25" t="s">
        <v>882</v>
      </c>
      <c r="C49" s="26">
        <v>0</v>
      </c>
      <c r="D49" s="26">
        <v>7395.4398099999999</v>
      </c>
      <c r="E49" s="27">
        <v>1216.1200100000001</v>
      </c>
      <c r="F49" s="27">
        <v>4524.0573000000004</v>
      </c>
      <c r="G49" s="27">
        <v>1655.2625</v>
      </c>
      <c r="H49" s="27">
        <v>221.1636</v>
      </c>
    </row>
    <row r="50" spans="1:8" ht="10.95" customHeight="1" x14ac:dyDescent="0.3">
      <c r="A50" s="1"/>
      <c r="B50" s="25" t="s">
        <v>883</v>
      </c>
      <c r="C50" s="26">
        <v>0</v>
      </c>
      <c r="D50" s="26">
        <v>7319.59782</v>
      </c>
      <c r="E50" s="27">
        <v>1202.7857200000001</v>
      </c>
      <c r="F50" s="27">
        <v>4480.49</v>
      </c>
      <c r="G50" s="27">
        <v>1636.3221000000001</v>
      </c>
      <c r="H50" s="27">
        <v>238.65289999999999</v>
      </c>
    </row>
    <row r="51" spans="1:8" ht="10.95" customHeight="1" x14ac:dyDescent="0.3">
      <c r="A51" s="1"/>
      <c r="B51" s="25" t="s">
        <v>884</v>
      </c>
      <c r="C51" s="26">
        <v>0</v>
      </c>
      <c r="D51" s="26">
        <v>7171.8225300000004</v>
      </c>
      <c r="E51" s="27">
        <v>1156.4485299999999</v>
      </c>
      <c r="F51" s="27">
        <v>4382.1490000000003</v>
      </c>
      <c r="G51" s="27">
        <v>1633.2249999999999</v>
      </c>
      <c r="H51" s="27">
        <v>236.27719999999999</v>
      </c>
    </row>
    <row r="52" spans="1:8" ht="10.95" customHeight="1" x14ac:dyDescent="0.3">
      <c r="A52" s="1"/>
      <c r="B52" s="25" t="s">
        <v>885</v>
      </c>
      <c r="C52" s="26">
        <v>0</v>
      </c>
      <c r="D52" s="26">
        <v>7123.5968800000001</v>
      </c>
      <c r="E52" s="27">
        <v>1104.07088</v>
      </c>
      <c r="F52" s="27">
        <v>4430.9434000000001</v>
      </c>
      <c r="G52" s="27">
        <v>1588.5826</v>
      </c>
      <c r="H52" s="27">
        <v>230.83420000000001</v>
      </c>
    </row>
    <row r="53" spans="1:8" ht="10.95" customHeight="1" x14ac:dyDescent="0.3">
      <c r="A53" s="1"/>
      <c r="B53" s="25" t="s">
        <v>886</v>
      </c>
      <c r="C53" s="26">
        <v>0</v>
      </c>
      <c r="D53" s="26">
        <v>6893.9783200000002</v>
      </c>
      <c r="E53" s="27">
        <v>1073.07692</v>
      </c>
      <c r="F53" s="27">
        <v>4270.2583000000004</v>
      </c>
      <c r="G53" s="27">
        <v>1550.6431</v>
      </c>
      <c r="H53" s="27">
        <v>231.25479999999999</v>
      </c>
    </row>
    <row r="54" spans="1:8" ht="10.95" customHeight="1" x14ac:dyDescent="0.3">
      <c r="A54" s="1"/>
      <c r="B54" s="25" t="s">
        <v>887</v>
      </c>
      <c r="C54" s="26">
        <v>0</v>
      </c>
      <c r="D54" s="26">
        <v>6713.7850200000003</v>
      </c>
      <c r="E54" s="27">
        <v>1032.24082</v>
      </c>
      <c r="F54" s="27">
        <v>4188.2784000000001</v>
      </c>
      <c r="G54" s="27">
        <v>1493.2657999999999</v>
      </c>
      <c r="H54" s="27">
        <v>219.95779999999999</v>
      </c>
    </row>
    <row r="55" spans="1:8" ht="10.95" customHeight="1" x14ac:dyDescent="0.3">
      <c r="A55" s="1"/>
      <c r="B55" s="25" t="s">
        <v>84</v>
      </c>
      <c r="C55" s="26">
        <v>0</v>
      </c>
      <c r="D55" s="26">
        <v>6534.5048299999999</v>
      </c>
      <c r="E55" s="27">
        <v>1021.04633</v>
      </c>
      <c r="F55" s="27">
        <v>4006.5169000000001</v>
      </c>
      <c r="G55" s="27">
        <v>1506.9416000000001</v>
      </c>
      <c r="H55" s="27">
        <v>224.7063</v>
      </c>
    </row>
    <row r="56" spans="1:8" ht="16.95" customHeight="1" x14ac:dyDescent="0.3">
      <c r="A56" s="1"/>
      <c r="B56" s="28" t="s">
        <v>900</v>
      </c>
      <c r="C56" s="29">
        <v>0</v>
      </c>
      <c r="D56" s="29">
        <v>7626.9925199999998</v>
      </c>
      <c r="E56" s="30">
        <v>1261.0664200000001</v>
      </c>
      <c r="F56" s="30">
        <v>4857.5927000000001</v>
      </c>
      <c r="G56" s="30">
        <v>1688.0835999999999</v>
      </c>
      <c r="H56" s="30">
        <v>258.61930000000001</v>
      </c>
    </row>
    <row r="57" spans="1:8" ht="16.95" customHeight="1" x14ac:dyDescent="0.3">
      <c r="A57" s="1"/>
      <c r="B57" s="28" t="s">
        <v>901</v>
      </c>
      <c r="C57" s="29">
        <v>0</v>
      </c>
      <c r="D57" s="29">
        <v>6012.93</v>
      </c>
      <c r="E57" s="30">
        <v>918.8827</v>
      </c>
      <c r="F57" s="30">
        <v>3561.2972</v>
      </c>
      <c r="G57" s="30">
        <v>1465.0941</v>
      </c>
      <c r="H57" s="30">
        <v>179.30029999999999</v>
      </c>
    </row>
    <row r="58" spans="1:8" ht="16.95" customHeight="1" x14ac:dyDescent="0.3">
      <c r="A58" s="1"/>
      <c r="B58" s="28" t="s">
        <v>902</v>
      </c>
      <c r="C58" s="29">
        <v>0</v>
      </c>
      <c r="D58" s="29">
        <v>6974.383745416666</v>
      </c>
      <c r="E58" s="30">
        <v>1101.7100308333331</v>
      </c>
      <c r="F58" s="30">
        <v>4309.452377083333</v>
      </c>
      <c r="G58" s="30">
        <v>1563.2213374999999</v>
      </c>
      <c r="H58" s="30">
        <v>232.09835416666664</v>
      </c>
    </row>
    <row r="59" spans="1:8" ht="16.95" customHeight="1" x14ac:dyDescent="0.3">
      <c r="A59" s="1"/>
      <c r="B59" s="23" t="s">
        <v>903</v>
      </c>
      <c r="C59" s="31">
        <v>0</v>
      </c>
      <c r="D59" s="31">
        <v>167385.20989</v>
      </c>
      <c r="E59" s="32">
        <v>26441.04074</v>
      </c>
      <c r="F59" s="32">
        <v>103426.85705000001</v>
      </c>
      <c r="G59" s="32">
        <v>37517.312100000003</v>
      </c>
      <c r="H59" s="32">
        <v>5570.3604999999998</v>
      </c>
    </row>
    <row r="60" spans="1:8" x14ac:dyDescent="0.3">
      <c r="A60" s="1"/>
      <c r="B60" s="1"/>
      <c r="C60" s="1"/>
      <c r="D60" s="1"/>
      <c r="E60" s="1"/>
      <c r="F60" s="1"/>
      <c r="G60" s="1"/>
      <c r="H60" s="1"/>
    </row>
    <row r="61" spans="1:8" ht="15.6" x14ac:dyDescent="0.3">
      <c r="A61" s="1"/>
      <c r="B61" s="33" t="s">
        <v>904</v>
      </c>
      <c r="C61" s="1"/>
      <c r="D61" s="1"/>
      <c r="E61" s="1"/>
      <c r="F61" s="1"/>
      <c r="G61" s="1"/>
      <c r="H61" s="1"/>
    </row>
    <row r="62" spans="1:8" ht="15.6" x14ac:dyDescent="0.3">
      <c r="A62" s="1"/>
      <c r="B62" s="33"/>
      <c r="C62" s="1"/>
      <c r="D62" s="1"/>
      <c r="E62" s="1"/>
      <c r="F62" s="1"/>
      <c r="G62" s="1"/>
      <c r="H62" s="1"/>
    </row>
    <row r="63" spans="1:8" x14ac:dyDescent="0.3">
      <c r="A63" s="1"/>
      <c r="B63" s="34"/>
      <c r="C63" s="34"/>
      <c r="D63" s="1" t="s">
        <v>905</v>
      </c>
      <c r="E63" s="35"/>
      <c r="F63" s="1"/>
      <c r="G63" s="1"/>
      <c r="H63" s="1"/>
    </row>
    <row r="64" spans="1:8" x14ac:dyDescent="0.3">
      <c r="A64" s="1"/>
      <c r="B64" s="36"/>
      <c r="C64" s="36"/>
      <c r="D64" s="1" t="s">
        <v>906</v>
      </c>
      <c r="E64" s="35"/>
      <c r="F64" s="1"/>
      <c r="G64" s="1"/>
      <c r="H64" s="1"/>
    </row>
  </sheetData>
  <mergeCells count="5">
    <mergeCell ref="B3:G3"/>
    <mergeCell ref="B6:B7"/>
    <mergeCell ref="C6:D6"/>
    <mergeCell ref="E6:G6"/>
    <mergeCell ref="H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T64"/>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44140625" customWidth="1"/>
    <col min="2" max="2" width="11.5546875" customWidth="1"/>
    <col min="3" max="98" width="14.5546875" customWidth="1"/>
  </cols>
  <sheetData>
    <row r="1" spans="1:98"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row>
    <row r="2" spans="1:98"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row>
    <row r="3" spans="1:98" ht="69" customHeight="1" x14ac:dyDescent="0.3">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row>
    <row r="4" spans="1:98"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row>
    <row r="5" spans="1:98" ht="22.8" x14ac:dyDescent="0.4">
      <c r="A5" s="1"/>
      <c r="B5" s="22" t="s">
        <v>907</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row>
    <row r="6" spans="1:98" ht="33.75" customHeight="1" x14ac:dyDescent="0.3">
      <c r="A6" s="1"/>
      <c r="B6" s="208" t="s">
        <v>893</v>
      </c>
      <c r="C6" s="206" t="s">
        <v>908</v>
      </c>
      <c r="D6" s="206"/>
      <c r="E6" s="206"/>
      <c r="F6" s="206"/>
      <c r="G6" s="206"/>
      <c r="H6" s="206"/>
      <c r="I6" s="206"/>
      <c r="J6" s="206"/>
      <c r="K6" s="206"/>
      <c r="L6" s="206"/>
      <c r="M6" s="206"/>
      <c r="N6" s="206"/>
      <c r="O6" s="206"/>
      <c r="P6" s="206"/>
      <c r="Q6" s="206"/>
      <c r="R6" s="206"/>
      <c r="S6" s="206"/>
      <c r="T6" s="206"/>
      <c r="U6" s="206"/>
      <c r="V6" s="206"/>
      <c r="W6" s="206"/>
      <c r="X6" s="207" t="s">
        <v>909</v>
      </c>
      <c r="Y6" s="207"/>
      <c r="Z6" s="207"/>
      <c r="AA6" s="207"/>
      <c r="AB6" s="207"/>
      <c r="AC6" s="207"/>
      <c r="AD6" s="207"/>
      <c r="AE6" s="207"/>
      <c r="AF6" s="207"/>
      <c r="AG6" s="207"/>
      <c r="AH6" s="207"/>
      <c r="AI6" s="207"/>
      <c r="AJ6" s="207"/>
      <c r="AK6" s="207"/>
      <c r="AL6" s="207"/>
      <c r="AM6" s="207"/>
      <c r="AN6" s="207"/>
      <c r="AO6" s="207"/>
      <c r="AP6" s="207"/>
      <c r="AQ6" s="207"/>
      <c r="AR6" s="207"/>
      <c r="AS6" s="207"/>
      <c r="AT6" s="207"/>
      <c r="AU6" s="207"/>
      <c r="AV6" s="207"/>
      <c r="AW6" s="207"/>
      <c r="AX6" s="207"/>
      <c r="AY6" s="207"/>
      <c r="AZ6" s="207"/>
      <c r="BA6" s="207"/>
      <c r="BB6" s="207"/>
      <c r="BC6" s="207"/>
      <c r="BD6" s="207"/>
      <c r="BE6" s="207"/>
      <c r="BF6" s="207"/>
      <c r="BG6" s="207"/>
      <c r="BH6" s="207"/>
      <c r="BI6" s="207"/>
      <c r="BJ6" s="207"/>
      <c r="BK6" s="207"/>
      <c r="BL6" s="207"/>
      <c r="BM6" s="207"/>
      <c r="BN6" s="207"/>
      <c r="BO6" s="207"/>
      <c r="BP6" s="206" t="s">
        <v>910</v>
      </c>
      <c r="BQ6" s="206"/>
      <c r="BR6" s="206"/>
      <c r="BS6" s="206"/>
      <c r="BT6" s="206"/>
      <c r="BU6" s="206"/>
      <c r="BV6" s="206"/>
      <c r="BW6" s="206"/>
      <c r="BX6" s="206"/>
      <c r="BY6" s="206"/>
      <c r="BZ6" s="206"/>
      <c r="CA6" s="206"/>
      <c r="CB6" s="206"/>
      <c r="CC6" s="206"/>
      <c r="CD6" s="206"/>
      <c r="CE6" s="206"/>
      <c r="CF6" s="206"/>
      <c r="CG6" s="206"/>
      <c r="CH6" s="206"/>
      <c r="CI6" s="206"/>
      <c r="CJ6" s="206"/>
      <c r="CK6" s="206"/>
      <c r="CL6" s="206"/>
      <c r="CM6" s="206"/>
      <c r="CN6" s="206"/>
      <c r="CO6" s="206"/>
      <c r="CP6" s="206"/>
      <c r="CQ6" s="206"/>
      <c r="CR6" s="206"/>
      <c r="CS6" s="206"/>
      <c r="CT6" s="206"/>
    </row>
    <row r="7" spans="1:98" ht="48.75" customHeight="1" x14ac:dyDescent="0.3">
      <c r="A7" s="1"/>
      <c r="B7" s="208"/>
      <c r="C7" s="38" t="s">
        <v>911</v>
      </c>
      <c r="D7" s="38" t="s">
        <v>912</v>
      </c>
      <c r="E7" s="38" t="s">
        <v>913</v>
      </c>
      <c r="F7" s="38" t="s">
        <v>914</v>
      </c>
      <c r="G7" s="38" t="s">
        <v>915</v>
      </c>
      <c r="H7" s="38" t="s">
        <v>916</v>
      </c>
      <c r="I7" s="38" t="s">
        <v>917</v>
      </c>
      <c r="J7" s="38" t="s">
        <v>918</v>
      </c>
      <c r="K7" s="38" t="s">
        <v>919</v>
      </c>
      <c r="L7" s="38" t="s">
        <v>920</v>
      </c>
      <c r="M7" s="38" t="s">
        <v>921</v>
      </c>
      <c r="N7" s="38" t="s">
        <v>922</v>
      </c>
      <c r="O7" s="38" t="s">
        <v>923</v>
      </c>
      <c r="P7" s="38" t="s">
        <v>924</v>
      </c>
      <c r="Q7" s="38" t="s">
        <v>925</v>
      </c>
      <c r="R7" s="38" t="s">
        <v>926</v>
      </c>
      <c r="S7" s="38" t="s">
        <v>927</v>
      </c>
      <c r="T7" s="38" t="s">
        <v>928</v>
      </c>
      <c r="U7" s="38" t="s">
        <v>929</v>
      </c>
      <c r="V7" s="38" t="s">
        <v>930</v>
      </c>
      <c r="W7" s="38" t="s">
        <v>931</v>
      </c>
      <c r="X7" s="39" t="s">
        <v>932</v>
      </c>
      <c r="Y7" s="39" t="s">
        <v>933</v>
      </c>
      <c r="Z7" s="39" t="s">
        <v>934</v>
      </c>
      <c r="AA7" s="39" t="s">
        <v>911</v>
      </c>
      <c r="AB7" s="39" t="s">
        <v>912</v>
      </c>
      <c r="AC7" s="39" t="s">
        <v>935</v>
      </c>
      <c r="AD7" s="39" t="s">
        <v>915</v>
      </c>
      <c r="AE7" s="39" t="s">
        <v>916</v>
      </c>
      <c r="AF7" s="39" t="s">
        <v>936</v>
      </c>
      <c r="AG7" s="39" t="s">
        <v>917</v>
      </c>
      <c r="AH7" s="39" t="s">
        <v>937</v>
      </c>
      <c r="AI7" s="39" t="s">
        <v>938</v>
      </c>
      <c r="AJ7" s="39" t="s">
        <v>939</v>
      </c>
      <c r="AK7" s="39" t="s">
        <v>940</v>
      </c>
      <c r="AL7" s="39" t="s">
        <v>941</v>
      </c>
      <c r="AM7" s="39" t="s">
        <v>942</v>
      </c>
      <c r="AN7" s="39" t="s">
        <v>363</v>
      </c>
      <c r="AO7" s="39" t="s">
        <v>943</v>
      </c>
      <c r="AP7" s="39" t="s">
        <v>367</v>
      </c>
      <c r="AQ7" s="39" t="s">
        <v>944</v>
      </c>
      <c r="AR7" s="39" t="s">
        <v>945</v>
      </c>
      <c r="AS7" s="39" t="s">
        <v>946</v>
      </c>
      <c r="AT7" s="39" t="s">
        <v>947</v>
      </c>
      <c r="AU7" s="39" t="s">
        <v>948</v>
      </c>
      <c r="AV7" s="39" t="s">
        <v>949</v>
      </c>
      <c r="AW7" s="39" t="s">
        <v>49</v>
      </c>
      <c r="AX7" s="39" t="s">
        <v>924</v>
      </c>
      <c r="AY7" s="39" t="s">
        <v>950</v>
      </c>
      <c r="AZ7" s="39" t="s">
        <v>951</v>
      </c>
      <c r="BA7" s="39" t="s">
        <v>952</v>
      </c>
      <c r="BB7" s="39" t="s">
        <v>925</v>
      </c>
      <c r="BC7" s="39" t="s">
        <v>953</v>
      </c>
      <c r="BD7" s="39" t="s">
        <v>927</v>
      </c>
      <c r="BE7" s="39" t="s">
        <v>954</v>
      </c>
      <c r="BF7" s="39" t="s">
        <v>955</v>
      </c>
      <c r="BG7" s="39" t="s">
        <v>956</v>
      </c>
      <c r="BH7" s="39" t="s">
        <v>957</v>
      </c>
      <c r="BI7" s="39" t="s">
        <v>958</v>
      </c>
      <c r="BJ7" s="39" t="s">
        <v>929</v>
      </c>
      <c r="BK7" s="39" t="s">
        <v>959</v>
      </c>
      <c r="BL7" s="39" t="s">
        <v>960</v>
      </c>
      <c r="BM7" s="39" t="s">
        <v>930</v>
      </c>
      <c r="BN7" s="39" t="s">
        <v>682</v>
      </c>
      <c r="BO7" s="39" t="s">
        <v>931</v>
      </c>
      <c r="BP7" s="38" t="s">
        <v>961</v>
      </c>
      <c r="BQ7" s="38" t="s">
        <v>911</v>
      </c>
      <c r="BR7" s="38" t="s">
        <v>962</v>
      </c>
      <c r="BS7" s="38" t="s">
        <v>963</v>
      </c>
      <c r="BT7" s="38" t="s">
        <v>964</v>
      </c>
      <c r="BU7" s="38" t="s">
        <v>965</v>
      </c>
      <c r="BV7" s="38" t="s">
        <v>966</v>
      </c>
      <c r="BW7" s="38" t="s">
        <v>967</v>
      </c>
      <c r="BX7" s="38" t="s">
        <v>968</v>
      </c>
      <c r="BY7" s="38" t="s">
        <v>917</v>
      </c>
      <c r="BZ7" s="38" t="s">
        <v>969</v>
      </c>
      <c r="CA7" s="38" t="s">
        <v>970</v>
      </c>
      <c r="CB7" s="38" t="s">
        <v>941</v>
      </c>
      <c r="CC7" s="38" t="s">
        <v>943</v>
      </c>
      <c r="CD7" s="38" t="s">
        <v>367</v>
      </c>
      <c r="CE7" s="38" t="s">
        <v>371</v>
      </c>
      <c r="CF7" s="38" t="s">
        <v>971</v>
      </c>
      <c r="CG7" s="38" t="s">
        <v>972</v>
      </c>
      <c r="CH7" s="38" t="s">
        <v>946</v>
      </c>
      <c r="CI7" s="38" t="s">
        <v>947</v>
      </c>
      <c r="CJ7" s="38" t="s">
        <v>948</v>
      </c>
      <c r="CK7" s="38" t="s">
        <v>49</v>
      </c>
      <c r="CL7" s="38" t="s">
        <v>973</v>
      </c>
      <c r="CM7" s="38" t="s">
        <v>925</v>
      </c>
      <c r="CN7" s="38" t="s">
        <v>927</v>
      </c>
      <c r="CO7" s="38" t="s">
        <v>974</v>
      </c>
      <c r="CP7" s="38" t="s">
        <v>548</v>
      </c>
      <c r="CQ7" s="38" t="s">
        <v>929</v>
      </c>
      <c r="CR7" s="38" t="s">
        <v>682</v>
      </c>
      <c r="CS7" s="38" t="s">
        <v>931</v>
      </c>
      <c r="CT7" s="38" t="s">
        <v>975</v>
      </c>
    </row>
    <row r="8" spans="1:98" ht="15.6" x14ac:dyDescent="0.3">
      <c r="A8" s="1"/>
      <c r="B8" s="40" t="s">
        <v>841</v>
      </c>
      <c r="C8" s="41"/>
      <c r="D8" s="41"/>
      <c r="E8" s="41">
        <v>31.516929999999999</v>
      </c>
      <c r="F8" s="41">
        <v>11.829000000000001</v>
      </c>
      <c r="G8" s="41"/>
      <c r="H8" s="41">
        <v>4.0609999999999999</v>
      </c>
      <c r="I8" s="41"/>
      <c r="J8" s="41"/>
      <c r="K8" s="41">
        <v>19.623699999999999</v>
      </c>
      <c r="L8" s="41">
        <v>27.214300000000001</v>
      </c>
      <c r="M8" s="41">
        <v>14.4659</v>
      </c>
      <c r="N8" s="41">
        <v>9.92</v>
      </c>
      <c r="O8" s="41">
        <v>33.781999999999996</v>
      </c>
      <c r="P8" s="41"/>
      <c r="Q8" s="41"/>
      <c r="R8" s="41">
        <v>50.813000000000002</v>
      </c>
      <c r="S8" s="41"/>
      <c r="T8" s="41">
        <v>19.3659</v>
      </c>
      <c r="U8" s="41"/>
      <c r="V8" s="41">
        <v>8.1999999999999993</v>
      </c>
      <c r="W8" s="41"/>
      <c r="X8" s="41">
        <v>144.66596999999999</v>
      </c>
      <c r="Y8" s="41"/>
      <c r="Z8" s="41">
        <v>9.01159</v>
      </c>
      <c r="AA8" s="41"/>
      <c r="AB8" s="41"/>
      <c r="AC8" s="41">
        <v>13.53</v>
      </c>
      <c r="AD8" s="41"/>
      <c r="AE8" s="41">
        <v>4.3970000000000002</v>
      </c>
      <c r="AF8" s="41">
        <v>2.6</v>
      </c>
      <c r="AG8" s="41"/>
      <c r="AH8" s="41">
        <v>4.3868</v>
      </c>
      <c r="AI8" s="41"/>
      <c r="AJ8" s="41">
        <v>5.33786</v>
      </c>
      <c r="AK8" s="41">
        <v>0</v>
      </c>
      <c r="AL8" s="41"/>
      <c r="AM8" s="41">
        <v>52.035910000000001</v>
      </c>
      <c r="AN8" s="41">
        <v>123.58869</v>
      </c>
      <c r="AO8" s="41">
        <v>27.828299999999999</v>
      </c>
      <c r="AP8" s="41">
        <v>0.81</v>
      </c>
      <c r="AQ8" s="41">
        <v>74.010000000000005</v>
      </c>
      <c r="AR8" s="41"/>
      <c r="AS8" s="41">
        <v>38.439309999999999</v>
      </c>
      <c r="AT8" s="41">
        <v>31.17323</v>
      </c>
      <c r="AU8" s="41"/>
      <c r="AV8" s="41">
        <v>195.52605</v>
      </c>
      <c r="AW8" s="41">
        <v>34.057560000000002</v>
      </c>
      <c r="AX8" s="41"/>
      <c r="AY8" s="41"/>
      <c r="AZ8" s="41"/>
      <c r="BA8" s="41">
        <v>1.4</v>
      </c>
      <c r="BB8" s="41"/>
      <c r="BC8" s="41">
        <v>75.424250000000001</v>
      </c>
      <c r="BD8" s="41"/>
      <c r="BE8" s="41">
        <v>10.199999999999999</v>
      </c>
      <c r="BF8" s="41"/>
      <c r="BG8" s="41"/>
      <c r="BH8" s="41"/>
      <c r="BI8" s="41">
        <v>17.675650000000001</v>
      </c>
      <c r="BJ8" s="41"/>
      <c r="BK8" s="41">
        <v>5.3561699999999997</v>
      </c>
      <c r="BL8" s="41"/>
      <c r="BM8" s="41">
        <v>6.5209999999999999</v>
      </c>
      <c r="BN8" s="41">
        <v>53.341999999999999</v>
      </c>
      <c r="BO8" s="41">
        <v>2.2000000000000002</v>
      </c>
      <c r="BP8" s="41">
        <v>143.00241</v>
      </c>
      <c r="BQ8" s="41"/>
      <c r="BR8" s="41">
        <v>4.3691000000000004</v>
      </c>
      <c r="BS8" s="41">
        <v>127.56673000000001</v>
      </c>
      <c r="BT8" s="41">
        <v>11.27455</v>
      </c>
      <c r="BU8" s="41"/>
      <c r="BV8" s="41"/>
      <c r="BW8" s="41">
        <v>3.85819</v>
      </c>
      <c r="BX8" s="41"/>
      <c r="BY8" s="41"/>
      <c r="BZ8" s="41">
        <v>90.415800000000004</v>
      </c>
      <c r="CA8" s="41">
        <v>24.860109999999999</v>
      </c>
      <c r="CB8" s="41"/>
      <c r="CC8" s="41">
        <v>0.67200000000000004</v>
      </c>
      <c r="CD8" s="41">
        <v>25.842369999999999</v>
      </c>
      <c r="CE8" s="41">
        <v>172.90227999999999</v>
      </c>
      <c r="CF8" s="41"/>
      <c r="CG8" s="41">
        <v>155.77762000000001</v>
      </c>
      <c r="CH8" s="41">
        <v>18.251470000000001</v>
      </c>
      <c r="CI8" s="41"/>
      <c r="CJ8" s="41"/>
      <c r="CK8" s="41"/>
      <c r="CL8" s="41">
        <v>5.0720200000000002</v>
      </c>
      <c r="CM8" s="41"/>
      <c r="CN8" s="41"/>
      <c r="CO8" s="41">
        <v>15.842610000000001</v>
      </c>
      <c r="CP8" s="41">
        <v>283.14</v>
      </c>
      <c r="CQ8" s="41"/>
      <c r="CR8" s="41">
        <v>40.469000000000001</v>
      </c>
      <c r="CS8" s="41"/>
      <c r="CT8" s="41">
        <v>23.881</v>
      </c>
    </row>
    <row r="9" spans="1:98" ht="15.6" x14ac:dyDescent="0.3">
      <c r="A9" s="1"/>
      <c r="B9" s="42" t="s">
        <v>842</v>
      </c>
      <c r="C9" s="43"/>
      <c r="D9" s="43"/>
      <c r="E9" s="43">
        <v>32.802669999999999</v>
      </c>
      <c r="F9" s="43">
        <v>12.587999999999999</v>
      </c>
      <c r="G9" s="43"/>
      <c r="H9" s="43">
        <v>3.9340000000000002</v>
      </c>
      <c r="I9" s="43"/>
      <c r="J9" s="43"/>
      <c r="K9" s="43">
        <v>19.8033</v>
      </c>
      <c r="L9" s="43">
        <v>27.351800000000001</v>
      </c>
      <c r="M9" s="43">
        <v>14.2524</v>
      </c>
      <c r="N9" s="43">
        <v>9.9499999999999993</v>
      </c>
      <c r="O9" s="43">
        <v>33.317999999999998</v>
      </c>
      <c r="P9" s="43"/>
      <c r="Q9" s="43"/>
      <c r="R9" s="43">
        <v>50.936</v>
      </c>
      <c r="S9" s="43"/>
      <c r="T9" s="43">
        <v>17.829799999999999</v>
      </c>
      <c r="U9" s="43"/>
      <c r="V9" s="43">
        <v>8.5</v>
      </c>
      <c r="W9" s="43"/>
      <c r="X9" s="43">
        <v>44.98715</v>
      </c>
      <c r="Y9" s="43"/>
      <c r="Z9" s="43">
        <v>8.8652099999999994</v>
      </c>
      <c r="AA9" s="43"/>
      <c r="AB9" s="43"/>
      <c r="AC9" s="43">
        <v>14.33</v>
      </c>
      <c r="AD9" s="43"/>
      <c r="AE9" s="43">
        <v>4.5030000000000001</v>
      </c>
      <c r="AF9" s="43">
        <v>3.1</v>
      </c>
      <c r="AG9" s="43"/>
      <c r="AH9" s="43">
        <v>5.9348999999999998</v>
      </c>
      <c r="AI9" s="43"/>
      <c r="AJ9" s="43">
        <v>5.3343100000000003</v>
      </c>
      <c r="AK9" s="43">
        <v>0</v>
      </c>
      <c r="AL9" s="43"/>
      <c r="AM9" s="43">
        <v>53.301960000000001</v>
      </c>
      <c r="AN9" s="43">
        <v>125.13921000000001</v>
      </c>
      <c r="AO9" s="43">
        <v>27.055099999999999</v>
      </c>
      <c r="AP9" s="43">
        <v>0.7</v>
      </c>
      <c r="AQ9" s="43">
        <v>73.989999999999995</v>
      </c>
      <c r="AR9" s="43"/>
      <c r="AS9" s="43">
        <v>37.539009999999998</v>
      </c>
      <c r="AT9" s="43">
        <v>33.530920000000002</v>
      </c>
      <c r="AU9" s="43"/>
      <c r="AV9" s="43">
        <v>195.44526999999999</v>
      </c>
      <c r="AW9" s="43">
        <v>34.202959999999997</v>
      </c>
      <c r="AX9" s="43"/>
      <c r="AY9" s="43"/>
      <c r="AZ9" s="43"/>
      <c r="BA9" s="43">
        <v>1.4</v>
      </c>
      <c r="BB9" s="43"/>
      <c r="BC9" s="43">
        <v>50.869720000000001</v>
      </c>
      <c r="BD9" s="43"/>
      <c r="BE9" s="43">
        <v>10.199999999999999</v>
      </c>
      <c r="BF9" s="43"/>
      <c r="BG9" s="43"/>
      <c r="BH9" s="43"/>
      <c r="BI9" s="43">
        <v>17.877839999999999</v>
      </c>
      <c r="BJ9" s="43"/>
      <c r="BK9" s="43">
        <v>5.4644599999999999</v>
      </c>
      <c r="BL9" s="43"/>
      <c r="BM9" s="43">
        <v>6.3620000000000001</v>
      </c>
      <c r="BN9" s="43">
        <v>54.887999999999998</v>
      </c>
      <c r="BO9" s="43">
        <v>2.17</v>
      </c>
      <c r="BP9" s="43">
        <v>142.52185</v>
      </c>
      <c r="BQ9" s="43"/>
      <c r="BR9" s="43">
        <v>4.4351200000000004</v>
      </c>
      <c r="BS9" s="43">
        <v>127.55446000000001</v>
      </c>
      <c r="BT9" s="43">
        <v>10.50276</v>
      </c>
      <c r="BU9" s="43"/>
      <c r="BV9" s="43"/>
      <c r="BW9" s="43">
        <v>3.9634800000000001</v>
      </c>
      <c r="BX9" s="43"/>
      <c r="BY9" s="43"/>
      <c r="BZ9" s="43">
        <v>91.3185</v>
      </c>
      <c r="CA9" s="43">
        <v>24.894439999999999</v>
      </c>
      <c r="CB9" s="43"/>
      <c r="CC9" s="43">
        <v>0.65400000000000003</v>
      </c>
      <c r="CD9" s="43">
        <v>24.614699999999999</v>
      </c>
      <c r="CE9" s="43">
        <v>172.33335</v>
      </c>
      <c r="CF9" s="43"/>
      <c r="CG9" s="43">
        <v>154.71280999999999</v>
      </c>
      <c r="CH9" s="43">
        <v>18.054390000000001</v>
      </c>
      <c r="CI9" s="43"/>
      <c r="CJ9" s="43"/>
      <c r="CK9" s="43"/>
      <c r="CL9" s="43">
        <v>5.0119999999999996</v>
      </c>
      <c r="CM9" s="43"/>
      <c r="CN9" s="43"/>
      <c r="CO9" s="43">
        <v>16.045030000000001</v>
      </c>
      <c r="CP9" s="43">
        <v>284.02999999999997</v>
      </c>
      <c r="CQ9" s="43"/>
      <c r="CR9" s="43">
        <v>40.89</v>
      </c>
      <c r="CS9" s="43"/>
      <c r="CT9" s="43">
        <v>24.004999999999999</v>
      </c>
    </row>
    <row r="10" spans="1:98" ht="15.6" x14ac:dyDescent="0.3">
      <c r="A10" s="1"/>
      <c r="B10" s="42" t="s">
        <v>843</v>
      </c>
      <c r="C10" s="43"/>
      <c r="D10" s="43"/>
      <c r="E10" s="43">
        <v>34.68891</v>
      </c>
      <c r="F10" s="43">
        <v>12.254</v>
      </c>
      <c r="G10" s="43"/>
      <c r="H10" s="43">
        <v>3.9950000000000001</v>
      </c>
      <c r="I10" s="43"/>
      <c r="J10" s="43"/>
      <c r="K10" s="43">
        <v>19.710899999999999</v>
      </c>
      <c r="L10" s="43">
        <v>27.4359</v>
      </c>
      <c r="M10" s="43">
        <v>13.956</v>
      </c>
      <c r="N10" s="43">
        <v>9.74</v>
      </c>
      <c r="O10" s="43">
        <v>33.844000000000001</v>
      </c>
      <c r="P10" s="43"/>
      <c r="Q10" s="43"/>
      <c r="R10" s="43">
        <v>51.124000000000002</v>
      </c>
      <c r="S10" s="43"/>
      <c r="T10" s="43">
        <v>19.493600000000001</v>
      </c>
      <c r="U10" s="43"/>
      <c r="V10" s="43">
        <v>8.6</v>
      </c>
      <c r="W10" s="43"/>
      <c r="X10" s="43">
        <v>134.21306000000001</v>
      </c>
      <c r="Y10" s="43"/>
      <c r="Z10" s="43">
        <v>8.6541099999999993</v>
      </c>
      <c r="AA10" s="43"/>
      <c r="AB10" s="43"/>
      <c r="AC10" s="43">
        <v>14.14</v>
      </c>
      <c r="AD10" s="43"/>
      <c r="AE10" s="43">
        <v>4.5030000000000001</v>
      </c>
      <c r="AF10" s="43">
        <v>7</v>
      </c>
      <c r="AG10" s="43"/>
      <c r="AH10" s="43">
        <v>3.4392</v>
      </c>
      <c r="AI10" s="43"/>
      <c r="AJ10" s="43">
        <v>5.31128</v>
      </c>
      <c r="AK10" s="43">
        <v>0</v>
      </c>
      <c r="AL10" s="43"/>
      <c r="AM10" s="43">
        <v>52.362020000000001</v>
      </c>
      <c r="AN10" s="43">
        <v>123.87078</v>
      </c>
      <c r="AO10" s="43">
        <v>27.632100000000001</v>
      </c>
      <c r="AP10" s="43">
        <v>0.64</v>
      </c>
      <c r="AQ10" s="43">
        <v>74.05</v>
      </c>
      <c r="AR10" s="43"/>
      <c r="AS10" s="43">
        <v>37.929169999999999</v>
      </c>
      <c r="AT10" s="43">
        <v>35.04983</v>
      </c>
      <c r="AU10" s="43"/>
      <c r="AV10" s="43">
        <v>194.92613</v>
      </c>
      <c r="AW10" s="43">
        <v>34.529730000000001</v>
      </c>
      <c r="AX10" s="43"/>
      <c r="AY10" s="43"/>
      <c r="AZ10" s="43"/>
      <c r="BA10" s="43">
        <v>1.2</v>
      </c>
      <c r="BB10" s="43"/>
      <c r="BC10" s="43">
        <v>50.901249999999997</v>
      </c>
      <c r="BD10" s="43"/>
      <c r="BE10" s="43">
        <v>10.199999999999999</v>
      </c>
      <c r="BF10" s="43"/>
      <c r="BG10" s="43"/>
      <c r="BH10" s="43"/>
      <c r="BI10" s="43">
        <v>17.56063</v>
      </c>
      <c r="BJ10" s="43"/>
      <c r="BK10" s="43">
        <v>5.4350800000000001</v>
      </c>
      <c r="BL10" s="43"/>
      <c r="BM10" s="43">
        <v>6.3620000000000001</v>
      </c>
      <c r="BN10" s="43">
        <v>55.738</v>
      </c>
      <c r="BO10" s="43">
        <v>2.14</v>
      </c>
      <c r="BP10" s="43">
        <v>142.67403999999999</v>
      </c>
      <c r="BQ10" s="43"/>
      <c r="BR10" s="43">
        <v>4.6015899999999998</v>
      </c>
      <c r="BS10" s="43">
        <v>129.27141</v>
      </c>
      <c r="BT10" s="43">
        <v>10.189859999999999</v>
      </c>
      <c r="BU10" s="43"/>
      <c r="BV10" s="43"/>
      <c r="BW10" s="43">
        <v>4.0072999999999999</v>
      </c>
      <c r="BX10" s="43"/>
      <c r="BY10" s="43"/>
      <c r="BZ10" s="43">
        <v>91.826899999999995</v>
      </c>
      <c r="CA10" s="43">
        <v>24.898230000000002</v>
      </c>
      <c r="CB10" s="43"/>
      <c r="CC10" s="43">
        <v>0.68500000000000005</v>
      </c>
      <c r="CD10" s="43">
        <v>25.550879999999999</v>
      </c>
      <c r="CE10" s="43">
        <v>174.50554</v>
      </c>
      <c r="CF10" s="43"/>
      <c r="CG10" s="43">
        <v>156.88179</v>
      </c>
      <c r="CH10" s="43">
        <v>18.26493</v>
      </c>
      <c r="CI10" s="43"/>
      <c r="CJ10" s="43"/>
      <c r="CK10" s="43"/>
      <c r="CL10" s="43">
        <v>4.7754500000000002</v>
      </c>
      <c r="CM10" s="43"/>
      <c r="CN10" s="43"/>
      <c r="CO10" s="43">
        <v>15.999829999999999</v>
      </c>
      <c r="CP10" s="43">
        <v>284.27</v>
      </c>
      <c r="CQ10" s="43"/>
      <c r="CR10" s="43">
        <v>41.037999999999997</v>
      </c>
      <c r="CS10" s="43"/>
      <c r="CT10" s="43">
        <v>24.193999999999999</v>
      </c>
    </row>
    <row r="11" spans="1:98" ht="15.6" x14ac:dyDescent="0.3">
      <c r="A11" s="1"/>
      <c r="B11" s="42" t="s">
        <v>844</v>
      </c>
      <c r="C11" s="43"/>
      <c r="D11" s="43"/>
      <c r="E11" s="43">
        <v>39.743699999999997</v>
      </c>
      <c r="F11" s="43">
        <v>13.132</v>
      </c>
      <c r="G11" s="43"/>
      <c r="H11" s="43">
        <v>4.0979999999999999</v>
      </c>
      <c r="I11" s="43"/>
      <c r="J11" s="43"/>
      <c r="K11" s="43">
        <v>20.038799999999998</v>
      </c>
      <c r="L11" s="43">
        <v>27.251300000000001</v>
      </c>
      <c r="M11" s="43">
        <v>13.468999999999999</v>
      </c>
      <c r="N11" s="43">
        <v>11.01</v>
      </c>
      <c r="O11" s="43">
        <v>34.276000000000003</v>
      </c>
      <c r="P11" s="43"/>
      <c r="Q11" s="43"/>
      <c r="R11" s="43">
        <v>50.414000000000001</v>
      </c>
      <c r="S11" s="43"/>
      <c r="T11" s="43">
        <v>20.085699999999999</v>
      </c>
      <c r="U11" s="43"/>
      <c r="V11" s="43">
        <v>9.1</v>
      </c>
      <c r="W11" s="43"/>
      <c r="X11" s="43">
        <v>92.567840000000004</v>
      </c>
      <c r="Y11" s="43"/>
      <c r="Z11" s="43">
        <v>8.8583499999999997</v>
      </c>
      <c r="AA11" s="43"/>
      <c r="AB11" s="43"/>
      <c r="AC11" s="43">
        <v>14.15</v>
      </c>
      <c r="AD11" s="43"/>
      <c r="AE11" s="43">
        <v>4.335</v>
      </c>
      <c r="AF11" s="43">
        <v>8.1999999999999993</v>
      </c>
      <c r="AG11" s="43"/>
      <c r="AH11" s="43">
        <v>3.2837999999999998</v>
      </c>
      <c r="AI11" s="43"/>
      <c r="AJ11" s="43">
        <v>5.2735900000000004</v>
      </c>
      <c r="AK11" s="43">
        <v>0</v>
      </c>
      <c r="AL11" s="43"/>
      <c r="AM11" s="43">
        <v>53.997459999999997</v>
      </c>
      <c r="AN11" s="43">
        <v>125.40869000000001</v>
      </c>
      <c r="AO11" s="43">
        <v>27.707799999999999</v>
      </c>
      <c r="AP11" s="43">
        <v>0.44</v>
      </c>
      <c r="AQ11" s="43">
        <v>73.709999999999994</v>
      </c>
      <c r="AR11" s="43"/>
      <c r="AS11" s="43">
        <v>38.049799999999998</v>
      </c>
      <c r="AT11" s="43">
        <v>34.388759999999998</v>
      </c>
      <c r="AU11" s="43"/>
      <c r="AV11" s="43">
        <v>194.4401</v>
      </c>
      <c r="AW11" s="43">
        <v>35.253079999999997</v>
      </c>
      <c r="AX11" s="43"/>
      <c r="AY11" s="43"/>
      <c r="AZ11" s="43"/>
      <c r="BA11" s="43">
        <v>1.3</v>
      </c>
      <c r="BB11" s="43"/>
      <c r="BC11" s="43">
        <v>64.894589999999994</v>
      </c>
      <c r="BD11" s="43"/>
      <c r="BE11" s="43">
        <v>10.199999999999999</v>
      </c>
      <c r="BF11" s="43"/>
      <c r="BG11" s="43"/>
      <c r="BH11" s="43"/>
      <c r="BI11" s="43">
        <v>17.758109999999999</v>
      </c>
      <c r="BJ11" s="43"/>
      <c r="BK11" s="43">
        <v>5.3155900000000003</v>
      </c>
      <c r="BL11" s="43"/>
      <c r="BM11" s="43">
        <v>6.2130000000000001</v>
      </c>
      <c r="BN11" s="43">
        <v>55.814</v>
      </c>
      <c r="BO11" s="43">
        <v>2.09</v>
      </c>
      <c r="BP11" s="43">
        <v>139.99054000000001</v>
      </c>
      <c r="BQ11" s="43"/>
      <c r="BR11" s="43">
        <v>4.6221100000000002</v>
      </c>
      <c r="BS11" s="43">
        <v>127.16379000000001</v>
      </c>
      <c r="BT11" s="43">
        <v>10.69397</v>
      </c>
      <c r="BU11" s="43"/>
      <c r="BV11" s="43"/>
      <c r="BW11" s="43">
        <v>3.7307000000000001</v>
      </c>
      <c r="BX11" s="43"/>
      <c r="BY11" s="43"/>
      <c r="BZ11" s="43">
        <v>91.521699999999996</v>
      </c>
      <c r="CA11" s="43">
        <v>24.898119999999999</v>
      </c>
      <c r="CB11" s="43"/>
      <c r="CC11" s="43">
        <v>0.63500000000000001</v>
      </c>
      <c r="CD11" s="43">
        <v>24.913650000000001</v>
      </c>
      <c r="CE11" s="43">
        <v>170.36802</v>
      </c>
      <c r="CF11" s="43"/>
      <c r="CG11" s="43">
        <v>155.71838</v>
      </c>
      <c r="CH11" s="43">
        <v>18.240030000000001</v>
      </c>
      <c r="CI11" s="43"/>
      <c r="CJ11" s="43"/>
      <c r="CK11" s="43"/>
      <c r="CL11" s="43">
        <v>4.7006100000000002</v>
      </c>
      <c r="CM11" s="43"/>
      <c r="CN11" s="43"/>
      <c r="CO11" s="43">
        <v>15.57138</v>
      </c>
      <c r="CP11" s="43">
        <v>274.83</v>
      </c>
      <c r="CQ11" s="43"/>
      <c r="CR11" s="43">
        <v>41.152999999999999</v>
      </c>
      <c r="CS11" s="43"/>
      <c r="CT11" s="43">
        <v>24.145</v>
      </c>
    </row>
    <row r="12" spans="1:98" ht="15.6" x14ac:dyDescent="0.3">
      <c r="A12" s="1"/>
      <c r="B12" s="42" t="s">
        <v>845</v>
      </c>
      <c r="C12" s="43"/>
      <c r="D12" s="43"/>
      <c r="E12" s="43">
        <v>40.027270000000001</v>
      </c>
      <c r="F12" s="43">
        <v>12.708</v>
      </c>
      <c r="G12" s="43"/>
      <c r="H12" s="43">
        <v>4.0140000000000002</v>
      </c>
      <c r="I12" s="43"/>
      <c r="J12" s="43"/>
      <c r="K12" s="43">
        <v>20.144400000000001</v>
      </c>
      <c r="L12" s="43">
        <v>27.073399999999999</v>
      </c>
      <c r="M12" s="43">
        <v>13.617800000000001</v>
      </c>
      <c r="N12" s="43">
        <v>12.76</v>
      </c>
      <c r="O12" s="43">
        <v>33.625999999999998</v>
      </c>
      <c r="P12" s="43"/>
      <c r="Q12" s="43"/>
      <c r="R12" s="43">
        <v>50.777000000000001</v>
      </c>
      <c r="S12" s="43"/>
      <c r="T12" s="43">
        <v>20.020600000000002</v>
      </c>
      <c r="U12" s="43"/>
      <c r="V12" s="43">
        <v>9.4</v>
      </c>
      <c r="W12" s="43"/>
      <c r="X12" s="43">
        <v>128.68877000000001</v>
      </c>
      <c r="Y12" s="43"/>
      <c r="Z12" s="43">
        <v>9.1004699999999996</v>
      </c>
      <c r="AA12" s="43"/>
      <c r="AB12" s="43"/>
      <c r="AC12" s="43">
        <v>14.58</v>
      </c>
      <c r="AD12" s="43"/>
      <c r="AE12" s="43">
        <v>4.2549999999999999</v>
      </c>
      <c r="AF12" s="43">
        <v>2.4</v>
      </c>
      <c r="AG12" s="43"/>
      <c r="AH12" s="43">
        <v>5.0594999999999999</v>
      </c>
      <c r="AI12" s="43"/>
      <c r="AJ12" s="43">
        <v>5.2218400000000003</v>
      </c>
      <c r="AK12" s="43">
        <v>0</v>
      </c>
      <c r="AL12" s="43"/>
      <c r="AM12" s="43">
        <v>54.077089999999998</v>
      </c>
      <c r="AN12" s="43">
        <v>125.28745000000001</v>
      </c>
      <c r="AO12" s="43">
        <v>27.735099999999999</v>
      </c>
      <c r="AP12" s="43">
        <v>0.41</v>
      </c>
      <c r="AQ12" s="43">
        <v>73.16</v>
      </c>
      <c r="AR12" s="43"/>
      <c r="AS12" s="43">
        <v>38.036209999999997</v>
      </c>
      <c r="AT12" s="43">
        <v>34.028170000000003</v>
      </c>
      <c r="AU12" s="43"/>
      <c r="AV12" s="43">
        <v>194.47327000000001</v>
      </c>
      <c r="AW12" s="43">
        <v>34.511479999999999</v>
      </c>
      <c r="AX12" s="43"/>
      <c r="AY12" s="43"/>
      <c r="AZ12" s="43"/>
      <c r="BA12" s="43">
        <v>1.2</v>
      </c>
      <c r="BB12" s="43"/>
      <c r="BC12" s="43">
        <v>75.166219999999996</v>
      </c>
      <c r="BD12" s="43"/>
      <c r="BE12" s="43">
        <v>10.199999999999999</v>
      </c>
      <c r="BF12" s="43"/>
      <c r="BG12" s="43"/>
      <c r="BH12" s="43"/>
      <c r="BI12" s="43">
        <v>18.026800000000001</v>
      </c>
      <c r="BJ12" s="43"/>
      <c r="BK12" s="43">
        <v>5.3228600000000004</v>
      </c>
      <c r="BL12" s="43"/>
      <c r="BM12" s="43">
        <v>6.3209999999999997</v>
      </c>
      <c r="BN12" s="43">
        <v>55.640999999999998</v>
      </c>
      <c r="BO12" s="43">
        <v>2.06</v>
      </c>
      <c r="BP12" s="43">
        <v>142.14357000000001</v>
      </c>
      <c r="BQ12" s="43"/>
      <c r="BR12" s="43">
        <v>3.42435</v>
      </c>
      <c r="BS12" s="43">
        <v>128.22862000000001</v>
      </c>
      <c r="BT12" s="43">
        <v>10.68139</v>
      </c>
      <c r="BU12" s="43"/>
      <c r="BV12" s="43"/>
      <c r="BW12" s="43">
        <v>3.87202</v>
      </c>
      <c r="BX12" s="43"/>
      <c r="BY12" s="43"/>
      <c r="BZ12" s="43">
        <v>90.413399999999996</v>
      </c>
      <c r="CA12" s="43">
        <v>24.896070000000002</v>
      </c>
      <c r="CB12" s="43"/>
      <c r="CC12" s="43">
        <v>0.66100000000000003</v>
      </c>
      <c r="CD12" s="43">
        <v>24.760400000000001</v>
      </c>
      <c r="CE12" s="43">
        <v>174.09061</v>
      </c>
      <c r="CF12" s="43"/>
      <c r="CG12" s="43">
        <v>154.28214</v>
      </c>
      <c r="CH12" s="43">
        <v>18.278279999999999</v>
      </c>
      <c r="CI12" s="43"/>
      <c r="CJ12" s="43"/>
      <c r="CK12" s="43"/>
      <c r="CL12" s="43">
        <v>4.69292</v>
      </c>
      <c r="CM12" s="43"/>
      <c r="CN12" s="43"/>
      <c r="CO12" s="43">
        <v>16.145340000000001</v>
      </c>
      <c r="CP12" s="43">
        <v>273.89</v>
      </c>
      <c r="CQ12" s="43"/>
      <c r="CR12" s="43">
        <v>41.003999999999998</v>
      </c>
      <c r="CS12" s="43"/>
      <c r="CT12" s="43">
        <v>24.016999999999999</v>
      </c>
    </row>
    <row r="13" spans="1:98" ht="15.6" x14ac:dyDescent="0.3">
      <c r="A13" s="1"/>
      <c r="B13" s="42" t="s">
        <v>846</v>
      </c>
      <c r="C13" s="43"/>
      <c r="D13" s="43"/>
      <c r="E13" s="43">
        <v>39.933810000000001</v>
      </c>
      <c r="F13" s="43">
        <v>13.159000000000001</v>
      </c>
      <c r="G13" s="43"/>
      <c r="H13" s="43">
        <v>3.8620000000000001</v>
      </c>
      <c r="I13" s="43"/>
      <c r="J13" s="43"/>
      <c r="K13" s="43">
        <v>19.4589</v>
      </c>
      <c r="L13" s="43">
        <v>27.184899999999999</v>
      </c>
      <c r="M13" s="43">
        <v>13.9198</v>
      </c>
      <c r="N13" s="43">
        <v>12.81</v>
      </c>
      <c r="O13" s="43">
        <v>34.04</v>
      </c>
      <c r="P13" s="43"/>
      <c r="Q13" s="43"/>
      <c r="R13" s="43">
        <v>50.640999999999998</v>
      </c>
      <c r="S13" s="43"/>
      <c r="T13" s="43">
        <v>20.137799999999999</v>
      </c>
      <c r="U13" s="43"/>
      <c r="V13" s="43">
        <v>9.1999999999999993</v>
      </c>
      <c r="W13" s="43"/>
      <c r="X13" s="43">
        <v>136.58654999999999</v>
      </c>
      <c r="Y13" s="43"/>
      <c r="Z13" s="43">
        <v>8.8292699999999993</v>
      </c>
      <c r="AA13" s="43"/>
      <c r="AB13" s="43"/>
      <c r="AC13" s="43">
        <v>13.96</v>
      </c>
      <c r="AD13" s="43"/>
      <c r="AE13" s="43">
        <v>4.2409999999999997</v>
      </c>
      <c r="AF13" s="43">
        <v>3.6</v>
      </c>
      <c r="AG13" s="43"/>
      <c r="AH13" s="43">
        <v>4.8556999999999997</v>
      </c>
      <c r="AI13" s="43"/>
      <c r="AJ13" s="43">
        <v>4.8159200000000002</v>
      </c>
      <c r="AK13" s="43">
        <v>0</v>
      </c>
      <c r="AL13" s="43"/>
      <c r="AM13" s="43">
        <v>53.776899999999998</v>
      </c>
      <c r="AN13" s="43">
        <v>126.15148000000001</v>
      </c>
      <c r="AO13" s="43">
        <v>27.577400000000001</v>
      </c>
      <c r="AP13" s="43">
        <v>0.67</v>
      </c>
      <c r="AQ13" s="43">
        <v>73.040000000000006</v>
      </c>
      <c r="AR13" s="43"/>
      <c r="AS13" s="43">
        <v>37.859459999999999</v>
      </c>
      <c r="AT13" s="43">
        <v>33.849209999999999</v>
      </c>
      <c r="AU13" s="43"/>
      <c r="AV13" s="43">
        <v>194.21888000000001</v>
      </c>
      <c r="AW13" s="43">
        <v>35.911020000000001</v>
      </c>
      <c r="AX13" s="43"/>
      <c r="AY13" s="43"/>
      <c r="AZ13" s="43"/>
      <c r="BA13" s="43">
        <v>1.3</v>
      </c>
      <c r="BB13" s="43"/>
      <c r="BC13" s="43">
        <v>75.187569999999994</v>
      </c>
      <c r="BD13" s="43"/>
      <c r="BE13" s="43">
        <v>10.199999999999999</v>
      </c>
      <c r="BF13" s="43"/>
      <c r="BG13" s="43"/>
      <c r="BH13" s="43"/>
      <c r="BI13" s="43">
        <v>18.330860000000001</v>
      </c>
      <c r="BJ13" s="43"/>
      <c r="BK13" s="43">
        <v>5.3261900000000004</v>
      </c>
      <c r="BL13" s="43"/>
      <c r="BM13" s="43">
        <v>6.5209999999999999</v>
      </c>
      <c r="BN13" s="43">
        <v>55.448</v>
      </c>
      <c r="BO13" s="43">
        <v>1.9</v>
      </c>
      <c r="BP13" s="43">
        <v>142.77746999999999</v>
      </c>
      <c r="BQ13" s="43"/>
      <c r="BR13" s="43">
        <v>3.4219300000000001</v>
      </c>
      <c r="BS13" s="43">
        <v>127.89491</v>
      </c>
      <c r="BT13" s="43">
        <v>10.34646</v>
      </c>
      <c r="BU13" s="43"/>
      <c r="BV13" s="43"/>
      <c r="BW13" s="43">
        <v>3.9659300000000002</v>
      </c>
      <c r="BX13" s="43"/>
      <c r="BY13" s="43"/>
      <c r="BZ13" s="43">
        <v>90.843100000000007</v>
      </c>
      <c r="CA13" s="43">
        <v>24.919879999999999</v>
      </c>
      <c r="CB13" s="43"/>
      <c r="CC13" s="43">
        <v>0.63600000000000001</v>
      </c>
      <c r="CD13" s="43">
        <v>25.9803</v>
      </c>
      <c r="CE13" s="43">
        <v>169.19434999999999</v>
      </c>
      <c r="CF13" s="43"/>
      <c r="CG13" s="43">
        <v>154.31568999999999</v>
      </c>
      <c r="CH13" s="43">
        <v>17.659369999999999</v>
      </c>
      <c r="CI13" s="43"/>
      <c r="CJ13" s="43"/>
      <c r="CK13" s="43"/>
      <c r="CL13" s="43">
        <v>4.7328599999999996</v>
      </c>
      <c r="CM13" s="43"/>
      <c r="CN13" s="43"/>
      <c r="CO13" s="43">
        <v>16.824300000000001</v>
      </c>
      <c r="CP13" s="43">
        <v>279.26</v>
      </c>
      <c r="CQ13" s="43"/>
      <c r="CR13" s="43">
        <v>41.201999999999998</v>
      </c>
      <c r="CS13" s="43"/>
      <c r="CT13" s="43">
        <v>23.946999999999999</v>
      </c>
    </row>
    <row r="14" spans="1:98" ht="15.6" x14ac:dyDescent="0.3">
      <c r="A14" s="1"/>
      <c r="B14" s="42" t="s">
        <v>847</v>
      </c>
      <c r="C14" s="43"/>
      <c r="D14" s="43"/>
      <c r="E14" s="43">
        <v>39.175260000000002</v>
      </c>
      <c r="F14" s="43">
        <v>12.583</v>
      </c>
      <c r="G14" s="43"/>
      <c r="H14" s="43">
        <v>3.9060000000000001</v>
      </c>
      <c r="I14" s="43"/>
      <c r="J14" s="43"/>
      <c r="K14" s="43">
        <v>19.260300000000001</v>
      </c>
      <c r="L14" s="43">
        <v>27.123000000000001</v>
      </c>
      <c r="M14" s="43">
        <v>13.988899999999999</v>
      </c>
      <c r="N14" s="43">
        <v>12.82</v>
      </c>
      <c r="O14" s="43">
        <v>34.054000000000002</v>
      </c>
      <c r="P14" s="43"/>
      <c r="Q14" s="43"/>
      <c r="R14" s="43">
        <v>50.701000000000001</v>
      </c>
      <c r="S14" s="43"/>
      <c r="T14" s="43">
        <v>17.192</v>
      </c>
      <c r="U14" s="43"/>
      <c r="V14" s="43">
        <v>9.1999999999999993</v>
      </c>
      <c r="W14" s="43"/>
      <c r="X14" s="43">
        <v>119.1395</v>
      </c>
      <c r="Y14" s="43"/>
      <c r="Z14" s="43">
        <v>9.0061400000000003</v>
      </c>
      <c r="AA14" s="43"/>
      <c r="AB14" s="43"/>
      <c r="AC14" s="43">
        <v>13.74</v>
      </c>
      <c r="AD14" s="43"/>
      <c r="AE14" s="43">
        <v>4.2190000000000003</v>
      </c>
      <c r="AF14" s="43">
        <v>2</v>
      </c>
      <c r="AG14" s="43"/>
      <c r="AH14" s="43">
        <v>3.8285999999999998</v>
      </c>
      <c r="AI14" s="43"/>
      <c r="AJ14" s="43">
        <v>5.0571900000000003</v>
      </c>
      <c r="AK14" s="43">
        <v>0</v>
      </c>
      <c r="AL14" s="43"/>
      <c r="AM14" s="43">
        <v>52.691800000000001</v>
      </c>
      <c r="AN14" s="43">
        <v>124.49127</v>
      </c>
      <c r="AO14" s="43">
        <v>28.2301</v>
      </c>
      <c r="AP14" s="43">
        <v>0.48</v>
      </c>
      <c r="AQ14" s="43">
        <v>72.569999999999993</v>
      </c>
      <c r="AR14" s="43"/>
      <c r="AS14" s="43">
        <v>37.361879999999999</v>
      </c>
      <c r="AT14" s="43">
        <v>32.35331</v>
      </c>
      <c r="AU14" s="43"/>
      <c r="AV14" s="43">
        <v>194.62058999999999</v>
      </c>
      <c r="AW14" s="43">
        <v>36.456359999999997</v>
      </c>
      <c r="AX14" s="43"/>
      <c r="AY14" s="43"/>
      <c r="AZ14" s="43"/>
      <c r="BA14" s="43">
        <v>1.2</v>
      </c>
      <c r="BB14" s="43"/>
      <c r="BC14" s="43">
        <v>75.111990000000006</v>
      </c>
      <c r="BD14" s="43"/>
      <c r="BE14" s="43">
        <v>10.199999999999999</v>
      </c>
      <c r="BF14" s="43"/>
      <c r="BG14" s="43"/>
      <c r="BH14" s="43"/>
      <c r="BI14" s="43">
        <v>17.963290000000001</v>
      </c>
      <c r="BJ14" s="43"/>
      <c r="BK14" s="43">
        <v>5.6593900000000001</v>
      </c>
      <c r="BL14" s="43"/>
      <c r="BM14" s="43">
        <v>6.851</v>
      </c>
      <c r="BN14" s="43">
        <v>53.006</v>
      </c>
      <c r="BO14" s="43">
        <v>1.97</v>
      </c>
      <c r="BP14" s="43">
        <v>142.7835</v>
      </c>
      <c r="BQ14" s="43"/>
      <c r="BR14" s="43">
        <v>3.3742899999999998</v>
      </c>
      <c r="BS14" s="43">
        <v>127.97463</v>
      </c>
      <c r="BT14" s="43">
        <v>8.04453</v>
      </c>
      <c r="BU14" s="43"/>
      <c r="BV14" s="43"/>
      <c r="BW14" s="43">
        <v>4.0273599999999998</v>
      </c>
      <c r="BX14" s="43"/>
      <c r="BY14" s="43"/>
      <c r="BZ14" s="43">
        <v>91.680099999999996</v>
      </c>
      <c r="CA14" s="43">
        <v>24.143540000000002</v>
      </c>
      <c r="CB14" s="43"/>
      <c r="CC14" s="43">
        <v>0.66600000000000004</v>
      </c>
      <c r="CD14" s="43">
        <v>24.921029999999998</v>
      </c>
      <c r="CE14" s="43">
        <v>175.34657000000001</v>
      </c>
      <c r="CF14" s="43"/>
      <c r="CG14" s="43">
        <v>154.21190999999999</v>
      </c>
      <c r="CH14" s="43">
        <v>17.58107</v>
      </c>
      <c r="CI14" s="43"/>
      <c r="CJ14" s="43"/>
      <c r="CK14" s="43"/>
      <c r="CL14" s="43">
        <v>4.7200499999999996</v>
      </c>
      <c r="CM14" s="43"/>
      <c r="CN14" s="43"/>
      <c r="CO14" s="43">
        <v>16.81071</v>
      </c>
      <c r="CP14" s="43">
        <v>269.08</v>
      </c>
      <c r="CQ14" s="43"/>
      <c r="CR14" s="43">
        <v>40.656999999999996</v>
      </c>
      <c r="CS14" s="43"/>
      <c r="CT14" s="43">
        <v>23.762</v>
      </c>
    </row>
    <row r="15" spans="1:98" ht="15.6" x14ac:dyDescent="0.3">
      <c r="A15" s="1"/>
      <c r="B15" s="42" t="s">
        <v>848</v>
      </c>
      <c r="C15" s="43"/>
      <c r="D15" s="43"/>
      <c r="E15" s="43">
        <v>39.090769999999999</v>
      </c>
      <c r="F15" s="43">
        <v>13.081</v>
      </c>
      <c r="G15" s="43"/>
      <c r="H15" s="43">
        <v>3.8929999999999998</v>
      </c>
      <c r="I15" s="43"/>
      <c r="J15" s="43"/>
      <c r="K15" s="43">
        <v>20.064399999999999</v>
      </c>
      <c r="L15" s="43">
        <v>27.186800000000002</v>
      </c>
      <c r="M15" s="43">
        <v>14.642200000000001</v>
      </c>
      <c r="N15" s="43">
        <v>12.71</v>
      </c>
      <c r="O15" s="43">
        <v>34.11</v>
      </c>
      <c r="P15" s="43"/>
      <c r="Q15" s="43"/>
      <c r="R15" s="43">
        <v>50.786000000000001</v>
      </c>
      <c r="S15" s="43"/>
      <c r="T15" s="43">
        <v>14.8581</v>
      </c>
      <c r="U15" s="43"/>
      <c r="V15" s="43">
        <v>9</v>
      </c>
      <c r="W15" s="43"/>
      <c r="X15" s="43">
        <v>92.890010000000004</v>
      </c>
      <c r="Y15" s="43"/>
      <c r="Z15" s="43">
        <v>9.0403800000000007</v>
      </c>
      <c r="AA15" s="43"/>
      <c r="AB15" s="43"/>
      <c r="AC15" s="43">
        <v>14.16</v>
      </c>
      <c r="AD15" s="43"/>
      <c r="AE15" s="43">
        <v>4.2679999999999998</v>
      </c>
      <c r="AF15" s="43">
        <v>3.8</v>
      </c>
      <c r="AG15" s="43"/>
      <c r="AH15" s="43">
        <v>3.8986000000000001</v>
      </c>
      <c r="AI15" s="43"/>
      <c r="AJ15" s="43">
        <v>5.19055</v>
      </c>
      <c r="AK15" s="43">
        <v>0</v>
      </c>
      <c r="AL15" s="43"/>
      <c r="AM15" s="43">
        <v>52.054639999999999</v>
      </c>
      <c r="AN15" s="43">
        <v>123.52301</v>
      </c>
      <c r="AO15" s="43">
        <v>28.7089</v>
      </c>
      <c r="AP15" s="43">
        <v>0.18</v>
      </c>
      <c r="AQ15" s="43">
        <v>73.77</v>
      </c>
      <c r="AR15" s="43"/>
      <c r="AS15" s="43">
        <v>36.978969999999997</v>
      </c>
      <c r="AT15" s="43">
        <v>32.553669999999997</v>
      </c>
      <c r="AU15" s="43"/>
      <c r="AV15" s="43">
        <v>194.47129000000001</v>
      </c>
      <c r="AW15" s="43">
        <v>36.082929999999998</v>
      </c>
      <c r="AX15" s="43"/>
      <c r="AY15" s="43"/>
      <c r="AZ15" s="43"/>
      <c r="BA15" s="43">
        <v>1.2</v>
      </c>
      <c r="BB15" s="43"/>
      <c r="BC15" s="43">
        <v>56.244509999999998</v>
      </c>
      <c r="BD15" s="43"/>
      <c r="BE15" s="43">
        <v>10.199999999999999</v>
      </c>
      <c r="BF15" s="43"/>
      <c r="BG15" s="43"/>
      <c r="BH15" s="43"/>
      <c r="BI15" s="43">
        <v>18.06616</v>
      </c>
      <c r="BJ15" s="43"/>
      <c r="BK15" s="43">
        <v>5.5075399999999997</v>
      </c>
      <c r="BL15" s="43"/>
      <c r="BM15" s="43">
        <v>6.2530000000000001</v>
      </c>
      <c r="BN15" s="43">
        <v>49.935000000000002</v>
      </c>
      <c r="BO15" s="43">
        <v>1.94</v>
      </c>
      <c r="BP15" s="43">
        <v>142.47551000000001</v>
      </c>
      <c r="BQ15" s="43"/>
      <c r="BR15" s="43">
        <v>3.4514200000000002</v>
      </c>
      <c r="BS15" s="43">
        <v>129.21092999999999</v>
      </c>
      <c r="BT15" s="43">
        <v>8.0903399999999994</v>
      </c>
      <c r="BU15" s="43"/>
      <c r="BV15" s="43"/>
      <c r="BW15" s="43">
        <v>3.8865599999999998</v>
      </c>
      <c r="BX15" s="43"/>
      <c r="BY15" s="43"/>
      <c r="BZ15" s="43">
        <v>90.837999999999994</v>
      </c>
      <c r="CA15" s="43">
        <v>23.740919999999999</v>
      </c>
      <c r="CB15" s="43"/>
      <c r="CC15" s="43">
        <v>0.63200000000000001</v>
      </c>
      <c r="CD15" s="43">
        <v>25.386810000000001</v>
      </c>
      <c r="CE15" s="43">
        <v>176.84416999999999</v>
      </c>
      <c r="CF15" s="43"/>
      <c r="CG15" s="43">
        <v>148.62683999999999</v>
      </c>
      <c r="CH15" s="43">
        <v>16.842939999999999</v>
      </c>
      <c r="CI15" s="43"/>
      <c r="CJ15" s="43"/>
      <c r="CK15" s="43"/>
      <c r="CL15" s="43">
        <v>5.0439400000000001</v>
      </c>
      <c r="CM15" s="43"/>
      <c r="CN15" s="43"/>
      <c r="CO15" s="43">
        <v>16.76624</v>
      </c>
      <c r="CP15" s="43">
        <v>274.99</v>
      </c>
      <c r="CQ15" s="43"/>
      <c r="CR15" s="43">
        <v>40.466999999999999</v>
      </c>
      <c r="CS15" s="43"/>
      <c r="CT15" s="43">
        <v>24.19</v>
      </c>
    </row>
    <row r="16" spans="1:98" ht="15.6" x14ac:dyDescent="0.3">
      <c r="A16" s="1"/>
      <c r="B16" s="42" t="s">
        <v>849</v>
      </c>
      <c r="C16" s="43"/>
      <c r="D16" s="43"/>
      <c r="E16" s="43">
        <v>40.116959999999999</v>
      </c>
      <c r="F16" s="43">
        <v>13.025</v>
      </c>
      <c r="G16" s="43"/>
      <c r="H16" s="43">
        <v>3.8140000000000001</v>
      </c>
      <c r="I16" s="43"/>
      <c r="J16" s="43"/>
      <c r="K16" s="43">
        <v>19.954000000000001</v>
      </c>
      <c r="L16" s="43">
        <v>27.246200000000002</v>
      </c>
      <c r="M16" s="43">
        <v>15.2827</v>
      </c>
      <c r="N16" s="43">
        <v>13.22</v>
      </c>
      <c r="O16" s="43">
        <v>34.496000000000002</v>
      </c>
      <c r="P16" s="43"/>
      <c r="Q16" s="43"/>
      <c r="R16" s="43">
        <v>50.856999999999999</v>
      </c>
      <c r="S16" s="43"/>
      <c r="T16" s="43">
        <v>16.743400000000001</v>
      </c>
      <c r="U16" s="43"/>
      <c r="V16" s="43">
        <v>8.6</v>
      </c>
      <c r="W16" s="43"/>
      <c r="X16" s="43">
        <v>124.14198</v>
      </c>
      <c r="Y16" s="43"/>
      <c r="Z16" s="43">
        <v>8.9639399999999991</v>
      </c>
      <c r="AA16" s="43"/>
      <c r="AB16" s="43"/>
      <c r="AC16" s="43">
        <v>15.02</v>
      </c>
      <c r="AD16" s="43"/>
      <c r="AE16" s="43">
        <v>4.3680000000000003</v>
      </c>
      <c r="AF16" s="43">
        <v>5.8</v>
      </c>
      <c r="AG16" s="43"/>
      <c r="AH16" s="43">
        <v>3.8523999999999998</v>
      </c>
      <c r="AI16" s="43"/>
      <c r="AJ16" s="43">
        <v>5.2815200000000004</v>
      </c>
      <c r="AK16" s="43">
        <v>0</v>
      </c>
      <c r="AL16" s="43"/>
      <c r="AM16" s="43">
        <v>51.200339999999997</v>
      </c>
      <c r="AN16" s="43">
        <v>124.48302</v>
      </c>
      <c r="AO16" s="43">
        <v>28.463799999999999</v>
      </c>
      <c r="AP16" s="43">
        <v>1.65</v>
      </c>
      <c r="AQ16" s="43">
        <v>75.819999999999993</v>
      </c>
      <c r="AR16" s="43"/>
      <c r="AS16" s="43">
        <v>37.515120000000003</v>
      </c>
      <c r="AT16" s="43">
        <v>32.077559999999998</v>
      </c>
      <c r="AU16" s="43"/>
      <c r="AV16" s="43">
        <v>194.15994000000001</v>
      </c>
      <c r="AW16" s="43">
        <v>35.884279999999997</v>
      </c>
      <c r="AX16" s="43"/>
      <c r="AY16" s="43"/>
      <c r="AZ16" s="43"/>
      <c r="BA16" s="43">
        <v>1.2</v>
      </c>
      <c r="BB16" s="43"/>
      <c r="BC16" s="43">
        <v>66.037570000000002</v>
      </c>
      <c r="BD16" s="43"/>
      <c r="BE16" s="43">
        <v>10.199999999999999</v>
      </c>
      <c r="BF16" s="43"/>
      <c r="BG16" s="43"/>
      <c r="BH16" s="43"/>
      <c r="BI16" s="43">
        <v>17.825559999999999</v>
      </c>
      <c r="BJ16" s="43"/>
      <c r="BK16" s="43">
        <v>5.3580699999999997</v>
      </c>
      <c r="BL16" s="43"/>
      <c r="BM16" s="43">
        <v>6.4749999999999996</v>
      </c>
      <c r="BN16" s="43">
        <v>50.08</v>
      </c>
      <c r="BO16" s="43">
        <v>1.9</v>
      </c>
      <c r="BP16" s="43">
        <v>142.06836999999999</v>
      </c>
      <c r="BQ16" s="43"/>
      <c r="BR16" s="43">
        <v>3.5209999999999999</v>
      </c>
      <c r="BS16" s="43">
        <v>130.02149</v>
      </c>
      <c r="BT16" s="43">
        <v>7.6148199999999999</v>
      </c>
      <c r="BU16" s="43"/>
      <c r="BV16" s="43"/>
      <c r="BW16" s="43">
        <v>3.9036599999999999</v>
      </c>
      <c r="BX16" s="43"/>
      <c r="BY16" s="43"/>
      <c r="BZ16" s="43">
        <v>92.268799999999999</v>
      </c>
      <c r="CA16" s="43">
        <v>23.588830000000002</v>
      </c>
      <c r="CB16" s="43"/>
      <c r="CC16" s="43">
        <v>0.66700000000000004</v>
      </c>
      <c r="CD16" s="43">
        <v>23.933009999999999</v>
      </c>
      <c r="CE16" s="43">
        <v>177.57265000000001</v>
      </c>
      <c r="CF16" s="43"/>
      <c r="CG16" s="43">
        <v>152.58357000000001</v>
      </c>
      <c r="CH16" s="43">
        <v>17.632760000000001</v>
      </c>
      <c r="CI16" s="43"/>
      <c r="CJ16" s="43"/>
      <c r="CK16" s="43"/>
      <c r="CL16" s="43">
        <v>5.0298800000000004</v>
      </c>
      <c r="CM16" s="43"/>
      <c r="CN16" s="43"/>
      <c r="CO16" s="43">
        <v>17.156870000000001</v>
      </c>
      <c r="CP16" s="43">
        <v>285.42</v>
      </c>
      <c r="CQ16" s="43"/>
      <c r="CR16" s="43">
        <v>40.948999999999998</v>
      </c>
      <c r="CS16" s="43"/>
      <c r="CT16" s="43">
        <v>24.581</v>
      </c>
    </row>
    <row r="17" spans="1:98" ht="15.6" x14ac:dyDescent="0.3">
      <c r="A17" s="1"/>
      <c r="B17" s="42" t="s">
        <v>850</v>
      </c>
      <c r="C17" s="43"/>
      <c r="D17" s="43"/>
      <c r="E17" s="43">
        <v>39.746720000000003</v>
      </c>
      <c r="F17" s="43">
        <v>12.109</v>
      </c>
      <c r="G17" s="43"/>
      <c r="H17" s="43">
        <v>3.9079999999999999</v>
      </c>
      <c r="I17" s="43"/>
      <c r="J17" s="43"/>
      <c r="K17" s="43">
        <v>19.577200000000001</v>
      </c>
      <c r="L17" s="43">
        <v>27.890999999999998</v>
      </c>
      <c r="M17" s="43">
        <v>15.4262</v>
      </c>
      <c r="N17" s="43">
        <v>13.23</v>
      </c>
      <c r="O17" s="43">
        <v>34.585999999999999</v>
      </c>
      <c r="P17" s="43"/>
      <c r="Q17" s="43"/>
      <c r="R17" s="43">
        <v>51.082000000000001</v>
      </c>
      <c r="S17" s="43"/>
      <c r="T17" s="43">
        <v>18.961600000000001</v>
      </c>
      <c r="U17" s="43"/>
      <c r="V17" s="43">
        <v>3.7</v>
      </c>
      <c r="W17" s="43"/>
      <c r="X17" s="43">
        <v>151.90713</v>
      </c>
      <c r="Y17" s="43"/>
      <c r="Z17" s="43">
        <v>8.9685799999999993</v>
      </c>
      <c r="AA17" s="43"/>
      <c r="AB17" s="43"/>
      <c r="AC17" s="43">
        <v>12.66</v>
      </c>
      <c r="AD17" s="43"/>
      <c r="AE17" s="43">
        <v>4.3810000000000002</v>
      </c>
      <c r="AF17" s="43">
        <v>6.1</v>
      </c>
      <c r="AG17" s="43"/>
      <c r="AH17" s="43">
        <v>3.5084</v>
      </c>
      <c r="AI17" s="43"/>
      <c r="AJ17" s="43">
        <v>5.03627</v>
      </c>
      <c r="AK17" s="43">
        <v>0</v>
      </c>
      <c r="AL17" s="43"/>
      <c r="AM17" s="43">
        <v>52.274430000000002</v>
      </c>
      <c r="AN17" s="43">
        <v>126.46075</v>
      </c>
      <c r="AO17" s="43">
        <v>28.335999999999999</v>
      </c>
      <c r="AP17" s="43">
        <v>2.1</v>
      </c>
      <c r="AQ17" s="43">
        <v>85.1</v>
      </c>
      <c r="AR17" s="43"/>
      <c r="AS17" s="43">
        <v>36.570549999999997</v>
      </c>
      <c r="AT17" s="43">
        <v>31.749569999999999</v>
      </c>
      <c r="AU17" s="43"/>
      <c r="AV17" s="43">
        <v>193.39795000000001</v>
      </c>
      <c r="AW17" s="43">
        <v>35.002920000000003</v>
      </c>
      <c r="AX17" s="43"/>
      <c r="AY17" s="43"/>
      <c r="AZ17" s="43"/>
      <c r="BA17" s="43">
        <v>1.2</v>
      </c>
      <c r="BB17" s="43"/>
      <c r="BC17" s="43">
        <v>75.084370000000007</v>
      </c>
      <c r="BD17" s="43"/>
      <c r="BE17" s="43">
        <v>10.199999999999999</v>
      </c>
      <c r="BF17" s="43"/>
      <c r="BG17" s="43"/>
      <c r="BH17" s="43"/>
      <c r="BI17" s="43">
        <v>18.294799999999999</v>
      </c>
      <c r="BJ17" s="43"/>
      <c r="BK17" s="43">
        <v>5.4238299999999997</v>
      </c>
      <c r="BL17" s="43"/>
      <c r="BM17" s="43">
        <v>6.2651000000000003</v>
      </c>
      <c r="BN17" s="43">
        <v>50.531999999999996</v>
      </c>
      <c r="BO17" s="43">
        <v>1.88</v>
      </c>
      <c r="BP17" s="43">
        <v>144.47273000000001</v>
      </c>
      <c r="BQ17" s="43"/>
      <c r="BR17" s="43">
        <v>3.4037899999999999</v>
      </c>
      <c r="BS17" s="43">
        <v>128.80829</v>
      </c>
      <c r="BT17" s="43">
        <v>10.090590000000001</v>
      </c>
      <c r="BU17" s="43"/>
      <c r="BV17" s="43"/>
      <c r="BW17" s="43">
        <v>4.3754099999999996</v>
      </c>
      <c r="BX17" s="43"/>
      <c r="BY17" s="43"/>
      <c r="BZ17" s="43">
        <v>90.358000000000004</v>
      </c>
      <c r="CA17" s="43">
        <v>23.565650000000002</v>
      </c>
      <c r="CB17" s="43"/>
      <c r="CC17" s="43">
        <v>0.63900000000000001</v>
      </c>
      <c r="CD17" s="43">
        <v>23.980070000000001</v>
      </c>
      <c r="CE17" s="43">
        <v>172.45688000000001</v>
      </c>
      <c r="CF17" s="43"/>
      <c r="CG17" s="43">
        <v>154.03287</v>
      </c>
      <c r="CH17" s="43">
        <v>18.129909999999999</v>
      </c>
      <c r="CI17" s="43"/>
      <c r="CJ17" s="43"/>
      <c r="CK17" s="43"/>
      <c r="CL17" s="43">
        <v>5.0229100000000004</v>
      </c>
      <c r="CM17" s="43"/>
      <c r="CN17" s="43"/>
      <c r="CO17" s="43">
        <v>16.395759999999999</v>
      </c>
      <c r="CP17" s="43">
        <v>288.08</v>
      </c>
      <c r="CQ17" s="43"/>
      <c r="CR17" s="43">
        <v>41.061999999999998</v>
      </c>
      <c r="CS17" s="43"/>
      <c r="CT17" s="43">
        <v>24.741</v>
      </c>
    </row>
    <row r="18" spans="1:98" ht="15.6" x14ac:dyDescent="0.3">
      <c r="A18" s="1"/>
      <c r="B18" s="42" t="s">
        <v>851</v>
      </c>
      <c r="C18" s="43"/>
      <c r="D18" s="43"/>
      <c r="E18" s="43">
        <v>40.14884</v>
      </c>
      <c r="F18" s="43">
        <v>11.176</v>
      </c>
      <c r="G18" s="43"/>
      <c r="H18" s="43">
        <v>3.9359999999999999</v>
      </c>
      <c r="I18" s="43"/>
      <c r="J18" s="43"/>
      <c r="K18" s="43">
        <v>19.469899999999999</v>
      </c>
      <c r="L18" s="43">
        <v>28.017199999999999</v>
      </c>
      <c r="M18" s="43">
        <v>14.8002</v>
      </c>
      <c r="N18" s="43">
        <v>13.22</v>
      </c>
      <c r="O18" s="43">
        <v>34.811999999999998</v>
      </c>
      <c r="P18" s="43"/>
      <c r="Q18" s="43"/>
      <c r="R18" s="43">
        <v>50.357999999999997</v>
      </c>
      <c r="S18" s="43"/>
      <c r="T18" s="43">
        <v>19.184699999999999</v>
      </c>
      <c r="U18" s="43"/>
      <c r="V18" s="43">
        <v>1.1000000000000001</v>
      </c>
      <c r="W18" s="43"/>
      <c r="X18" s="43">
        <v>142.43114</v>
      </c>
      <c r="Y18" s="43"/>
      <c r="Z18" s="43">
        <v>9.0904799999999994</v>
      </c>
      <c r="AA18" s="43"/>
      <c r="AB18" s="43"/>
      <c r="AC18" s="43">
        <v>12.33</v>
      </c>
      <c r="AD18" s="43"/>
      <c r="AE18" s="43">
        <v>4.4660000000000002</v>
      </c>
      <c r="AF18" s="43">
        <v>3.5</v>
      </c>
      <c r="AG18" s="43"/>
      <c r="AH18" s="43">
        <v>2.5430999999999999</v>
      </c>
      <c r="AI18" s="43"/>
      <c r="AJ18" s="43">
        <v>5.0886500000000003</v>
      </c>
      <c r="AK18" s="43">
        <v>0</v>
      </c>
      <c r="AL18" s="43"/>
      <c r="AM18" s="43">
        <v>51.43618</v>
      </c>
      <c r="AN18" s="43">
        <v>124.99368</v>
      </c>
      <c r="AO18" s="43">
        <v>26.624600000000001</v>
      </c>
      <c r="AP18" s="43">
        <v>1.93</v>
      </c>
      <c r="AQ18" s="43">
        <v>107.91</v>
      </c>
      <c r="AR18" s="43"/>
      <c r="AS18" s="43">
        <v>36.295380000000002</v>
      </c>
      <c r="AT18" s="43">
        <v>31.78145</v>
      </c>
      <c r="AU18" s="43"/>
      <c r="AV18" s="43">
        <v>194.39561</v>
      </c>
      <c r="AW18" s="43">
        <v>35.082650000000001</v>
      </c>
      <c r="AX18" s="43"/>
      <c r="AY18" s="43"/>
      <c r="AZ18" s="43"/>
      <c r="BA18" s="43">
        <v>1.3</v>
      </c>
      <c r="BB18" s="43"/>
      <c r="BC18" s="43">
        <v>75.253510000000006</v>
      </c>
      <c r="BD18" s="43"/>
      <c r="BE18" s="43">
        <v>10.199999999999999</v>
      </c>
      <c r="BF18" s="43"/>
      <c r="BG18" s="43"/>
      <c r="BH18" s="43"/>
      <c r="BI18" s="43">
        <v>18.082820000000002</v>
      </c>
      <c r="BJ18" s="43"/>
      <c r="BK18" s="43">
        <v>5.5182500000000001</v>
      </c>
      <c r="BL18" s="43"/>
      <c r="BM18" s="43">
        <v>6.4150999999999998</v>
      </c>
      <c r="BN18" s="43">
        <v>50.58</v>
      </c>
      <c r="BO18" s="43">
        <v>1.88</v>
      </c>
      <c r="BP18" s="43">
        <v>146.44175000000001</v>
      </c>
      <c r="BQ18" s="43"/>
      <c r="BR18" s="43">
        <v>3.4775</v>
      </c>
      <c r="BS18" s="43">
        <v>126.41307999999999</v>
      </c>
      <c r="BT18" s="43">
        <v>9.9431899999999995</v>
      </c>
      <c r="BU18" s="43"/>
      <c r="BV18" s="43"/>
      <c r="BW18" s="43">
        <v>3.85894</v>
      </c>
      <c r="BX18" s="43"/>
      <c r="BY18" s="43"/>
      <c r="BZ18" s="43">
        <v>90.045400000000001</v>
      </c>
      <c r="CA18" s="43">
        <v>23.528580000000002</v>
      </c>
      <c r="CB18" s="43"/>
      <c r="CC18" s="43">
        <v>0.64100000000000001</v>
      </c>
      <c r="CD18" s="43">
        <v>23.55481</v>
      </c>
      <c r="CE18" s="43">
        <v>173.79879</v>
      </c>
      <c r="CF18" s="43"/>
      <c r="CG18" s="43">
        <v>154.63554999999999</v>
      </c>
      <c r="CH18" s="43">
        <v>17.936889999999998</v>
      </c>
      <c r="CI18" s="43"/>
      <c r="CJ18" s="43"/>
      <c r="CK18" s="43"/>
      <c r="CL18" s="43">
        <v>4.9785199999999996</v>
      </c>
      <c r="CM18" s="43"/>
      <c r="CN18" s="43"/>
      <c r="CO18" s="43">
        <v>15.46167</v>
      </c>
      <c r="CP18" s="43">
        <v>285.33999999999997</v>
      </c>
      <c r="CQ18" s="43"/>
      <c r="CR18" s="43">
        <v>40.970999999999997</v>
      </c>
      <c r="CS18" s="43"/>
      <c r="CT18" s="43">
        <v>27.565000000000001</v>
      </c>
    </row>
    <row r="19" spans="1:98" ht="15.6" x14ac:dyDescent="0.3">
      <c r="A19" s="1"/>
      <c r="B19" s="42" t="s">
        <v>852</v>
      </c>
      <c r="C19" s="43"/>
      <c r="D19" s="43"/>
      <c r="E19" s="43">
        <v>40.127090000000003</v>
      </c>
      <c r="F19" s="43">
        <v>10.82</v>
      </c>
      <c r="G19" s="43"/>
      <c r="H19" s="43">
        <v>4.0170000000000003</v>
      </c>
      <c r="I19" s="43"/>
      <c r="J19" s="43"/>
      <c r="K19" s="43">
        <v>20.565799999999999</v>
      </c>
      <c r="L19" s="43">
        <v>27.864599999999999</v>
      </c>
      <c r="M19" s="43">
        <v>14.7156</v>
      </c>
      <c r="N19" s="43">
        <v>13.27</v>
      </c>
      <c r="O19" s="43">
        <v>34.222000000000001</v>
      </c>
      <c r="P19" s="43"/>
      <c r="Q19" s="43"/>
      <c r="R19" s="43">
        <v>50.591000000000001</v>
      </c>
      <c r="S19" s="43"/>
      <c r="T19" s="43">
        <v>19.564499999999999</v>
      </c>
      <c r="U19" s="43"/>
      <c r="V19" s="43">
        <v>0</v>
      </c>
      <c r="W19" s="43"/>
      <c r="X19" s="43">
        <v>111.85986</v>
      </c>
      <c r="Y19" s="43"/>
      <c r="Z19" s="43">
        <v>9.36233</v>
      </c>
      <c r="AA19" s="43"/>
      <c r="AB19" s="43"/>
      <c r="AC19" s="43">
        <v>11.86</v>
      </c>
      <c r="AD19" s="43"/>
      <c r="AE19" s="43">
        <v>4.34</v>
      </c>
      <c r="AF19" s="43">
        <v>2.2999999999999998</v>
      </c>
      <c r="AG19" s="43"/>
      <c r="AH19" s="43">
        <v>2.58</v>
      </c>
      <c r="AI19" s="43"/>
      <c r="AJ19" s="43">
        <v>5.1020799999999999</v>
      </c>
      <c r="AK19" s="43">
        <v>0</v>
      </c>
      <c r="AL19" s="43"/>
      <c r="AM19" s="43">
        <v>51.255209999999998</v>
      </c>
      <c r="AN19" s="43">
        <v>123.93191</v>
      </c>
      <c r="AO19" s="43">
        <v>22.065200000000001</v>
      </c>
      <c r="AP19" s="43">
        <v>1.54</v>
      </c>
      <c r="AQ19" s="43">
        <v>125.02</v>
      </c>
      <c r="AR19" s="43"/>
      <c r="AS19" s="43">
        <v>34.850140000000003</v>
      </c>
      <c r="AT19" s="43">
        <v>29.553540000000002</v>
      </c>
      <c r="AU19" s="43"/>
      <c r="AV19" s="43">
        <v>194.42740000000001</v>
      </c>
      <c r="AW19" s="43">
        <v>33.19341</v>
      </c>
      <c r="AX19" s="43"/>
      <c r="AY19" s="43"/>
      <c r="AZ19" s="43"/>
      <c r="BA19" s="43">
        <v>1.3</v>
      </c>
      <c r="BB19" s="43"/>
      <c r="BC19" s="43">
        <v>64.058040000000005</v>
      </c>
      <c r="BD19" s="43"/>
      <c r="BE19" s="43">
        <v>10.199999999999999</v>
      </c>
      <c r="BF19" s="43"/>
      <c r="BG19" s="43"/>
      <c r="BH19" s="43"/>
      <c r="BI19" s="43">
        <v>17.83033</v>
      </c>
      <c r="BJ19" s="43"/>
      <c r="BK19" s="43">
        <v>5.5139100000000001</v>
      </c>
      <c r="BL19" s="43"/>
      <c r="BM19" s="43">
        <v>6.5650000000000004</v>
      </c>
      <c r="BN19" s="43">
        <v>49.555999999999997</v>
      </c>
      <c r="BO19" s="43">
        <v>1.85</v>
      </c>
      <c r="BP19" s="43">
        <v>144.09368000000001</v>
      </c>
      <c r="BQ19" s="43"/>
      <c r="BR19" s="43">
        <v>3.3915700000000002</v>
      </c>
      <c r="BS19" s="43">
        <v>127.37606</v>
      </c>
      <c r="BT19" s="43">
        <v>9.8924199999999995</v>
      </c>
      <c r="BU19" s="43"/>
      <c r="BV19" s="43"/>
      <c r="BW19" s="43">
        <v>3.6508500000000002</v>
      </c>
      <c r="BX19" s="43"/>
      <c r="BY19" s="43"/>
      <c r="BZ19" s="43">
        <v>91.313000000000002</v>
      </c>
      <c r="CA19" s="43">
        <v>23.500309999999999</v>
      </c>
      <c r="CB19" s="43"/>
      <c r="CC19" s="43">
        <v>0.69699999999999995</v>
      </c>
      <c r="CD19" s="43">
        <v>22.727530000000002</v>
      </c>
      <c r="CE19" s="43">
        <v>173.59161</v>
      </c>
      <c r="CF19" s="43"/>
      <c r="CG19" s="43">
        <v>154.90203</v>
      </c>
      <c r="CH19" s="43">
        <v>18.129449999999999</v>
      </c>
      <c r="CI19" s="43"/>
      <c r="CJ19" s="43"/>
      <c r="CK19" s="43"/>
      <c r="CL19" s="43">
        <v>4.7064399999999997</v>
      </c>
      <c r="CM19" s="43"/>
      <c r="CN19" s="43"/>
      <c r="CO19" s="43">
        <v>13.7979</v>
      </c>
      <c r="CP19" s="43">
        <v>285.24</v>
      </c>
      <c r="CQ19" s="43"/>
      <c r="CR19" s="43">
        <v>40.871000000000002</v>
      </c>
      <c r="CS19" s="43"/>
      <c r="CT19" s="43">
        <v>27.831</v>
      </c>
    </row>
    <row r="20" spans="1:98" ht="15.6" x14ac:dyDescent="0.3">
      <c r="A20" s="1"/>
      <c r="B20" s="42" t="s">
        <v>853</v>
      </c>
      <c r="C20" s="43"/>
      <c r="D20" s="43"/>
      <c r="E20" s="43">
        <v>39.36347</v>
      </c>
      <c r="F20" s="43">
        <v>10.175000000000001</v>
      </c>
      <c r="G20" s="43"/>
      <c r="H20" s="43">
        <v>3.9609999999999999</v>
      </c>
      <c r="I20" s="43"/>
      <c r="J20" s="43"/>
      <c r="K20" s="43">
        <v>20.310500000000001</v>
      </c>
      <c r="L20" s="43">
        <v>27.9</v>
      </c>
      <c r="M20" s="43">
        <v>13.659599999999999</v>
      </c>
      <c r="N20" s="43">
        <v>13.23</v>
      </c>
      <c r="O20" s="43">
        <v>34.020000000000003</v>
      </c>
      <c r="P20" s="43"/>
      <c r="Q20" s="43"/>
      <c r="R20" s="43">
        <v>50.228000000000002</v>
      </c>
      <c r="S20" s="43"/>
      <c r="T20" s="43">
        <v>17.813700000000001</v>
      </c>
      <c r="U20" s="43"/>
      <c r="V20" s="43">
        <v>0</v>
      </c>
      <c r="W20" s="43"/>
      <c r="X20" s="43">
        <v>80.323830000000001</v>
      </c>
      <c r="Y20" s="43"/>
      <c r="Z20" s="43">
        <v>8.9032</v>
      </c>
      <c r="AA20" s="43"/>
      <c r="AB20" s="43"/>
      <c r="AC20" s="43">
        <v>11.04</v>
      </c>
      <c r="AD20" s="43"/>
      <c r="AE20" s="43">
        <v>4.3</v>
      </c>
      <c r="AF20" s="43">
        <v>3</v>
      </c>
      <c r="AG20" s="43"/>
      <c r="AH20" s="43">
        <v>3.6764999999999999</v>
      </c>
      <c r="AI20" s="43"/>
      <c r="AJ20" s="43">
        <v>5.0694299999999997</v>
      </c>
      <c r="AK20" s="43">
        <v>0</v>
      </c>
      <c r="AL20" s="43"/>
      <c r="AM20" s="43">
        <v>51.334629999999997</v>
      </c>
      <c r="AN20" s="43">
        <v>118.56873</v>
      </c>
      <c r="AO20" s="43">
        <v>21.680099999999999</v>
      </c>
      <c r="AP20" s="43">
        <v>0.55000000000000004</v>
      </c>
      <c r="AQ20" s="43">
        <v>135.69999999999999</v>
      </c>
      <c r="AR20" s="43"/>
      <c r="AS20" s="43">
        <v>34.491990000000001</v>
      </c>
      <c r="AT20" s="43">
        <v>29.865279999999998</v>
      </c>
      <c r="AU20" s="43"/>
      <c r="AV20" s="43">
        <v>192.90844999999999</v>
      </c>
      <c r="AW20" s="43">
        <v>32.183630000000001</v>
      </c>
      <c r="AX20" s="43"/>
      <c r="AY20" s="43"/>
      <c r="AZ20" s="43"/>
      <c r="BA20" s="43">
        <v>1.3</v>
      </c>
      <c r="BB20" s="43"/>
      <c r="BC20" s="43">
        <v>64.258039999999994</v>
      </c>
      <c r="BD20" s="43"/>
      <c r="BE20" s="43">
        <v>10.199999999999999</v>
      </c>
      <c r="BF20" s="43"/>
      <c r="BG20" s="43"/>
      <c r="BH20" s="43"/>
      <c r="BI20" s="43">
        <v>18.018380000000001</v>
      </c>
      <c r="BJ20" s="43"/>
      <c r="BK20" s="43">
        <v>5.2560900000000004</v>
      </c>
      <c r="BL20" s="43"/>
      <c r="BM20" s="43">
        <v>6.52</v>
      </c>
      <c r="BN20" s="43">
        <v>49.417999999999999</v>
      </c>
      <c r="BO20" s="43">
        <v>1.8</v>
      </c>
      <c r="BP20" s="43">
        <v>145.05655999999999</v>
      </c>
      <c r="BQ20" s="43"/>
      <c r="BR20" s="43">
        <v>3.3259400000000001</v>
      </c>
      <c r="BS20" s="43">
        <v>125.34066</v>
      </c>
      <c r="BT20" s="43">
        <v>9.1783000000000001</v>
      </c>
      <c r="BU20" s="43"/>
      <c r="BV20" s="43"/>
      <c r="BW20" s="43">
        <v>3.6075599999999999</v>
      </c>
      <c r="BX20" s="43"/>
      <c r="BY20" s="43"/>
      <c r="BZ20" s="43">
        <v>90.313199999999995</v>
      </c>
      <c r="CA20" s="43">
        <v>23.57985</v>
      </c>
      <c r="CB20" s="43"/>
      <c r="CC20" s="43">
        <v>0.66800000000000004</v>
      </c>
      <c r="CD20" s="43">
        <v>20.46369</v>
      </c>
      <c r="CE20" s="43">
        <v>178.72354999999999</v>
      </c>
      <c r="CF20" s="43"/>
      <c r="CG20" s="43">
        <v>150.26029</v>
      </c>
      <c r="CH20" s="43">
        <v>17.88392</v>
      </c>
      <c r="CI20" s="43"/>
      <c r="CJ20" s="43"/>
      <c r="CK20" s="43"/>
      <c r="CL20" s="43">
        <v>4.5022799999999998</v>
      </c>
      <c r="CM20" s="43"/>
      <c r="CN20" s="43"/>
      <c r="CO20" s="43">
        <v>13.25813</v>
      </c>
      <c r="CP20" s="43">
        <v>282.75</v>
      </c>
      <c r="CQ20" s="43"/>
      <c r="CR20" s="43">
        <v>40.286000000000001</v>
      </c>
      <c r="CS20" s="43"/>
      <c r="CT20" s="43">
        <v>23.628</v>
      </c>
    </row>
    <row r="21" spans="1:98" ht="15.6" x14ac:dyDescent="0.3">
      <c r="A21" s="1"/>
      <c r="B21" s="42" t="s">
        <v>854</v>
      </c>
      <c r="C21" s="43"/>
      <c r="D21" s="43"/>
      <c r="E21" s="43">
        <v>31.195550000000001</v>
      </c>
      <c r="F21" s="43">
        <v>9.9730000000000008</v>
      </c>
      <c r="G21" s="43"/>
      <c r="H21" s="43">
        <v>3.95</v>
      </c>
      <c r="I21" s="43"/>
      <c r="J21" s="43"/>
      <c r="K21" s="43">
        <v>19.985199999999999</v>
      </c>
      <c r="L21" s="43">
        <v>28.0169</v>
      </c>
      <c r="M21" s="43">
        <v>11.853</v>
      </c>
      <c r="N21" s="43">
        <v>13.41</v>
      </c>
      <c r="O21" s="43">
        <v>34.036000000000001</v>
      </c>
      <c r="P21" s="43"/>
      <c r="Q21" s="43"/>
      <c r="R21" s="43">
        <v>50.024999999999999</v>
      </c>
      <c r="S21" s="43"/>
      <c r="T21" s="43">
        <v>19.172000000000001</v>
      </c>
      <c r="U21" s="43"/>
      <c r="V21" s="43">
        <v>0</v>
      </c>
      <c r="W21" s="43"/>
      <c r="X21" s="43">
        <v>65.75076</v>
      </c>
      <c r="Y21" s="43"/>
      <c r="Z21" s="43">
        <v>8.1975099999999994</v>
      </c>
      <c r="AA21" s="43"/>
      <c r="AB21" s="43"/>
      <c r="AC21" s="43">
        <v>11.44</v>
      </c>
      <c r="AD21" s="43"/>
      <c r="AE21" s="43">
        <v>4.2519999999999998</v>
      </c>
      <c r="AF21" s="43">
        <v>6.5</v>
      </c>
      <c r="AG21" s="43"/>
      <c r="AH21" s="43">
        <v>3.0691999999999999</v>
      </c>
      <c r="AI21" s="43"/>
      <c r="AJ21" s="43">
        <v>4.9555300000000004</v>
      </c>
      <c r="AK21" s="43">
        <v>0</v>
      </c>
      <c r="AL21" s="43"/>
      <c r="AM21" s="43">
        <v>47.532049999999998</v>
      </c>
      <c r="AN21" s="43">
        <v>118.58933</v>
      </c>
      <c r="AO21" s="43">
        <v>23.0122</v>
      </c>
      <c r="AP21" s="43">
        <v>0.91</v>
      </c>
      <c r="AQ21" s="43">
        <v>123.34</v>
      </c>
      <c r="AR21" s="43"/>
      <c r="AS21" s="43">
        <v>33.480879999999999</v>
      </c>
      <c r="AT21" s="43">
        <v>29.89209</v>
      </c>
      <c r="AU21" s="43"/>
      <c r="AV21" s="43">
        <v>193.55849000000001</v>
      </c>
      <c r="AW21" s="43">
        <v>32.041060000000002</v>
      </c>
      <c r="AX21" s="43"/>
      <c r="AY21" s="43"/>
      <c r="AZ21" s="43"/>
      <c r="BA21" s="43">
        <v>1.2</v>
      </c>
      <c r="BB21" s="43"/>
      <c r="BC21" s="43">
        <v>64.238990000000001</v>
      </c>
      <c r="BD21" s="43"/>
      <c r="BE21" s="43">
        <v>10.199999999999999</v>
      </c>
      <c r="BF21" s="43"/>
      <c r="BG21" s="43"/>
      <c r="BH21" s="43"/>
      <c r="BI21" s="43">
        <v>18.09111</v>
      </c>
      <c r="BJ21" s="43"/>
      <c r="BK21" s="43">
        <v>5.31114</v>
      </c>
      <c r="BL21" s="43"/>
      <c r="BM21" s="43">
        <v>6.5220000000000002</v>
      </c>
      <c r="BN21" s="43">
        <v>49.344999999999999</v>
      </c>
      <c r="BO21" s="43">
        <v>2.0499999999999998</v>
      </c>
      <c r="BP21" s="43">
        <v>142.92334</v>
      </c>
      <c r="BQ21" s="43"/>
      <c r="BR21" s="43">
        <v>3.3256100000000002</v>
      </c>
      <c r="BS21" s="43">
        <v>123.62851999999999</v>
      </c>
      <c r="BT21" s="43">
        <v>8.4120799999999996</v>
      </c>
      <c r="BU21" s="43"/>
      <c r="BV21" s="43"/>
      <c r="BW21" s="43">
        <v>3.8024800000000001</v>
      </c>
      <c r="BX21" s="43"/>
      <c r="BY21" s="43"/>
      <c r="BZ21" s="43">
        <v>90.447800000000001</v>
      </c>
      <c r="CA21" s="43">
        <v>23.589079999999999</v>
      </c>
      <c r="CB21" s="43"/>
      <c r="CC21" s="43">
        <v>0.68899999999999995</v>
      </c>
      <c r="CD21" s="43">
        <v>19.701039999999999</v>
      </c>
      <c r="CE21" s="43">
        <v>178.50593000000001</v>
      </c>
      <c r="CF21" s="43"/>
      <c r="CG21" s="43">
        <v>152.89778999999999</v>
      </c>
      <c r="CH21" s="43">
        <v>17.41647</v>
      </c>
      <c r="CI21" s="43"/>
      <c r="CJ21" s="43"/>
      <c r="CK21" s="43"/>
      <c r="CL21" s="43">
        <v>4.4796300000000002</v>
      </c>
      <c r="CM21" s="43"/>
      <c r="CN21" s="43"/>
      <c r="CO21" s="43">
        <v>12.0481</v>
      </c>
      <c r="CP21" s="43">
        <v>278.45</v>
      </c>
      <c r="CQ21" s="43"/>
      <c r="CR21" s="43">
        <v>39.707000000000001</v>
      </c>
      <c r="CS21" s="43"/>
      <c r="CT21" s="43">
        <v>18.655000000000001</v>
      </c>
    </row>
    <row r="22" spans="1:98" ht="15.6" x14ac:dyDescent="0.3">
      <c r="A22" s="1"/>
      <c r="B22" s="42" t="s">
        <v>855</v>
      </c>
      <c r="C22" s="43"/>
      <c r="D22" s="43"/>
      <c r="E22" s="43">
        <v>30.68817</v>
      </c>
      <c r="F22" s="43">
        <v>10.552</v>
      </c>
      <c r="G22" s="43"/>
      <c r="H22" s="43">
        <v>3.8809999999999998</v>
      </c>
      <c r="I22" s="43"/>
      <c r="J22" s="43"/>
      <c r="K22" s="43">
        <v>19.8749</v>
      </c>
      <c r="L22" s="43">
        <v>28.177399999999999</v>
      </c>
      <c r="M22" s="43">
        <v>11.5501</v>
      </c>
      <c r="N22" s="43">
        <v>13.16</v>
      </c>
      <c r="O22" s="43">
        <v>33.866</v>
      </c>
      <c r="P22" s="43"/>
      <c r="Q22" s="43"/>
      <c r="R22" s="43">
        <v>50.192999999999998</v>
      </c>
      <c r="S22" s="43"/>
      <c r="T22" s="43">
        <v>18.764900000000001</v>
      </c>
      <c r="U22" s="43"/>
      <c r="V22" s="43">
        <v>0</v>
      </c>
      <c r="W22" s="43"/>
      <c r="X22" s="43">
        <v>113.83332</v>
      </c>
      <c r="Y22" s="43"/>
      <c r="Z22" s="43">
        <v>7.89086</v>
      </c>
      <c r="AA22" s="43"/>
      <c r="AB22" s="43"/>
      <c r="AC22" s="43">
        <v>12.21</v>
      </c>
      <c r="AD22" s="43"/>
      <c r="AE22" s="43">
        <v>4.319</v>
      </c>
      <c r="AF22" s="43">
        <v>3.3</v>
      </c>
      <c r="AG22" s="43"/>
      <c r="AH22" s="43">
        <v>4.0804</v>
      </c>
      <c r="AI22" s="43"/>
      <c r="AJ22" s="43">
        <v>4.7631500000000004</v>
      </c>
      <c r="AK22" s="43">
        <v>0</v>
      </c>
      <c r="AL22" s="43"/>
      <c r="AM22" s="43">
        <v>50.192920000000001</v>
      </c>
      <c r="AN22" s="43">
        <v>120.95873</v>
      </c>
      <c r="AO22" s="43">
        <v>23.653199999999998</v>
      </c>
      <c r="AP22" s="43">
        <v>0.73</v>
      </c>
      <c r="AQ22" s="43">
        <v>126.2</v>
      </c>
      <c r="AR22" s="43"/>
      <c r="AS22" s="43">
        <v>32.43468</v>
      </c>
      <c r="AT22" s="43">
        <v>29.454789999999999</v>
      </c>
      <c r="AU22" s="43"/>
      <c r="AV22" s="43">
        <v>191.26105999999999</v>
      </c>
      <c r="AW22" s="43">
        <v>32.66328</v>
      </c>
      <c r="AX22" s="43"/>
      <c r="AY22" s="43"/>
      <c r="AZ22" s="43"/>
      <c r="BA22" s="43">
        <v>1.1000000000000001</v>
      </c>
      <c r="BB22" s="43"/>
      <c r="BC22" s="43">
        <v>64.270989999999998</v>
      </c>
      <c r="BD22" s="43"/>
      <c r="BE22" s="43">
        <v>10.199999999999999</v>
      </c>
      <c r="BF22" s="43"/>
      <c r="BG22" s="43"/>
      <c r="BH22" s="43"/>
      <c r="BI22" s="43">
        <v>17.83249</v>
      </c>
      <c r="BJ22" s="43"/>
      <c r="BK22" s="43">
        <v>5.37826</v>
      </c>
      <c r="BL22" s="43"/>
      <c r="BM22" s="43">
        <v>6.5209999999999999</v>
      </c>
      <c r="BN22" s="43">
        <v>49.243000000000002</v>
      </c>
      <c r="BO22" s="43">
        <v>2.08</v>
      </c>
      <c r="BP22" s="43">
        <v>143.82857000000001</v>
      </c>
      <c r="BQ22" s="43"/>
      <c r="BR22" s="43">
        <v>3.46048</v>
      </c>
      <c r="BS22" s="43">
        <v>128.66919999999999</v>
      </c>
      <c r="BT22" s="43">
        <v>8.5342900000000004</v>
      </c>
      <c r="BU22" s="43"/>
      <c r="BV22" s="43"/>
      <c r="BW22" s="43">
        <v>3.7307000000000001</v>
      </c>
      <c r="BX22" s="43"/>
      <c r="BY22" s="43"/>
      <c r="BZ22" s="43">
        <v>89.106800000000007</v>
      </c>
      <c r="CA22" s="43">
        <v>23.600480000000001</v>
      </c>
      <c r="CB22" s="43"/>
      <c r="CC22" s="43">
        <v>0.66200000000000003</v>
      </c>
      <c r="CD22" s="43">
        <v>19.928000000000001</v>
      </c>
      <c r="CE22" s="43">
        <v>171.81523000000001</v>
      </c>
      <c r="CF22" s="43"/>
      <c r="CG22" s="43">
        <v>148.44648000000001</v>
      </c>
      <c r="CH22" s="43">
        <v>17.23695</v>
      </c>
      <c r="CI22" s="43"/>
      <c r="CJ22" s="43"/>
      <c r="CK22" s="43"/>
      <c r="CL22" s="43">
        <v>4.4869599999999998</v>
      </c>
      <c r="CM22" s="43"/>
      <c r="CN22" s="43"/>
      <c r="CO22" s="43">
        <v>12.35585</v>
      </c>
      <c r="CP22" s="43">
        <v>270.06</v>
      </c>
      <c r="CQ22" s="43"/>
      <c r="CR22" s="43">
        <v>39.743000000000002</v>
      </c>
      <c r="CS22" s="43"/>
      <c r="CT22" s="43">
        <v>13.789</v>
      </c>
    </row>
    <row r="23" spans="1:98" ht="15.6" x14ac:dyDescent="0.3">
      <c r="A23" s="1"/>
      <c r="B23" s="42" t="s">
        <v>856</v>
      </c>
      <c r="C23" s="43"/>
      <c r="D23" s="43"/>
      <c r="E23" s="43">
        <v>31.57056</v>
      </c>
      <c r="F23" s="43">
        <v>11.266999999999999</v>
      </c>
      <c r="G23" s="43"/>
      <c r="H23" s="43">
        <v>4.0359999999999996</v>
      </c>
      <c r="I23" s="43"/>
      <c r="J23" s="43"/>
      <c r="K23" s="43">
        <v>19.9666</v>
      </c>
      <c r="L23" s="43">
        <v>27.843399999999999</v>
      </c>
      <c r="M23" s="43">
        <v>11.0114</v>
      </c>
      <c r="N23" s="43">
        <v>13.17</v>
      </c>
      <c r="O23" s="43">
        <v>33.744</v>
      </c>
      <c r="P23" s="43"/>
      <c r="Q23" s="43"/>
      <c r="R23" s="43">
        <v>50.308999999999997</v>
      </c>
      <c r="S23" s="43"/>
      <c r="T23" s="43">
        <v>19.1526</v>
      </c>
      <c r="U23" s="43"/>
      <c r="V23" s="43">
        <v>0</v>
      </c>
      <c r="W23" s="43"/>
      <c r="X23" s="43">
        <v>76.337509999999995</v>
      </c>
      <c r="Y23" s="43"/>
      <c r="Z23" s="43">
        <v>8.0834200000000003</v>
      </c>
      <c r="AA23" s="43"/>
      <c r="AB23" s="43"/>
      <c r="AC23" s="43">
        <v>12.12</v>
      </c>
      <c r="AD23" s="43"/>
      <c r="AE23" s="43">
        <v>4.3129999999999997</v>
      </c>
      <c r="AF23" s="43">
        <v>4.0999999999999996</v>
      </c>
      <c r="AG23" s="43"/>
      <c r="AH23" s="43">
        <v>4.7483000000000004</v>
      </c>
      <c r="AI23" s="43"/>
      <c r="AJ23" s="43">
        <v>4.8320100000000004</v>
      </c>
      <c r="AK23" s="43">
        <v>0</v>
      </c>
      <c r="AL23" s="43"/>
      <c r="AM23" s="43">
        <v>52.011380000000003</v>
      </c>
      <c r="AN23" s="43">
        <v>122.44981</v>
      </c>
      <c r="AO23" s="43">
        <v>27.023700000000002</v>
      </c>
      <c r="AP23" s="43">
        <v>0.73</v>
      </c>
      <c r="AQ23" s="43">
        <v>148.41</v>
      </c>
      <c r="AR23" s="43"/>
      <c r="AS23" s="43">
        <v>33.744639999999997</v>
      </c>
      <c r="AT23" s="43">
        <v>29.03923</v>
      </c>
      <c r="AU23" s="43"/>
      <c r="AV23" s="43">
        <v>192.95117999999999</v>
      </c>
      <c r="AW23" s="43">
        <v>32.647100000000002</v>
      </c>
      <c r="AX23" s="43"/>
      <c r="AY23" s="43"/>
      <c r="AZ23" s="43"/>
      <c r="BA23" s="43">
        <v>1</v>
      </c>
      <c r="BB23" s="43"/>
      <c r="BC23" s="43">
        <v>64.032039999999995</v>
      </c>
      <c r="BD23" s="43"/>
      <c r="BE23" s="43">
        <v>10.199999999999999</v>
      </c>
      <c r="BF23" s="43"/>
      <c r="BG23" s="43"/>
      <c r="BH23" s="43"/>
      <c r="BI23" s="43">
        <v>17.853249999999999</v>
      </c>
      <c r="BJ23" s="43"/>
      <c r="BK23" s="43">
        <v>5.36965</v>
      </c>
      <c r="BL23" s="43"/>
      <c r="BM23" s="43">
        <v>6.3620000000000001</v>
      </c>
      <c r="BN23" s="43">
        <v>49.279000000000003</v>
      </c>
      <c r="BO23" s="43">
        <v>1.86</v>
      </c>
      <c r="BP23" s="43">
        <v>143.07745</v>
      </c>
      <c r="BQ23" s="43"/>
      <c r="BR23" s="43">
        <v>3.4373100000000001</v>
      </c>
      <c r="BS23" s="43">
        <v>129.61732000000001</v>
      </c>
      <c r="BT23" s="43">
        <v>8.90672</v>
      </c>
      <c r="BU23" s="43"/>
      <c r="BV23" s="43"/>
      <c r="BW23" s="43">
        <v>4.0072999999999999</v>
      </c>
      <c r="BX23" s="43"/>
      <c r="BY23" s="43"/>
      <c r="BZ23" s="43">
        <v>89.6738</v>
      </c>
      <c r="CA23" s="43">
        <v>23.620640000000002</v>
      </c>
      <c r="CB23" s="43"/>
      <c r="CC23" s="43">
        <v>0.622</v>
      </c>
      <c r="CD23" s="43">
        <v>19.6569</v>
      </c>
      <c r="CE23" s="43">
        <v>178.53788</v>
      </c>
      <c r="CF23" s="43"/>
      <c r="CG23" s="43">
        <v>154.22799000000001</v>
      </c>
      <c r="CH23" s="43">
        <v>17.894950000000001</v>
      </c>
      <c r="CI23" s="43"/>
      <c r="CJ23" s="43"/>
      <c r="CK23" s="43"/>
      <c r="CL23" s="43">
        <v>4.4683099999999998</v>
      </c>
      <c r="CM23" s="43"/>
      <c r="CN23" s="43"/>
      <c r="CO23" s="43">
        <v>12.47842</v>
      </c>
      <c r="CP23" s="43">
        <v>266.07</v>
      </c>
      <c r="CQ23" s="43"/>
      <c r="CR23" s="43">
        <v>40.399000000000001</v>
      </c>
      <c r="CS23" s="43"/>
      <c r="CT23" s="43">
        <v>12.557</v>
      </c>
    </row>
    <row r="24" spans="1:98" ht="15.6" x14ac:dyDescent="0.3">
      <c r="A24" s="1"/>
      <c r="B24" s="42" t="s">
        <v>857</v>
      </c>
      <c r="C24" s="43"/>
      <c r="D24" s="43"/>
      <c r="E24" s="43">
        <v>34.020949999999999</v>
      </c>
      <c r="F24" s="43">
        <v>12.445</v>
      </c>
      <c r="G24" s="43"/>
      <c r="H24" s="43">
        <v>3.8570000000000002</v>
      </c>
      <c r="I24" s="43"/>
      <c r="J24" s="43"/>
      <c r="K24" s="43">
        <v>19.723299999999998</v>
      </c>
      <c r="L24" s="43">
        <v>28.023900000000001</v>
      </c>
      <c r="M24" s="43">
        <v>11.069900000000001</v>
      </c>
      <c r="N24" s="43">
        <v>12.02</v>
      </c>
      <c r="O24" s="43">
        <v>32.75</v>
      </c>
      <c r="P24" s="43"/>
      <c r="Q24" s="43"/>
      <c r="R24" s="43">
        <v>49.752000000000002</v>
      </c>
      <c r="S24" s="43"/>
      <c r="T24" s="43">
        <v>16.189399999999999</v>
      </c>
      <c r="U24" s="43"/>
      <c r="V24" s="43">
        <v>0</v>
      </c>
      <c r="W24" s="43"/>
      <c r="X24" s="43">
        <v>74.933809999999994</v>
      </c>
      <c r="Y24" s="43"/>
      <c r="Z24" s="43">
        <v>8.1651100000000003</v>
      </c>
      <c r="AA24" s="43"/>
      <c r="AB24" s="43"/>
      <c r="AC24" s="43">
        <v>12.21</v>
      </c>
      <c r="AD24" s="43"/>
      <c r="AE24" s="43">
        <v>4.1989999999999998</v>
      </c>
      <c r="AF24" s="43">
        <v>3.1</v>
      </c>
      <c r="AG24" s="43"/>
      <c r="AH24" s="43">
        <v>3.3921000000000001</v>
      </c>
      <c r="AI24" s="43"/>
      <c r="AJ24" s="43">
        <v>5.1929299999999996</v>
      </c>
      <c r="AK24" s="43">
        <v>0</v>
      </c>
      <c r="AL24" s="43"/>
      <c r="AM24" s="43">
        <v>52.291730000000001</v>
      </c>
      <c r="AN24" s="43">
        <v>123.49503</v>
      </c>
      <c r="AO24" s="43">
        <v>27.1191</v>
      </c>
      <c r="AP24" s="43">
        <v>0.72</v>
      </c>
      <c r="AQ24" s="43">
        <v>158.94999999999999</v>
      </c>
      <c r="AR24" s="43"/>
      <c r="AS24" s="43">
        <v>33.700220000000002</v>
      </c>
      <c r="AT24" s="43">
        <v>29.559560000000001</v>
      </c>
      <c r="AU24" s="43"/>
      <c r="AV24" s="43">
        <v>194.23371</v>
      </c>
      <c r="AW24" s="43">
        <v>32.987090000000002</v>
      </c>
      <c r="AX24" s="43"/>
      <c r="AY24" s="43"/>
      <c r="AZ24" s="43"/>
      <c r="BA24" s="43">
        <v>1</v>
      </c>
      <c r="BB24" s="43"/>
      <c r="BC24" s="43">
        <v>63.622750000000003</v>
      </c>
      <c r="BD24" s="43"/>
      <c r="BE24" s="43">
        <v>10.199999999999999</v>
      </c>
      <c r="BF24" s="43"/>
      <c r="BG24" s="43"/>
      <c r="BH24" s="43"/>
      <c r="BI24" s="43">
        <v>17.589230000000001</v>
      </c>
      <c r="BJ24" s="43"/>
      <c r="BK24" s="43">
        <v>5.3728100000000003</v>
      </c>
      <c r="BL24" s="43"/>
      <c r="BM24" s="43">
        <v>6.3620000000000001</v>
      </c>
      <c r="BN24" s="43">
        <v>49.348999999999997</v>
      </c>
      <c r="BO24" s="43">
        <v>2.02</v>
      </c>
      <c r="BP24" s="43">
        <v>143.36856</v>
      </c>
      <c r="BQ24" s="43"/>
      <c r="BR24" s="43">
        <v>3.5196100000000001</v>
      </c>
      <c r="BS24" s="43">
        <v>129.25389000000001</v>
      </c>
      <c r="BT24" s="43">
        <v>8.7521400000000007</v>
      </c>
      <c r="BU24" s="43"/>
      <c r="BV24" s="43"/>
      <c r="BW24" s="43">
        <v>3.7307000000000001</v>
      </c>
      <c r="BX24" s="43"/>
      <c r="BY24" s="43"/>
      <c r="BZ24" s="43">
        <v>90.149100000000004</v>
      </c>
      <c r="CA24" s="43">
        <v>23.585570000000001</v>
      </c>
      <c r="CB24" s="43"/>
      <c r="CC24" s="43">
        <v>0.60299999999999998</v>
      </c>
      <c r="CD24" s="43">
        <v>19.548110000000001</v>
      </c>
      <c r="CE24" s="43">
        <v>178.67189999999999</v>
      </c>
      <c r="CF24" s="43"/>
      <c r="CG24" s="43">
        <v>152.3261</v>
      </c>
      <c r="CH24" s="43">
        <v>17.857220000000002</v>
      </c>
      <c r="CI24" s="43"/>
      <c r="CJ24" s="43"/>
      <c r="CK24" s="43"/>
      <c r="CL24" s="43">
        <v>4.4581600000000003</v>
      </c>
      <c r="CM24" s="43"/>
      <c r="CN24" s="43"/>
      <c r="CO24" s="43">
        <v>14.21208</v>
      </c>
      <c r="CP24" s="43">
        <v>269.17</v>
      </c>
      <c r="CQ24" s="43"/>
      <c r="CR24" s="43">
        <v>37.93</v>
      </c>
      <c r="CS24" s="43"/>
      <c r="CT24" s="43">
        <v>14.991</v>
      </c>
    </row>
    <row r="25" spans="1:98" ht="15.6" x14ac:dyDescent="0.3">
      <c r="A25" s="1"/>
      <c r="B25" s="42" t="s">
        <v>858</v>
      </c>
      <c r="C25" s="43"/>
      <c r="D25" s="43"/>
      <c r="E25" s="43">
        <v>32.642090000000003</v>
      </c>
      <c r="F25" s="43">
        <v>12.042999999999999</v>
      </c>
      <c r="G25" s="43"/>
      <c r="H25" s="43">
        <v>3.7320000000000002</v>
      </c>
      <c r="I25" s="43"/>
      <c r="J25" s="43"/>
      <c r="K25" s="43">
        <v>18.6997</v>
      </c>
      <c r="L25" s="43">
        <v>27.951699999999999</v>
      </c>
      <c r="M25" s="43">
        <v>10.9422</v>
      </c>
      <c r="N25" s="43">
        <v>13.21</v>
      </c>
      <c r="O25" s="43">
        <v>33.542000000000002</v>
      </c>
      <c r="P25" s="43"/>
      <c r="Q25" s="43"/>
      <c r="R25" s="43">
        <v>49.898000000000003</v>
      </c>
      <c r="S25" s="43"/>
      <c r="T25" s="43">
        <v>16.858499999999999</v>
      </c>
      <c r="U25" s="43"/>
      <c r="V25" s="43">
        <v>0</v>
      </c>
      <c r="W25" s="43"/>
      <c r="X25" s="43">
        <v>105.55645</v>
      </c>
      <c r="Y25" s="43"/>
      <c r="Z25" s="43">
        <v>8.6763600000000007</v>
      </c>
      <c r="AA25" s="43"/>
      <c r="AB25" s="43"/>
      <c r="AC25" s="43">
        <v>11.86</v>
      </c>
      <c r="AD25" s="43"/>
      <c r="AE25" s="43">
        <v>4.2140000000000004</v>
      </c>
      <c r="AF25" s="43">
        <v>2.1</v>
      </c>
      <c r="AG25" s="43"/>
      <c r="AH25" s="43">
        <v>3.9382000000000001</v>
      </c>
      <c r="AI25" s="43"/>
      <c r="AJ25" s="43">
        <v>4.6838199999999999</v>
      </c>
      <c r="AK25" s="43">
        <v>0</v>
      </c>
      <c r="AL25" s="43"/>
      <c r="AM25" s="43">
        <v>51.498609999999999</v>
      </c>
      <c r="AN25" s="43">
        <v>122.92878</v>
      </c>
      <c r="AO25" s="43">
        <v>26.4495</v>
      </c>
      <c r="AP25" s="43">
        <v>0.63</v>
      </c>
      <c r="AQ25" s="43">
        <v>163.54</v>
      </c>
      <c r="AR25" s="43"/>
      <c r="AS25" s="43">
        <v>34.795540000000003</v>
      </c>
      <c r="AT25" s="43">
        <v>30.074179999999998</v>
      </c>
      <c r="AU25" s="43"/>
      <c r="AV25" s="43">
        <v>194.21001000000001</v>
      </c>
      <c r="AW25" s="43">
        <v>33.576900000000002</v>
      </c>
      <c r="AX25" s="43"/>
      <c r="AY25" s="43"/>
      <c r="AZ25" s="43"/>
      <c r="BA25" s="43">
        <v>1</v>
      </c>
      <c r="BB25" s="43"/>
      <c r="BC25" s="43">
        <v>62.312609999999999</v>
      </c>
      <c r="BD25" s="43"/>
      <c r="BE25" s="43">
        <v>10.199999999999999</v>
      </c>
      <c r="BF25" s="43"/>
      <c r="BG25" s="43"/>
      <c r="BH25" s="43"/>
      <c r="BI25" s="43">
        <v>17.686730000000001</v>
      </c>
      <c r="BJ25" s="43"/>
      <c r="BK25" s="43">
        <v>5.3484800000000003</v>
      </c>
      <c r="BL25" s="43"/>
      <c r="BM25" s="43">
        <v>6.2130000000000001</v>
      </c>
      <c r="BN25" s="43">
        <v>49.503999999999998</v>
      </c>
      <c r="BO25" s="43">
        <v>2.14</v>
      </c>
      <c r="BP25" s="43">
        <v>142.40161000000001</v>
      </c>
      <c r="BQ25" s="43"/>
      <c r="BR25" s="43">
        <v>3.4595699999999998</v>
      </c>
      <c r="BS25" s="43">
        <v>128.03241</v>
      </c>
      <c r="BT25" s="43">
        <v>7.9422600000000001</v>
      </c>
      <c r="BU25" s="43"/>
      <c r="BV25" s="43"/>
      <c r="BW25" s="43">
        <v>3.87202</v>
      </c>
      <c r="BX25" s="43"/>
      <c r="BY25" s="43"/>
      <c r="BZ25" s="43">
        <v>87.0411</v>
      </c>
      <c r="CA25" s="43">
        <v>23.63664</v>
      </c>
      <c r="CB25" s="43"/>
      <c r="CC25" s="43">
        <v>0.64900000000000002</v>
      </c>
      <c r="CD25" s="43">
        <v>20.854869999999998</v>
      </c>
      <c r="CE25" s="43">
        <v>177.9521</v>
      </c>
      <c r="CF25" s="43"/>
      <c r="CG25" s="43">
        <v>152.93508</v>
      </c>
      <c r="CH25" s="43">
        <v>17.007459999999998</v>
      </c>
      <c r="CI25" s="43"/>
      <c r="CJ25" s="43"/>
      <c r="CK25" s="43"/>
      <c r="CL25" s="43">
        <v>4.4834399999999999</v>
      </c>
      <c r="CM25" s="43"/>
      <c r="CN25" s="43"/>
      <c r="CO25" s="43">
        <v>14.078799999999999</v>
      </c>
      <c r="CP25" s="43">
        <v>267.77999999999997</v>
      </c>
      <c r="CQ25" s="43"/>
      <c r="CR25" s="43">
        <v>37.905000000000001</v>
      </c>
      <c r="CS25" s="43"/>
      <c r="CT25" s="43">
        <v>14.750999999999999</v>
      </c>
    </row>
    <row r="26" spans="1:98" ht="15.6" x14ac:dyDescent="0.3">
      <c r="A26" s="1"/>
      <c r="B26" s="42" t="s">
        <v>859</v>
      </c>
      <c r="C26" s="43"/>
      <c r="D26" s="43"/>
      <c r="E26" s="43">
        <v>34.102089999999997</v>
      </c>
      <c r="F26" s="43">
        <v>11.929</v>
      </c>
      <c r="G26" s="43"/>
      <c r="H26" s="43">
        <v>3.6960000000000002</v>
      </c>
      <c r="I26" s="43"/>
      <c r="J26" s="43"/>
      <c r="K26" s="43">
        <v>18.809000000000001</v>
      </c>
      <c r="L26" s="43">
        <v>28.290099999999999</v>
      </c>
      <c r="M26" s="43">
        <v>10.88</v>
      </c>
      <c r="N26" s="43">
        <v>13.16</v>
      </c>
      <c r="O26" s="43">
        <v>33.61</v>
      </c>
      <c r="P26" s="43"/>
      <c r="Q26" s="43"/>
      <c r="R26" s="43">
        <v>49.756</v>
      </c>
      <c r="S26" s="43"/>
      <c r="T26" s="43">
        <v>19.881399999999999</v>
      </c>
      <c r="U26" s="43"/>
      <c r="V26" s="43">
        <v>0</v>
      </c>
      <c r="W26" s="43"/>
      <c r="X26" s="43">
        <v>95.221360000000004</v>
      </c>
      <c r="Y26" s="43"/>
      <c r="Z26" s="43">
        <v>9.0557400000000001</v>
      </c>
      <c r="AA26" s="43"/>
      <c r="AB26" s="43"/>
      <c r="AC26" s="43">
        <v>11.77</v>
      </c>
      <c r="AD26" s="43"/>
      <c r="AE26" s="43">
        <v>4.3170000000000002</v>
      </c>
      <c r="AF26" s="43">
        <v>2.5</v>
      </c>
      <c r="AG26" s="43"/>
      <c r="AH26" s="43">
        <v>3.4108999999999998</v>
      </c>
      <c r="AI26" s="43"/>
      <c r="AJ26" s="43">
        <v>4.0358400000000003</v>
      </c>
      <c r="AK26" s="43">
        <v>0</v>
      </c>
      <c r="AL26" s="43"/>
      <c r="AM26" s="43">
        <v>52.084359999999997</v>
      </c>
      <c r="AN26" s="43">
        <v>121.0247</v>
      </c>
      <c r="AO26" s="43">
        <v>26.0562</v>
      </c>
      <c r="AP26" s="43">
        <v>0.44</v>
      </c>
      <c r="AQ26" s="43">
        <v>161.37</v>
      </c>
      <c r="AR26" s="43"/>
      <c r="AS26" s="43">
        <v>35.179949999999998</v>
      </c>
      <c r="AT26" s="43">
        <v>29.464860000000002</v>
      </c>
      <c r="AU26" s="43"/>
      <c r="AV26" s="43">
        <v>193.91049000000001</v>
      </c>
      <c r="AW26" s="43">
        <v>33.908209999999997</v>
      </c>
      <c r="AX26" s="43"/>
      <c r="AY26" s="43"/>
      <c r="AZ26" s="43"/>
      <c r="BA26" s="43">
        <v>1</v>
      </c>
      <c r="BB26" s="43"/>
      <c r="BC26" s="43">
        <v>63.29119</v>
      </c>
      <c r="BD26" s="43"/>
      <c r="BE26" s="43">
        <v>10.199999999999999</v>
      </c>
      <c r="BF26" s="43"/>
      <c r="BG26" s="43"/>
      <c r="BH26" s="43"/>
      <c r="BI26" s="43">
        <v>17.756930000000001</v>
      </c>
      <c r="BJ26" s="43"/>
      <c r="BK26" s="43">
        <v>5.4771999999999998</v>
      </c>
      <c r="BL26" s="43"/>
      <c r="BM26" s="43">
        <v>6.3209999999999997</v>
      </c>
      <c r="BN26" s="43">
        <v>49.709000000000003</v>
      </c>
      <c r="BO26" s="43">
        <v>2.11</v>
      </c>
      <c r="BP26" s="43">
        <v>139.99954</v>
      </c>
      <c r="BQ26" s="43"/>
      <c r="BR26" s="43">
        <v>3.6750500000000001</v>
      </c>
      <c r="BS26" s="43">
        <v>129.63847000000001</v>
      </c>
      <c r="BT26" s="43">
        <v>7.2074100000000003</v>
      </c>
      <c r="BU26" s="43"/>
      <c r="BV26" s="43"/>
      <c r="BW26" s="43">
        <v>3.9659300000000002</v>
      </c>
      <c r="BX26" s="43"/>
      <c r="BY26" s="43"/>
      <c r="BZ26" s="43">
        <v>88.821200000000005</v>
      </c>
      <c r="CA26" s="43">
        <v>23.647819999999999</v>
      </c>
      <c r="CB26" s="43"/>
      <c r="CC26" s="43">
        <v>0.60199999999999998</v>
      </c>
      <c r="CD26" s="43">
        <v>20.951820000000001</v>
      </c>
      <c r="CE26" s="43">
        <v>180.14716000000001</v>
      </c>
      <c r="CF26" s="43"/>
      <c r="CG26" s="43">
        <v>154.89893000000001</v>
      </c>
      <c r="CH26" s="43">
        <v>17.49747</v>
      </c>
      <c r="CI26" s="43"/>
      <c r="CJ26" s="43"/>
      <c r="CK26" s="43"/>
      <c r="CL26" s="43">
        <v>4.57315</v>
      </c>
      <c r="CM26" s="43"/>
      <c r="CN26" s="43"/>
      <c r="CO26" s="43">
        <v>14.13461</v>
      </c>
      <c r="CP26" s="43">
        <v>268.11</v>
      </c>
      <c r="CQ26" s="43"/>
      <c r="CR26" s="43">
        <v>34.566000000000003</v>
      </c>
      <c r="CS26" s="43"/>
      <c r="CT26" s="43">
        <v>14.541</v>
      </c>
    </row>
    <row r="27" spans="1:98" ht="15.6" x14ac:dyDescent="0.3">
      <c r="A27" s="1"/>
      <c r="B27" s="42" t="s">
        <v>860</v>
      </c>
      <c r="C27" s="43"/>
      <c r="D27" s="43"/>
      <c r="E27" s="43">
        <v>33.654699999999998</v>
      </c>
      <c r="F27" s="43">
        <v>12.391</v>
      </c>
      <c r="G27" s="43"/>
      <c r="H27" s="43">
        <v>3.6869999999999998</v>
      </c>
      <c r="I27" s="43"/>
      <c r="J27" s="43"/>
      <c r="K27" s="43">
        <v>18.254000000000001</v>
      </c>
      <c r="L27" s="43">
        <v>28.389900000000001</v>
      </c>
      <c r="M27" s="43">
        <v>10.7683</v>
      </c>
      <c r="N27" s="43">
        <v>13.26</v>
      </c>
      <c r="O27" s="43">
        <v>33.106000000000002</v>
      </c>
      <c r="P27" s="43"/>
      <c r="Q27" s="43"/>
      <c r="R27" s="43">
        <v>49.043999999999997</v>
      </c>
      <c r="S27" s="43"/>
      <c r="T27" s="43">
        <v>19.274000000000001</v>
      </c>
      <c r="U27" s="43"/>
      <c r="V27" s="43">
        <v>0</v>
      </c>
      <c r="W27" s="43"/>
      <c r="X27" s="43">
        <v>146.16273000000001</v>
      </c>
      <c r="Y27" s="43"/>
      <c r="Z27" s="43">
        <v>9.5238300000000002</v>
      </c>
      <c r="AA27" s="43"/>
      <c r="AB27" s="43"/>
      <c r="AC27" s="43">
        <v>10.75</v>
      </c>
      <c r="AD27" s="43"/>
      <c r="AE27" s="43">
        <v>4.4329999999999998</v>
      </c>
      <c r="AF27" s="43">
        <v>2.7</v>
      </c>
      <c r="AG27" s="43"/>
      <c r="AH27" s="43">
        <v>5.9173999999999998</v>
      </c>
      <c r="AI27" s="43"/>
      <c r="AJ27" s="43">
        <v>4.1829499999999999</v>
      </c>
      <c r="AK27" s="43">
        <v>0</v>
      </c>
      <c r="AL27" s="43"/>
      <c r="AM27" s="43">
        <v>51.789380000000001</v>
      </c>
      <c r="AN27" s="43">
        <v>121.55078</v>
      </c>
      <c r="AO27" s="43">
        <v>25.4039</v>
      </c>
      <c r="AP27" s="43">
        <v>0.24</v>
      </c>
      <c r="AQ27" s="43">
        <v>89.32</v>
      </c>
      <c r="AR27" s="43"/>
      <c r="AS27" s="43">
        <v>35.84628</v>
      </c>
      <c r="AT27" s="43">
        <v>28.802479999999999</v>
      </c>
      <c r="AU27" s="43"/>
      <c r="AV27" s="43">
        <v>191.59819999999999</v>
      </c>
      <c r="AW27" s="43">
        <v>34.874299999999998</v>
      </c>
      <c r="AX27" s="43"/>
      <c r="AY27" s="43"/>
      <c r="AZ27" s="43"/>
      <c r="BA27" s="43">
        <v>1</v>
      </c>
      <c r="BB27" s="43"/>
      <c r="BC27" s="43">
        <v>71.131619999999998</v>
      </c>
      <c r="BD27" s="43"/>
      <c r="BE27" s="43">
        <v>10.199999999999999</v>
      </c>
      <c r="BF27" s="43"/>
      <c r="BG27" s="43"/>
      <c r="BH27" s="43"/>
      <c r="BI27" s="43">
        <v>18.049309999999998</v>
      </c>
      <c r="BJ27" s="43"/>
      <c r="BK27" s="43">
        <v>5.3725899999999998</v>
      </c>
      <c r="BL27" s="43"/>
      <c r="BM27" s="43">
        <v>6.5209999999999999</v>
      </c>
      <c r="BN27" s="43">
        <v>49.348999999999997</v>
      </c>
      <c r="BO27" s="43">
        <v>2.2400000000000002</v>
      </c>
      <c r="BP27" s="43">
        <v>140.79961</v>
      </c>
      <c r="BQ27" s="43"/>
      <c r="BR27" s="43">
        <v>3.5841400000000001</v>
      </c>
      <c r="BS27" s="43">
        <v>127.38808</v>
      </c>
      <c r="BT27" s="43">
        <v>8.9638100000000005</v>
      </c>
      <c r="BU27" s="43"/>
      <c r="BV27" s="43"/>
      <c r="BW27" s="43">
        <v>4.0273599999999998</v>
      </c>
      <c r="BX27" s="43"/>
      <c r="BY27" s="43"/>
      <c r="BZ27" s="43">
        <v>86.816400000000002</v>
      </c>
      <c r="CA27" s="43">
        <v>23.51707</v>
      </c>
      <c r="CB27" s="43"/>
      <c r="CC27" s="43">
        <v>0.61599999999999999</v>
      </c>
      <c r="CD27" s="43">
        <v>21.33709</v>
      </c>
      <c r="CE27" s="43">
        <v>175.27886000000001</v>
      </c>
      <c r="CF27" s="43"/>
      <c r="CG27" s="43">
        <v>152.26165</v>
      </c>
      <c r="CH27" s="43">
        <v>17.681809999999999</v>
      </c>
      <c r="CI27" s="43"/>
      <c r="CJ27" s="43"/>
      <c r="CK27" s="43"/>
      <c r="CL27" s="43">
        <v>4.64255</v>
      </c>
      <c r="CM27" s="43"/>
      <c r="CN27" s="43"/>
      <c r="CO27" s="43">
        <v>15.003030000000001</v>
      </c>
      <c r="CP27" s="43">
        <v>259.07</v>
      </c>
      <c r="CQ27" s="43"/>
      <c r="CR27" s="43">
        <v>37.81</v>
      </c>
      <c r="CS27" s="43"/>
      <c r="CT27" s="43">
        <v>14.645</v>
      </c>
    </row>
    <row r="28" spans="1:98" ht="15.6" x14ac:dyDescent="0.3">
      <c r="A28" s="1"/>
      <c r="B28" s="42" t="s">
        <v>861</v>
      </c>
      <c r="C28" s="43"/>
      <c r="D28" s="43"/>
      <c r="E28" s="43">
        <v>34.858020000000003</v>
      </c>
      <c r="F28" s="43">
        <v>11.670999999999999</v>
      </c>
      <c r="G28" s="43"/>
      <c r="H28" s="43">
        <v>3.585</v>
      </c>
      <c r="I28" s="43"/>
      <c r="J28" s="43"/>
      <c r="K28" s="43">
        <v>18.096699999999998</v>
      </c>
      <c r="L28" s="43">
        <v>28.5627</v>
      </c>
      <c r="M28" s="43">
        <v>10.5832</v>
      </c>
      <c r="N28" s="43">
        <v>13.29</v>
      </c>
      <c r="O28" s="43">
        <v>33.045999999999999</v>
      </c>
      <c r="P28" s="43"/>
      <c r="Q28" s="43"/>
      <c r="R28" s="43">
        <v>50.091000000000001</v>
      </c>
      <c r="S28" s="43"/>
      <c r="T28" s="43">
        <v>18.933199999999999</v>
      </c>
      <c r="U28" s="43"/>
      <c r="V28" s="43">
        <v>0</v>
      </c>
      <c r="W28" s="43"/>
      <c r="X28" s="43">
        <v>133.46958000000001</v>
      </c>
      <c r="Y28" s="43"/>
      <c r="Z28" s="43">
        <v>9.2622099999999996</v>
      </c>
      <c r="AA28" s="43"/>
      <c r="AB28" s="43"/>
      <c r="AC28" s="43">
        <v>10.33</v>
      </c>
      <c r="AD28" s="43"/>
      <c r="AE28" s="43">
        <v>4.46</v>
      </c>
      <c r="AF28" s="43">
        <v>7.2</v>
      </c>
      <c r="AG28" s="43"/>
      <c r="AH28" s="43">
        <v>4.6254999999999997</v>
      </c>
      <c r="AI28" s="43"/>
      <c r="AJ28" s="43">
        <v>4.0119499999999997</v>
      </c>
      <c r="AK28" s="43">
        <v>0</v>
      </c>
      <c r="AL28" s="43"/>
      <c r="AM28" s="43">
        <v>50.431179999999998</v>
      </c>
      <c r="AN28" s="43">
        <v>122.96665</v>
      </c>
      <c r="AO28" s="43">
        <v>26.3018</v>
      </c>
      <c r="AP28" s="43">
        <v>0.57999999999999996</v>
      </c>
      <c r="AQ28" s="43">
        <v>91.31</v>
      </c>
      <c r="AR28" s="43"/>
      <c r="AS28" s="43">
        <v>35.748379999999997</v>
      </c>
      <c r="AT28" s="43">
        <v>29.280709999999999</v>
      </c>
      <c r="AU28" s="43"/>
      <c r="AV28" s="43">
        <v>189.2037</v>
      </c>
      <c r="AW28" s="43">
        <v>35.40316</v>
      </c>
      <c r="AX28" s="43"/>
      <c r="AY28" s="43"/>
      <c r="AZ28" s="43"/>
      <c r="BA28" s="43">
        <v>1</v>
      </c>
      <c r="BB28" s="43"/>
      <c r="BC28" s="43">
        <v>71.209689999999995</v>
      </c>
      <c r="BD28" s="43"/>
      <c r="BE28" s="43">
        <v>10.199999999999999</v>
      </c>
      <c r="BF28" s="43"/>
      <c r="BG28" s="43"/>
      <c r="BH28" s="43"/>
      <c r="BI28" s="43">
        <v>17.93102</v>
      </c>
      <c r="BJ28" s="43"/>
      <c r="BK28" s="43">
        <v>5.4832799999999997</v>
      </c>
      <c r="BL28" s="43"/>
      <c r="BM28" s="43">
        <v>6.851</v>
      </c>
      <c r="BN28" s="43">
        <v>49.786999999999999</v>
      </c>
      <c r="BO28" s="43">
        <v>2.2999999999999998</v>
      </c>
      <c r="BP28" s="43">
        <v>136.20065</v>
      </c>
      <c r="BQ28" s="43"/>
      <c r="BR28" s="43">
        <v>3.5617999999999999</v>
      </c>
      <c r="BS28" s="43">
        <v>124.72384</v>
      </c>
      <c r="BT28" s="43">
        <v>8.4508700000000001</v>
      </c>
      <c r="BU28" s="43"/>
      <c r="BV28" s="43"/>
      <c r="BW28" s="43">
        <v>3.7307000000000001</v>
      </c>
      <c r="BX28" s="43"/>
      <c r="BY28" s="43"/>
      <c r="BZ28" s="43">
        <v>88.456699999999998</v>
      </c>
      <c r="CA28" s="43">
        <v>23.482759999999999</v>
      </c>
      <c r="CB28" s="43"/>
      <c r="CC28" s="43">
        <v>0.60699999999999998</v>
      </c>
      <c r="CD28" s="43">
        <v>23.13494</v>
      </c>
      <c r="CE28" s="43">
        <v>162.15655000000001</v>
      </c>
      <c r="CF28" s="43"/>
      <c r="CG28" s="43">
        <v>152.72793999999999</v>
      </c>
      <c r="CH28" s="43">
        <v>17.195499999999999</v>
      </c>
      <c r="CI28" s="43"/>
      <c r="CJ28" s="43"/>
      <c r="CK28" s="43"/>
      <c r="CL28" s="43">
        <v>4.6833400000000003</v>
      </c>
      <c r="CM28" s="43"/>
      <c r="CN28" s="43"/>
      <c r="CO28" s="43">
        <v>15.067550000000001</v>
      </c>
      <c r="CP28" s="43">
        <v>257.27</v>
      </c>
      <c r="CQ28" s="43"/>
      <c r="CR28" s="43">
        <v>37.945999999999998</v>
      </c>
      <c r="CS28" s="43"/>
      <c r="CT28" s="43">
        <v>11.326000000000001</v>
      </c>
    </row>
    <row r="29" spans="1:98" ht="15.6" x14ac:dyDescent="0.3">
      <c r="A29" s="1"/>
      <c r="B29" s="42" t="s">
        <v>862</v>
      </c>
      <c r="C29" s="43"/>
      <c r="D29" s="43"/>
      <c r="E29" s="43">
        <v>37.111750000000001</v>
      </c>
      <c r="F29" s="43">
        <v>12.086</v>
      </c>
      <c r="G29" s="43"/>
      <c r="H29" s="43">
        <v>3.637</v>
      </c>
      <c r="I29" s="43"/>
      <c r="J29" s="43"/>
      <c r="K29" s="43">
        <v>18.026900000000001</v>
      </c>
      <c r="L29" s="43">
        <v>28.614699999999999</v>
      </c>
      <c r="M29" s="43">
        <v>10.7811</v>
      </c>
      <c r="N29" s="43">
        <v>13.31</v>
      </c>
      <c r="O29" s="43">
        <v>33.381999999999998</v>
      </c>
      <c r="P29" s="43"/>
      <c r="Q29" s="43"/>
      <c r="R29" s="43">
        <v>50.234999999999999</v>
      </c>
      <c r="S29" s="43"/>
      <c r="T29" s="43">
        <v>19.087599999999998</v>
      </c>
      <c r="U29" s="43"/>
      <c r="V29" s="43">
        <v>0</v>
      </c>
      <c r="W29" s="43"/>
      <c r="X29" s="43">
        <v>134.72161</v>
      </c>
      <c r="Y29" s="43"/>
      <c r="Z29" s="43">
        <v>8.57714</v>
      </c>
      <c r="AA29" s="43"/>
      <c r="AB29" s="43"/>
      <c r="AC29" s="43">
        <v>10.11</v>
      </c>
      <c r="AD29" s="43"/>
      <c r="AE29" s="43">
        <v>4.46</v>
      </c>
      <c r="AF29" s="43">
        <v>6.8</v>
      </c>
      <c r="AG29" s="43"/>
      <c r="AH29" s="43">
        <v>5.0952999999999999</v>
      </c>
      <c r="AI29" s="43"/>
      <c r="AJ29" s="43">
        <v>4.3253700000000004</v>
      </c>
      <c r="AK29" s="43">
        <v>0</v>
      </c>
      <c r="AL29" s="43"/>
      <c r="AM29" s="43">
        <v>49.43065</v>
      </c>
      <c r="AN29" s="43">
        <v>120.88146999999999</v>
      </c>
      <c r="AO29" s="43">
        <v>26.0517</v>
      </c>
      <c r="AP29" s="43">
        <v>1</v>
      </c>
      <c r="AQ29" s="43">
        <v>92.17</v>
      </c>
      <c r="AR29" s="43"/>
      <c r="AS29" s="43">
        <v>35.834650000000003</v>
      </c>
      <c r="AT29" s="43">
        <v>28.84534</v>
      </c>
      <c r="AU29" s="43"/>
      <c r="AV29" s="43">
        <v>188.34367</v>
      </c>
      <c r="AW29" s="43">
        <v>35.392490000000002</v>
      </c>
      <c r="AX29" s="43"/>
      <c r="AY29" s="43"/>
      <c r="AZ29" s="43"/>
      <c r="BA29" s="43">
        <v>1.1000000000000001</v>
      </c>
      <c r="BB29" s="43"/>
      <c r="BC29" s="43">
        <v>70.711299999999994</v>
      </c>
      <c r="BD29" s="43"/>
      <c r="BE29" s="43">
        <v>10.199999999999999</v>
      </c>
      <c r="BF29" s="43"/>
      <c r="BG29" s="43"/>
      <c r="BH29" s="43"/>
      <c r="BI29" s="43">
        <v>17.839300000000001</v>
      </c>
      <c r="BJ29" s="43"/>
      <c r="BK29" s="43">
        <v>5.4473700000000003</v>
      </c>
      <c r="BL29" s="43"/>
      <c r="BM29" s="43">
        <v>6.2530000000000001</v>
      </c>
      <c r="BN29" s="43">
        <v>50.033000000000001</v>
      </c>
      <c r="BO29" s="43">
        <v>2.38</v>
      </c>
      <c r="BP29" s="43">
        <v>135.81861000000001</v>
      </c>
      <c r="BQ29" s="43"/>
      <c r="BR29" s="43">
        <v>3.6087600000000002</v>
      </c>
      <c r="BS29" s="43">
        <v>125.70471999999999</v>
      </c>
      <c r="BT29" s="43">
        <v>8.1205499999999997</v>
      </c>
      <c r="BU29" s="43"/>
      <c r="BV29" s="43"/>
      <c r="BW29" s="43">
        <v>3.87202</v>
      </c>
      <c r="BX29" s="43"/>
      <c r="BY29" s="43"/>
      <c r="BZ29" s="43">
        <v>88.611999999999995</v>
      </c>
      <c r="CA29" s="43">
        <v>23.47242</v>
      </c>
      <c r="CB29" s="43"/>
      <c r="CC29" s="43">
        <v>0.56899999999999995</v>
      </c>
      <c r="CD29" s="43">
        <v>24.417850000000001</v>
      </c>
      <c r="CE29" s="43">
        <v>160.78327999999999</v>
      </c>
      <c r="CF29" s="43"/>
      <c r="CG29" s="43">
        <v>151.1748</v>
      </c>
      <c r="CH29" s="43">
        <v>16.902740000000001</v>
      </c>
      <c r="CI29" s="43"/>
      <c r="CJ29" s="43"/>
      <c r="CK29" s="43"/>
      <c r="CL29" s="43">
        <v>4.6277100000000004</v>
      </c>
      <c r="CM29" s="43"/>
      <c r="CN29" s="43"/>
      <c r="CO29" s="43">
        <v>15.55161</v>
      </c>
      <c r="CP29" s="43">
        <v>259.27999999999997</v>
      </c>
      <c r="CQ29" s="43"/>
      <c r="CR29" s="43">
        <v>38.000999999999998</v>
      </c>
      <c r="CS29" s="43"/>
      <c r="CT29" s="43">
        <v>13.154</v>
      </c>
    </row>
    <row r="30" spans="1:98" ht="15.6" x14ac:dyDescent="0.3">
      <c r="A30" s="1"/>
      <c r="B30" s="42" t="s">
        <v>863</v>
      </c>
      <c r="C30" s="43"/>
      <c r="D30" s="43"/>
      <c r="E30" s="43">
        <v>40.683199999999999</v>
      </c>
      <c r="F30" s="43">
        <v>11.509</v>
      </c>
      <c r="G30" s="43"/>
      <c r="H30" s="43">
        <v>3.6360000000000001</v>
      </c>
      <c r="I30" s="43"/>
      <c r="J30" s="43"/>
      <c r="K30" s="43">
        <v>16.669899999999998</v>
      </c>
      <c r="L30" s="43">
        <v>28.562899999999999</v>
      </c>
      <c r="M30" s="43">
        <v>10.5298</v>
      </c>
      <c r="N30" s="43">
        <v>12.99</v>
      </c>
      <c r="O30" s="43">
        <v>34.36</v>
      </c>
      <c r="P30" s="43"/>
      <c r="Q30" s="43"/>
      <c r="R30" s="43">
        <v>50.258000000000003</v>
      </c>
      <c r="S30" s="43"/>
      <c r="T30" s="43">
        <v>15.955500000000001</v>
      </c>
      <c r="U30" s="43"/>
      <c r="V30" s="43">
        <v>0</v>
      </c>
      <c r="W30" s="43"/>
      <c r="X30" s="43">
        <v>90.371570000000006</v>
      </c>
      <c r="Y30" s="43"/>
      <c r="Z30" s="43">
        <v>8.2485700000000008</v>
      </c>
      <c r="AA30" s="43"/>
      <c r="AB30" s="43"/>
      <c r="AC30" s="43">
        <v>9.52</v>
      </c>
      <c r="AD30" s="43"/>
      <c r="AE30" s="43">
        <v>4.3639999999999999</v>
      </c>
      <c r="AF30" s="43">
        <v>5.2</v>
      </c>
      <c r="AG30" s="43"/>
      <c r="AH30" s="43">
        <v>3.1852</v>
      </c>
      <c r="AI30" s="43"/>
      <c r="AJ30" s="43">
        <v>4.6141800000000002</v>
      </c>
      <c r="AK30" s="43">
        <v>0</v>
      </c>
      <c r="AL30" s="43"/>
      <c r="AM30" s="43">
        <v>49.195500000000003</v>
      </c>
      <c r="AN30" s="43">
        <v>121.46128</v>
      </c>
      <c r="AO30" s="43">
        <v>25.817699999999999</v>
      </c>
      <c r="AP30" s="43">
        <v>0.9</v>
      </c>
      <c r="AQ30" s="43">
        <v>114.42</v>
      </c>
      <c r="AR30" s="43"/>
      <c r="AS30" s="43">
        <v>36.274700000000003</v>
      </c>
      <c r="AT30" s="43">
        <v>28.835260000000002</v>
      </c>
      <c r="AU30" s="43"/>
      <c r="AV30" s="43">
        <v>187.43647999999999</v>
      </c>
      <c r="AW30" s="43">
        <v>35.014040000000001</v>
      </c>
      <c r="AX30" s="43"/>
      <c r="AY30" s="43"/>
      <c r="AZ30" s="43"/>
      <c r="BA30" s="43">
        <v>1.2</v>
      </c>
      <c r="BB30" s="43"/>
      <c r="BC30" s="43">
        <v>71.341790000000003</v>
      </c>
      <c r="BD30" s="43"/>
      <c r="BE30" s="43">
        <v>10.199999999999999</v>
      </c>
      <c r="BF30" s="43"/>
      <c r="BG30" s="43"/>
      <c r="BH30" s="43"/>
      <c r="BI30" s="43">
        <v>17.93038</v>
      </c>
      <c r="BJ30" s="43"/>
      <c r="BK30" s="43">
        <v>5.5588600000000001</v>
      </c>
      <c r="BL30" s="43"/>
      <c r="BM30" s="43">
        <v>6.4749999999999996</v>
      </c>
      <c r="BN30" s="43">
        <v>47.47</v>
      </c>
      <c r="BO30" s="43">
        <v>2.46</v>
      </c>
      <c r="BP30" s="43">
        <v>138.98532</v>
      </c>
      <c r="BQ30" s="43"/>
      <c r="BR30" s="43">
        <v>3.7088800000000002</v>
      </c>
      <c r="BS30" s="43">
        <v>124.05559</v>
      </c>
      <c r="BT30" s="43">
        <v>10.50975</v>
      </c>
      <c r="BU30" s="43"/>
      <c r="BV30" s="43"/>
      <c r="BW30" s="43">
        <v>3.9659300000000002</v>
      </c>
      <c r="BX30" s="43"/>
      <c r="BY30" s="43"/>
      <c r="BZ30" s="43">
        <v>89.994799999999998</v>
      </c>
      <c r="CA30" s="43">
        <v>23.49728</v>
      </c>
      <c r="CB30" s="43"/>
      <c r="CC30" s="43">
        <v>0.65400000000000003</v>
      </c>
      <c r="CD30" s="43">
        <v>23.234760000000001</v>
      </c>
      <c r="CE30" s="43">
        <v>162.41695999999999</v>
      </c>
      <c r="CF30" s="43"/>
      <c r="CG30" s="43">
        <v>152.88826</v>
      </c>
      <c r="CH30" s="43">
        <v>17.03313</v>
      </c>
      <c r="CI30" s="43"/>
      <c r="CJ30" s="43"/>
      <c r="CK30" s="43"/>
      <c r="CL30" s="43">
        <v>4.5744300000000004</v>
      </c>
      <c r="CM30" s="43"/>
      <c r="CN30" s="43"/>
      <c r="CO30" s="43">
        <v>15.27148</v>
      </c>
      <c r="CP30" s="43">
        <v>256.32</v>
      </c>
      <c r="CQ30" s="43"/>
      <c r="CR30" s="43">
        <v>37.850999999999999</v>
      </c>
      <c r="CS30" s="43"/>
      <c r="CT30" s="43">
        <v>14.811</v>
      </c>
    </row>
    <row r="31" spans="1:98" ht="15.6" x14ac:dyDescent="0.3">
      <c r="A31" s="1"/>
      <c r="B31" s="42" t="s">
        <v>864</v>
      </c>
      <c r="C31" s="43"/>
      <c r="D31" s="43"/>
      <c r="E31" s="43">
        <v>40.978360000000002</v>
      </c>
      <c r="F31" s="43">
        <v>11.413</v>
      </c>
      <c r="G31" s="43"/>
      <c r="H31" s="43">
        <v>3.702</v>
      </c>
      <c r="I31" s="43"/>
      <c r="J31" s="43"/>
      <c r="K31" s="43">
        <v>17.719799999999999</v>
      </c>
      <c r="L31" s="43">
        <v>28.7624</v>
      </c>
      <c r="M31" s="43">
        <v>10.8126</v>
      </c>
      <c r="N31" s="43">
        <v>12.94</v>
      </c>
      <c r="O31" s="43">
        <v>34.07</v>
      </c>
      <c r="P31" s="43"/>
      <c r="Q31" s="43"/>
      <c r="R31" s="43">
        <v>50.317999999999998</v>
      </c>
      <c r="S31" s="43"/>
      <c r="T31" s="43">
        <v>15.7995</v>
      </c>
      <c r="U31" s="43"/>
      <c r="V31" s="43">
        <v>0</v>
      </c>
      <c r="W31" s="43"/>
      <c r="X31" s="43">
        <v>76.11591</v>
      </c>
      <c r="Y31" s="43"/>
      <c r="Z31" s="43">
        <v>8.2856100000000001</v>
      </c>
      <c r="AA31" s="43"/>
      <c r="AB31" s="43"/>
      <c r="AC31" s="43">
        <v>9.73</v>
      </c>
      <c r="AD31" s="43"/>
      <c r="AE31" s="43">
        <v>4.2990000000000004</v>
      </c>
      <c r="AF31" s="43">
        <v>1.9</v>
      </c>
      <c r="AG31" s="43"/>
      <c r="AH31" s="43">
        <v>2.7012999999999998</v>
      </c>
      <c r="AI31" s="43"/>
      <c r="AJ31" s="43">
        <v>4.59483</v>
      </c>
      <c r="AK31" s="43">
        <v>0</v>
      </c>
      <c r="AL31" s="43"/>
      <c r="AM31" s="43">
        <v>50.376359999999998</v>
      </c>
      <c r="AN31" s="43">
        <v>121.67632</v>
      </c>
      <c r="AO31" s="43">
        <v>24.946300000000001</v>
      </c>
      <c r="AP31" s="43">
        <v>0.73</v>
      </c>
      <c r="AQ31" s="43">
        <v>148.37</v>
      </c>
      <c r="AR31" s="43"/>
      <c r="AS31" s="43">
        <v>35.410589999999999</v>
      </c>
      <c r="AT31" s="43">
        <v>28.548480000000001</v>
      </c>
      <c r="AU31" s="43"/>
      <c r="AV31" s="43">
        <v>187.92721</v>
      </c>
      <c r="AW31" s="43">
        <v>34.778390000000002</v>
      </c>
      <c r="AX31" s="43"/>
      <c r="AY31" s="43"/>
      <c r="AZ31" s="43"/>
      <c r="BA31" s="43">
        <v>1.2</v>
      </c>
      <c r="BB31" s="43"/>
      <c r="BC31" s="43">
        <v>71.528120000000001</v>
      </c>
      <c r="BD31" s="43"/>
      <c r="BE31" s="43">
        <v>10.199999999999999</v>
      </c>
      <c r="BF31" s="43"/>
      <c r="BG31" s="43"/>
      <c r="BH31" s="43"/>
      <c r="BI31" s="43">
        <v>18.013940000000002</v>
      </c>
      <c r="BJ31" s="43"/>
      <c r="BK31" s="43">
        <v>5.5076799999999997</v>
      </c>
      <c r="BL31" s="43"/>
      <c r="BM31" s="43">
        <v>6.2651000000000003</v>
      </c>
      <c r="BN31" s="43">
        <v>49.186999999999998</v>
      </c>
      <c r="BO31" s="43">
        <v>2.33</v>
      </c>
      <c r="BP31" s="43">
        <v>139.29339999999999</v>
      </c>
      <c r="BQ31" s="43"/>
      <c r="BR31" s="43">
        <v>3.6052399999999998</v>
      </c>
      <c r="BS31" s="43">
        <v>122.2685</v>
      </c>
      <c r="BT31" s="43">
        <v>10.96167</v>
      </c>
      <c r="BU31" s="43"/>
      <c r="BV31" s="43"/>
      <c r="BW31" s="43">
        <v>3.9659300000000002</v>
      </c>
      <c r="BX31" s="43"/>
      <c r="BY31" s="43"/>
      <c r="BZ31" s="43">
        <v>88.494900000000001</v>
      </c>
      <c r="CA31" s="43">
        <v>23.505410000000001</v>
      </c>
      <c r="CB31" s="43"/>
      <c r="CC31" s="43">
        <v>0.63300000000000001</v>
      </c>
      <c r="CD31" s="43">
        <v>23.312290000000001</v>
      </c>
      <c r="CE31" s="43">
        <v>157.80850000000001</v>
      </c>
      <c r="CF31" s="43"/>
      <c r="CG31" s="43">
        <v>152.12411</v>
      </c>
      <c r="CH31" s="43">
        <v>17.102679999999999</v>
      </c>
      <c r="CI31" s="43"/>
      <c r="CJ31" s="43"/>
      <c r="CK31" s="43"/>
      <c r="CL31" s="43">
        <v>4.6160100000000002</v>
      </c>
      <c r="CM31" s="43"/>
      <c r="CN31" s="43"/>
      <c r="CO31" s="43">
        <v>15.32123</v>
      </c>
      <c r="CP31" s="43">
        <v>254.77</v>
      </c>
      <c r="CQ31" s="43"/>
      <c r="CR31" s="43">
        <v>36.75</v>
      </c>
      <c r="CS31" s="43"/>
      <c r="CT31" s="43">
        <v>13.27</v>
      </c>
    </row>
    <row r="32" spans="1:98" ht="15.6" x14ac:dyDescent="0.3">
      <c r="A32" s="1"/>
      <c r="B32" s="42" t="s">
        <v>865</v>
      </c>
      <c r="C32" s="43"/>
      <c r="D32" s="43"/>
      <c r="E32" s="43">
        <v>41.432380000000002</v>
      </c>
      <c r="F32" s="43">
        <v>10.664</v>
      </c>
      <c r="G32" s="43"/>
      <c r="H32" s="43">
        <v>3.7949999999999999</v>
      </c>
      <c r="I32" s="43"/>
      <c r="J32" s="43"/>
      <c r="K32" s="43">
        <v>18.082100000000001</v>
      </c>
      <c r="L32" s="43">
        <v>27.6127</v>
      </c>
      <c r="M32" s="43">
        <v>11.087899999999999</v>
      </c>
      <c r="N32" s="43">
        <v>12.41</v>
      </c>
      <c r="O32" s="43">
        <v>33.85</v>
      </c>
      <c r="P32" s="43"/>
      <c r="Q32" s="43"/>
      <c r="R32" s="43">
        <v>49.984999999999999</v>
      </c>
      <c r="S32" s="43"/>
      <c r="T32" s="43">
        <v>15.526400000000001</v>
      </c>
      <c r="U32" s="43"/>
      <c r="V32" s="43">
        <v>0.8</v>
      </c>
      <c r="W32" s="43"/>
      <c r="X32" s="43">
        <v>126.33497</v>
      </c>
      <c r="Y32" s="43"/>
      <c r="Z32" s="43">
        <v>8.5002800000000001</v>
      </c>
      <c r="AA32" s="43"/>
      <c r="AB32" s="43"/>
      <c r="AC32" s="43">
        <v>10.79</v>
      </c>
      <c r="AD32" s="43"/>
      <c r="AE32" s="43">
        <v>4.3609999999999998</v>
      </c>
      <c r="AF32" s="43">
        <v>1.9</v>
      </c>
      <c r="AG32" s="43"/>
      <c r="AH32" s="43">
        <v>2.923</v>
      </c>
      <c r="AI32" s="43"/>
      <c r="AJ32" s="43">
        <v>4.63246</v>
      </c>
      <c r="AK32" s="43">
        <v>0</v>
      </c>
      <c r="AL32" s="43"/>
      <c r="AM32" s="43">
        <v>50.467979999999997</v>
      </c>
      <c r="AN32" s="43">
        <v>121.88540999999999</v>
      </c>
      <c r="AO32" s="43">
        <v>25.3508</v>
      </c>
      <c r="AP32" s="43">
        <v>0.78</v>
      </c>
      <c r="AQ32" s="43">
        <v>163.24</v>
      </c>
      <c r="AR32" s="43"/>
      <c r="AS32" s="43">
        <v>33.854520000000001</v>
      </c>
      <c r="AT32" s="43">
        <v>27.668389999999999</v>
      </c>
      <c r="AU32" s="43"/>
      <c r="AV32" s="43">
        <v>187.65316999999999</v>
      </c>
      <c r="AW32" s="43">
        <v>32.484960000000001</v>
      </c>
      <c r="AX32" s="43"/>
      <c r="AY32" s="43"/>
      <c r="AZ32" s="43"/>
      <c r="BA32" s="43">
        <v>1.2</v>
      </c>
      <c r="BB32" s="43"/>
      <c r="BC32" s="43">
        <v>72.089079999999996</v>
      </c>
      <c r="BD32" s="43"/>
      <c r="BE32" s="43">
        <v>10.199999999999999</v>
      </c>
      <c r="BF32" s="43"/>
      <c r="BG32" s="43"/>
      <c r="BH32" s="43"/>
      <c r="BI32" s="43">
        <v>17.946059999999999</v>
      </c>
      <c r="BJ32" s="43"/>
      <c r="BK32" s="43">
        <v>5.4895399999999999</v>
      </c>
      <c r="BL32" s="43"/>
      <c r="BM32" s="43">
        <v>6.4150999999999998</v>
      </c>
      <c r="BN32" s="43">
        <v>49.746000000000002</v>
      </c>
      <c r="BO32" s="43">
        <v>2.35</v>
      </c>
      <c r="BP32" s="43">
        <v>136.7123</v>
      </c>
      <c r="BQ32" s="43"/>
      <c r="BR32" s="43">
        <v>3.5575700000000001</v>
      </c>
      <c r="BS32" s="43">
        <v>112.44687999999999</v>
      </c>
      <c r="BT32" s="43">
        <v>10.806699999999999</v>
      </c>
      <c r="BU32" s="43"/>
      <c r="BV32" s="43"/>
      <c r="BW32" s="43">
        <v>3.87202</v>
      </c>
      <c r="BX32" s="43"/>
      <c r="BY32" s="43"/>
      <c r="BZ32" s="43">
        <v>89.914100000000005</v>
      </c>
      <c r="CA32" s="43">
        <v>23.509170000000001</v>
      </c>
      <c r="CB32" s="43"/>
      <c r="CC32" s="43">
        <v>0.68</v>
      </c>
      <c r="CD32" s="43">
        <v>24.70223</v>
      </c>
      <c r="CE32" s="43">
        <v>170.10693000000001</v>
      </c>
      <c r="CF32" s="43"/>
      <c r="CG32" s="43">
        <v>148.94689</v>
      </c>
      <c r="CH32" s="43">
        <v>16.81156</v>
      </c>
      <c r="CI32" s="43"/>
      <c r="CJ32" s="43"/>
      <c r="CK32" s="43"/>
      <c r="CL32" s="43">
        <v>4.4681199999999999</v>
      </c>
      <c r="CM32" s="43"/>
      <c r="CN32" s="43"/>
      <c r="CO32" s="43">
        <v>14.85304</v>
      </c>
      <c r="CP32" s="43">
        <v>256.63</v>
      </c>
      <c r="CQ32" s="43"/>
      <c r="CR32" s="43">
        <v>36.314999999999998</v>
      </c>
      <c r="CS32" s="43"/>
      <c r="CT32" s="43">
        <v>12.689</v>
      </c>
    </row>
    <row r="33" spans="1:98" ht="15.6" x14ac:dyDescent="0.3">
      <c r="A33" s="1"/>
      <c r="B33" s="42" t="s">
        <v>866</v>
      </c>
      <c r="C33" s="43"/>
      <c r="D33" s="43"/>
      <c r="E33" s="43">
        <v>41.368220000000001</v>
      </c>
      <c r="F33" s="43">
        <v>11.385</v>
      </c>
      <c r="G33" s="43"/>
      <c r="H33" s="43">
        <v>3.9820000000000002</v>
      </c>
      <c r="I33" s="43"/>
      <c r="J33" s="43"/>
      <c r="K33" s="43">
        <v>17.0761</v>
      </c>
      <c r="L33" s="43">
        <v>27.4633</v>
      </c>
      <c r="M33" s="43">
        <v>13.1661</v>
      </c>
      <c r="N33" s="43">
        <v>11.71</v>
      </c>
      <c r="O33" s="43">
        <v>33.948</v>
      </c>
      <c r="P33" s="43"/>
      <c r="Q33" s="43"/>
      <c r="R33" s="43">
        <v>50.445999999999998</v>
      </c>
      <c r="S33" s="43"/>
      <c r="T33" s="43">
        <v>16.091100000000001</v>
      </c>
      <c r="U33" s="43"/>
      <c r="V33" s="43">
        <v>0.8</v>
      </c>
      <c r="W33" s="43"/>
      <c r="X33" s="43">
        <v>104.53279999999999</v>
      </c>
      <c r="Y33" s="43"/>
      <c r="Z33" s="43">
        <v>8.6685400000000001</v>
      </c>
      <c r="AA33" s="43"/>
      <c r="AB33" s="43"/>
      <c r="AC33" s="43">
        <v>11.1</v>
      </c>
      <c r="AD33" s="43"/>
      <c r="AE33" s="43">
        <v>4.4589999999999996</v>
      </c>
      <c r="AF33" s="43">
        <v>1.7</v>
      </c>
      <c r="AG33" s="43"/>
      <c r="AH33" s="43">
        <v>1.2513000000000001</v>
      </c>
      <c r="AI33" s="43"/>
      <c r="AJ33" s="43">
        <v>4.6611399999999996</v>
      </c>
      <c r="AK33" s="43">
        <v>0</v>
      </c>
      <c r="AL33" s="43"/>
      <c r="AM33" s="43">
        <v>49.69782</v>
      </c>
      <c r="AN33" s="43">
        <v>122.05535</v>
      </c>
      <c r="AO33" s="43">
        <v>24.779299999999999</v>
      </c>
      <c r="AP33" s="43">
        <v>0.64</v>
      </c>
      <c r="AQ33" s="43">
        <v>163.69999999999999</v>
      </c>
      <c r="AR33" s="43"/>
      <c r="AS33" s="43">
        <v>32.699019999999997</v>
      </c>
      <c r="AT33" s="43">
        <v>27.445630000000001</v>
      </c>
      <c r="AU33" s="43"/>
      <c r="AV33" s="43">
        <v>186.77812</v>
      </c>
      <c r="AW33" s="43">
        <v>34.1021</v>
      </c>
      <c r="AX33" s="43"/>
      <c r="AY33" s="43"/>
      <c r="AZ33" s="43"/>
      <c r="BA33" s="43">
        <v>1.2</v>
      </c>
      <c r="BB33" s="43"/>
      <c r="BC33" s="43">
        <v>71.015749999999997</v>
      </c>
      <c r="BD33" s="43"/>
      <c r="BE33" s="43">
        <v>10.199999999999999</v>
      </c>
      <c r="BF33" s="43"/>
      <c r="BG33" s="43"/>
      <c r="BH33" s="43"/>
      <c r="BI33" s="43">
        <v>18.1037</v>
      </c>
      <c r="BJ33" s="43"/>
      <c r="BK33" s="43">
        <v>5.5737100000000002</v>
      </c>
      <c r="BL33" s="43"/>
      <c r="BM33" s="43">
        <v>6.5650000000000004</v>
      </c>
      <c r="BN33" s="43">
        <v>50.246000000000002</v>
      </c>
      <c r="BO33" s="43">
        <v>2.29</v>
      </c>
      <c r="BP33" s="43">
        <v>136.56165999999999</v>
      </c>
      <c r="BQ33" s="43"/>
      <c r="BR33" s="43">
        <v>3.57544</v>
      </c>
      <c r="BS33" s="43">
        <v>125.31274000000001</v>
      </c>
      <c r="BT33" s="43">
        <v>10.456759999999999</v>
      </c>
      <c r="BU33" s="43"/>
      <c r="BV33" s="43"/>
      <c r="BW33" s="43">
        <v>4.0072999999999999</v>
      </c>
      <c r="BX33" s="43"/>
      <c r="BY33" s="43"/>
      <c r="BZ33" s="43">
        <v>89.464200000000005</v>
      </c>
      <c r="CA33" s="43">
        <v>23.554020000000001</v>
      </c>
      <c r="CB33" s="43"/>
      <c r="CC33" s="43">
        <v>0.624</v>
      </c>
      <c r="CD33" s="43">
        <v>23.775069999999999</v>
      </c>
      <c r="CE33" s="43">
        <v>178.9385</v>
      </c>
      <c r="CF33" s="43"/>
      <c r="CG33" s="43">
        <v>150.88606999999999</v>
      </c>
      <c r="CH33" s="43">
        <v>17.14348</v>
      </c>
      <c r="CI33" s="43"/>
      <c r="CJ33" s="43"/>
      <c r="CK33" s="43"/>
      <c r="CL33" s="43">
        <v>4.4869399999999997</v>
      </c>
      <c r="CM33" s="43"/>
      <c r="CN33" s="43"/>
      <c r="CO33" s="43">
        <v>14.773580000000001</v>
      </c>
      <c r="CP33" s="43">
        <v>252.8</v>
      </c>
      <c r="CQ33" s="43"/>
      <c r="CR33" s="43">
        <v>36.356000000000002</v>
      </c>
      <c r="CS33" s="43"/>
      <c r="CT33" s="43">
        <v>13.741</v>
      </c>
    </row>
    <row r="34" spans="1:98" ht="15.6" x14ac:dyDescent="0.3">
      <c r="A34" s="1"/>
      <c r="B34" s="42" t="s">
        <v>867</v>
      </c>
      <c r="C34" s="43"/>
      <c r="D34" s="43"/>
      <c r="E34" s="43">
        <v>40.97146</v>
      </c>
      <c r="F34" s="43">
        <v>11.752000000000001</v>
      </c>
      <c r="G34" s="43"/>
      <c r="H34" s="43">
        <v>4.1479999999999997</v>
      </c>
      <c r="I34" s="43"/>
      <c r="J34" s="43"/>
      <c r="K34" s="43">
        <v>17.6981</v>
      </c>
      <c r="L34" s="43">
        <v>28.135400000000001</v>
      </c>
      <c r="M34" s="43">
        <v>13.5044</v>
      </c>
      <c r="N34" s="43">
        <v>11.72</v>
      </c>
      <c r="O34" s="43">
        <v>33.631999999999998</v>
      </c>
      <c r="P34" s="43"/>
      <c r="Q34" s="43"/>
      <c r="R34" s="43">
        <v>49.942</v>
      </c>
      <c r="S34" s="43"/>
      <c r="T34" s="43">
        <v>13.4649</v>
      </c>
      <c r="U34" s="43"/>
      <c r="V34" s="43">
        <v>2.1</v>
      </c>
      <c r="W34" s="43"/>
      <c r="X34" s="43">
        <v>141.03225</v>
      </c>
      <c r="Y34" s="43"/>
      <c r="Z34" s="43">
        <v>8.5790699999999998</v>
      </c>
      <c r="AA34" s="43"/>
      <c r="AB34" s="43"/>
      <c r="AC34" s="43">
        <v>10.17</v>
      </c>
      <c r="AD34" s="43"/>
      <c r="AE34" s="43">
        <v>4.5250000000000004</v>
      </c>
      <c r="AF34" s="43">
        <v>1.7</v>
      </c>
      <c r="AG34" s="43"/>
      <c r="AH34" s="43">
        <v>1.1679999999999999</v>
      </c>
      <c r="AI34" s="43"/>
      <c r="AJ34" s="43">
        <v>5.46631</v>
      </c>
      <c r="AK34" s="43">
        <v>0</v>
      </c>
      <c r="AL34" s="43"/>
      <c r="AM34" s="43">
        <v>48.101860000000002</v>
      </c>
      <c r="AN34" s="43">
        <v>120.73591</v>
      </c>
      <c r="AO34" s="43">
        <v>24.827100000000002</v>
      </c>
      <c r="AP34" s="43">
        <v>0.45</v>
      </c>
      <c r="AQ34" s="43">
        <v>162.53</v>
      </c>
      <c r="AR34" s="43"/>
      <c r="AS34" s="43">
        <v>32.869280000000003</v>
      </c>
      <c r="AT34" s="43">
        <v>27.488389999999999</v>
      </c>
      <c r="AU34" s="43"/>
      <c r="AV34" s="43">
        <v>187.68628000000001</v>
      </c>
      <c r="AW34" s="43">
        <v>35.019939999999998</v>
      </c>
      <c r="AX34" s="43"/>
      <c r="AY34" s="43"/>
      <c r="AZ34" s="43"/>
      <c r="BA34" s="43">
        <v>1.3</v>
      </c>
      <c r="BB34" s="43"/>
      <c r="BC34" s="43">
        <v>71.151769999999999</v>
      </c>
      <c r="BD34" s="43"/>
      <c r="BE34" s="43">
        <v>10.199999999999999</v>
      </c>
      <c r="BF34" s="43"/>
      <c r="BG34" s="43"/>
      <c r="BH34" s="43"/>
      <c r="BI34" s="43">
        <v>18.379850000000001</v>
      </c>
      <c r="BJ34" s="43"/>
      <c r="BK34" s="43">
        <v>5.4104099999999997</v>
      </c>
      <c r="BL34" s="43"/>
      <c r="BM34" s="43">
        <v>6.52</v>
      </c>
      <c r="BN34" s="43">
        <v>50.496000000000002</v>
      </c>
      <c r="BO34" s="43">
        <v>2.2799999999999998</v>
      </c>
      <c r="BP34" s="43">
        <v>131.37083000000001</v>
      </c>
      <c r="BQ34" s="43"/>
      <c r="BR34" s="43">
        <v>3.7248800000000002</v>
      </c>
      <c r="BS34" s="43">
        <v>124.32008</v>
      </c>
      <c r="BT34" s="43">
        <v>10.30963</v>
      </c>
      <c r="BU34" s="43"/>
      <c r="BV34" s="43"/>
      <c r="BW34" s="43">
        <v>3.7307000000000001</v>
      </c>
      <c r="BX34" s="43"/>
      <c r="BY34" s="43"/>
      <c r="BZ34" s="43">
        <v>89.3339</v>
      </c>
      <c r="CA34" s="43">
        <v>23.500229999999998</v>
      </c>
      <c r="CB34" s="43"/>
      <c r="CC34" s="43">
        <v>0.66500000000000004</v>
      </c>
      <c r="CD34" s="43">
        <v>24.34554</v>
      </c>
      <c r="CE34" s="43">
        <v>174.61734999999999</v>
      </c>
      <c r="CF34" s="43"/>
      <c r="CG34" s="43">
        <v>153.6208</v>
      </c>
      <c r="CH34" s="43">
        <v>16.61731</v>
      </c>
      <c r="CI34" s="43"/>
      <c r="CJ34" s="43"/>
      <c r="CK34" s="43"/>
      <c r="CL34" s="43">
        <v>4.5454999999999997</v>
      </c>
      <c r="CM34" s="43"/>
      <c r="CN34" s="43"/>
      <c r="CO34" s="43">
        <v>15.54191</v>
      </c>
      <c r="CP34" s="43">
        <v>243.97</v>
      </c>
      <c r="CQ34" s="43"/>
      <c r="CR34" s="43">
        <v>36.862000000000002</v>
      </c>
      <c r="CS34" s="43"/>
      <c r="CT34" s="43">
        <v>14.558999999999999</v>
      </c>
    </row>
    <row r="35" spans="1:98" ht="15.6" x14ac:dyDescent="0.3">
      <c r="A35" s="1"/>
      <c r="B35" s="42" t="s">
        <v>868</v>
      </c>
      <c r="C35" s="43"/>
      <c r="D35" s="43"/>
      <c r="E35" s="43">
        <v>38.297870000000003</v>
      </c>
      <c r="F35" s="43">
        <v>12.571999999999999</v>
      </c>
      <c r="G35" s="43"/>
      <c r="H35" s="43">
        <v>4.0940000000000003</v>
      </c>
      <c r="I35" s="43"/>
      <c r="J35" s="43"/>
      <c r="K35" s="43">
        <v>18.911000000000001</v>
      </c>
      <c r="L35" s="43">
        <v>27.588000000000001</v>
      </c>
      <c r="M35" s="43">
        <v>14.8553</v>
      </c>
      <c r="N35" s="43">
        <v>11.76</v>
      </c>
      <c r="O35" s="43">
        <v>33.450000000000003</v>
      </c>
      <c r="P35" s="43"/>
      <c r="Q35" s="43"/>
      <c r="R35" s="43">
        <v>50.023000000000003</v>
      </c>
      <c r="S35" s="43"/>
      <c r="T35" s="43">
        <v>15.6915</v>
      </c>
      <c r="U35" s="43"/>
      <c r="V35" s="43">
        <v>2.2000000000000002</v>
      </c>
      <c r="W35" s="43"/>
      <c r="X35" s="43">
        <v>128.69923</v>
      </c>
      <c r="Y35" s="43"/>
      <c r="Z35" s="43">
        <v>8.7899899999999995</v>
      </c>
      <c r="AA35" s="43"/>
      <c r="AB35" s="43"/>
      <c r="AC35" s="43">
        <v>10.57</v>
      </c>
      <c r="AD35" s="43"/>
      <c r="AE35" s="43">
        <v>4.5339999999999998</v>
      </c>
      <c r="AF35" s="43">
        <v>1.6</v>
      </c>
      <c r="AG35" s="43"/>
      <c r="AH35" s="43">
        <v>1.2085999999999999</v>
      </c>
      <c r="AI35" s="43"/>
      <c r="AJ35" s="43">
        <v>5.7646800000000002</v>
      </c>
      <c r="AK35" s="43">
        <v>0</v>
      </c>
      <c r="AL35" s="43"/>
      <c r="AM35" s="43">
        <v>48.805070000000001</v>
      </c>
      <c r="AN35" s="43">
        <v>117.89904</v>
      </c>
      <c r="AO35" s="43">
        <v>24.642199999999999</v>
      </c>
      <c r="AP35" s="43">
        <v>0.73</v>
      </c>
      <c r="AQ35" s="43">
        <v>163.52000000000001</v>
      </c>
      <c r="AR35" s="43"/>
      <c r="AS35" s="43">
        <v>35.813400000000001</v>
      </c>
      <c r="AT35" s="43">
        <v>27.559429999999999</v>
      </c>
      <c r="AU35" s="43"/>
      <c r="AV35" s="43">
        <v>188.69807</v>
      </c>
      <c r="AW35" s="43">
        <v>35.59122</v>
      </c>
      <c r="AX35" s="43"/>
      <c r="AY35" s="43"/>
      <c r="AZ35" s="43"/>
      <c r="BA35" s="43">
        <v>1.2</v>
      </c>
      <c r="BB35" s="43"/>
      <c r="BC35" s="43">
        <v>71.290819999999997</v>
      </c>
      <c r="BD35" s="43"/>
      <c r="BE35" s="43">
        <v>10.199999999999999</v>
      </c>
      <c r="BF35" s="43"/>
      <c r="BG35" s="43"/>
      <c r="BH35" s="43"/>
      <c r="BI35" s="43">
        <v>18.49727</v>
      </c>
      <c r="BJ35" s="43"/>
      <c r="BK35" s="43">
        <v>5.5958800000000002</v>
      </c>
      <c r="BL35" s="43"/>
      <c r="BM35" s="43">
        <v>6.5220000000000002</v>
      </c>
      <c r="BN35" s="43">
        <v>47.585000000000001</v>
      </c>
      <c r="BO35" s="43">
        <v>2.2799999999999998</v>
      </c>
      <c r="BP35" s="43">
        <v>131.24247</v>
      </c>
      <c r="BQ35" s="43"/>
      <c r="BR35" s="43">
        <v>3.5523199999999999</v>
      </c>
      <c r="BS35" s="43">
        <v>121.3377</v>
      </c>
      <c r="BT35" s="43">
        <v>11.055619999999999</v>
      </c>
      <c r="BU35" s="43"/>
      <c r="BV35" s="43"/>
      <c r="BW35" s="43">
        <v>3.87202</v>
      </c>
      <c r="BX35" s="43"/>
      <c r="BY35" s="43"/>
      <c r="BZ35" s="43">
        <v>88.842600000000004</v>
      </c>
      <c r="CA35" s="43">
        <v>23.510249999999999</v>
      </c>
      <c r="CB35" s="43"/>
      <c r="CC35" s="43">
        <v>0.63500000000000001</v>
      </c>
      <c r="CD35" s="43">
        <v>24.672090000000001</v>
      </c>
      <c r="CE35" s="43">
        <v>175.99981</v>
      </c>
      <c r="CF35" s="43"/>
      <c r="CG35" s="43">
        <v>157.85847000000001</v>
      </c>
      <c r="CH35" s="43">
        <v>16.300879999999999</v>
      </c>
      <c r="CI35" s="43"/>
      <c r="CJ35" s="43"/>
      <c r="CK35" s="43"/>
      <c r="CL35" s="43">
        <v>4.6495899999999999</v>
      </c>
      <c r="CM35" s="43"/>
      <c r="CN35" s="43"/>
      <c r="CO35" s="43">
        <v>15.74982</v>
      </c>
      <c r="CP35" s="43">
        <v>255.96</v>
      </c>
      <c r="CQ35" s="43"/>
      <c r="CR35" s="43">
        <v>37.420999999999999</v>
      </c>
      <c r="CS35" s="43"/>
      <c r="CT35" s="43">
        <v>15.051</v>
      </c>
    </row>
    <row r="36" spans="1:98" ht="15.6" x14ac:dyDescent="0.3">
      <c r="A36" s="1"/>
      <c r="B36" s="42" t="s">
        <v>869</v>
      </c>
      <c r="C36" s="43"/>
      <c r="D36" s="43"/>
      <c r="E36" s="43">
        <v>40.697519999999997</v>
      </c>
      <c r="F36" s="43">
        <v>13.433999999999999</v>
      </c>
      <c r="G36" s="43"/>
      <c r="H36" s="43">
        <v>3.9460000000000002</v>
      </c>
      <c r="I36" s="43"/>
      <c r="J36" s="43"/>
      <c r="K36" s="43">
        <v>18.508199999999999</v>
      </c>
      <c r="L36" s="43">
        <v>27.639399999999998</v>
      </c>
      <c r="M36" s="43">
        <v>15.120799999999999</v>
      </c>
      <c r="N36" s="43">
        <v>11.59</v>
      </c>
      <c r="O36" s="43">
        <v>33.700000000000003</v>
      </c>
      <c r="P36" s="43"/>
      <c r="Q36" s="43"/>
      <c r="R36" s="43">
        <v>50.511000000000003</v>
      </c>
      <c r="S36" s="43"/>
      <c r="T36" s="43">
        <v>14.8157</v>
      </c>
      <c r="U36" s="43"/>
      <c r="V36" s="43">
        <v>2.2999999999999998</v>
      </c>
      <c r="W36" s="43"/>
      <c r="X36" s="43">
        <v>112.78372</v>
      </c>
      <c r="Y36" s="43"/>
      <c r="Z36" s="43">
        <v>8.7847899999999992</v>
      </c>
      <c r="AA36" s="43"/>
      <c r="AB36" s="43"/>
      <c r="AC36" s="43">
        <v>12.18</v>
      </c>
      <c r="AD36" s="43"/>
      <c r="AE36" s="43">
        <v>4.694</v>
      </c>
      <c r="AF36" s="43">
        <v>1.5</v>
      </c>
      <c r="AG36" s="43"/>
      <c r="AH36" s="43">
        <v>1.419</v>
      </c>
      <c r="AI36" s="43"/>
      <c r="AJ36" s="43">
        <v>5.7564599999999997</v>
      </c>
      <c r="AK36" s="43">
        <v>0</v>
      </c>
      <c r="AL36" s="43"/>
      <c r="AM36" s="43">
        <v>48.711069999999999</v>
      </c>
      <c r="AN36" s="43">
        <v>114.9962</v>
      </c>
      <c r="AO36" s="43">
        <v>24.8109</v>
      </c>
      <c r="AP36" s="43">
        <v>0.86</v>
      </c>
      <c r="AQ36" s="43">
        <v>163.19</v>
      </c>
      <c r="AR36" s="43"/>
      <c r="AS36" s="43">
        <v>36.52796</v>
      </c>
      <c r="AT36" s="43">
        <v>27.2302</v>
      </c>
      <c r="AU36" s="43"/>
      <c r="AV36" s="43">
        <v>188.60852</v>
      </c>
      <c r="AW36" s="43">
        <v>35.567889999999998</v>
      </c>
      <c r="AX36" s="43"/>
      <c r="AY36" s="43"/>
      <c r="AZ36" s="43"/>
      <c r="BA36" s="43">
        <v>1.3</v>
      </c>
      <c r="BB36" s="43"/>
      <c r="BC36" s="43">
        <v>71.45026</v>
      </c>
      <c r="BD36" s="43"/>
      <c r="BE36" s="43">
        <v>10.199999999999999</v>
      </c>
      <c r="BF36" s="43"/>
      <c r="BG36" s="43"/>
      <c r="BH36" s="43"/>
      <c r="BI36" s="43">
        <v>18.535219999999999</v>
      </c>
      <c r="BJ36" s="43"/>
      <c r="BK36" s="43">
        <v>5.5713499999999998</v>
      </c>
      <c r="BL36" s="43"/>
      <c r="BM36" s="43">
        <v>6.5209999999999999</v>
      </c>
      <c r="BN36" s="43">
        <v>45.674999999999997</v>
      </c>
      <c r="BO36" s="43">
        <v>2.29</v>
      </c>
      <c r="BP36" s="43">
        <v>135.72112000000001</v>
      </c>
      <c r="BQ36" s="43"/>
      <c r="BR36" s="43">
        <v>3.2385600000000001</v>
      </c>
      <c r="BS36" s="43">
        <v>118.58956000000001</v>
      </c>
      <c r="BT36" s="43">
        <v>11.00318</v>
      </c>
      <c r="BU36" s="43"/>
      <c r="BV36" s="43"/>
      <c r="BW36" s="43">
        <v>3.9659300000000002</v>
      </c>
      <c r="BX36" s="43"/>
      <c r="BY36" s="43"/>
      <c r="BZ36" s="43">
        <v>89.274799999999999</v>
      </c>
      <c r="CA36" s="43">
        <v>23.432110000000002</v>
      </c>
      <c r="CB36" s="43"/>
      <c r="CC36" s="43">
        <v>0.58899999999999997</v>
      </c>
      <c r="CD36" s="43">
        <v>24.699100000000001</v>
      </c>
      <c r="CE36" s="43">
        <v>179.77690000000001</v>
      </c>
      <c r="CF36" s="43"/>
      <c r="CG36" s="43">
        <v>149.48209</v>
      </c>
      <c r="CH36" s="43">
        <v>16.436050000000002</v>
      </c>
      <c r="CI36" s="43"/>
      <c r="CJ36" s="43"/>
      <c r="CK36" s="43"/>
      <c r="CL36" s="43">
        <v>4.8391400000000004</v>
      </c>
      <c r="CM36" s="43"/>
      <c r="CN36" s="43"/>
      <c r="CO36" s="43">
        <v>16.344999999999999</v>
      </c>
      <c r="CP36" s="43">
        <v>253.6</v>
      </c>
      <c r="CQ36" s="43"/>
      <c r="CR36" s="43">
        <v>37.125999999999998</v>
      </c>
      <c r="CS36" s="43"/>
      <c r="CT36" s="43">
        <v>15.786</v>
      </c>
    </row>
    <row r="37" spans="1:98" ht="15.6" x14ac:dyDescent="0.3">
      <c r="A37" s="1"/>
      <c r="B37" s="42" t="s">
        <v>870</v>
      </c>
      <c r="C37" s="43"/>
      <c r="D37" s="43"/>
      <c r="E37" s="43">
        <v>40.375549999999997</v>
      </c>
      <c r="F37" s="43">
        <v>12.986000000000001</v>
      </c>
      <c r="G37" s="43"/>
      <c r="H37" s="43">
        <v>4.0170000000000003</v>
      </c>
      <c r="I37" s="43"/>
      <c r="J37" s="43"/>
      <c r="K37" s="43">
        <v>18.1937</v>
      </c>
      <c r="L37" s="43">
        <v>28.451000000000001</v>
      </c>
      <c r="M37" s="43">
        <v>14.4457</v>
      </c>
      <c r="N37" s="43">
        <v>11.28</v>
      </c>
      <c r="O37" s="43">
        <v>32.997999999999998</v>
      </c>
      <c r="P37" s="43"/>
      <c r="Q37" s="43"/>
      <c r="R37" s="43">
        <v>50.106000000000002</v>
      </c>
      <c r="S37" s="43"/>
      <c r="T37" s="43">
        <v>15.3637</v>
      </c>
      <c r="U37" s="43"/>
      <c r="V37" s="43">
        <v>2.2999999999999998</v>
      </c>
      <c r="W37" s="43"/>
      <c r="X37" s="43">
        <v>49.286450000000002</v>
      </c>
      <c r="Y37" s="43"/>
      <c r="Z37" s="43">
        <v>9.0020100000000003</v>
      </c>
      <c r="AA37" s="43"/>
      <c r="AB37" s="43"/>
      <c r="AC37" s="43">
        <v>12.04</v>
      </c>
      <c r="AD37" s="43"/>
      <c r="AE37" s="43">
        <v>4.6660000000000004</v>
      </c>
      <c r="AF37" s="43">
        <v>2.7</v>
      </c>
      <c r="AG37" s="43"/>
      <c r="AH37" s="43">
        <v>1.3629</v>
      </c>
      <c r="AI37" s="43"/>
      <c r="AJ37" s="43">
        <v>6.2199600000000004</v>
      </c>
      <c r="AK37" s="43">
        <v>0</v>
      </c>
      <c r="AL37" s="43"/>
      <c r="AM37" s="43">
        <v>48.788110000000003</v>
      </c>
      <c r="AN37" s="43">
        <v>116.07489</v>
      </c>
      <c r="AO37" s="43">
        <v>25.250699999999998</v>
      </c>
      <c r="AP37" s="43">
        <v>0.97</v>
      </c>
      <c r="AQ37" s="43">
        <v>165.13</v>
      </c>
      <c r="AR37" s="43"/>
      <c r="AS37" s="43">
        <v>37.26782</v>
      </c>
      <c r="AT37" s="43">
        <v>28.02337</v>
      </c>
      <c r="AU37" s="43"/>
      <c r="AV37" s="43">
        <v>185.99453</v>
      </c>
      <c r="AW37" s="43">
        <v>35.64978</v>
      </c>
      <c r="AX37" s="43"/>
      <c r="AY37" s="43"/>
      <c r="AZ37" s="43"/>
      <c r="BA37" s="43">
        <v>1.2</v>
      </c>
      <c r="BB37" s="43"/>
      <c r="BC37" s="43">
        <v>71.839410000000001</v>
      </c>
      <c r="BD37" s="43"/>
      <c r="BE37" s="43">
        <v>10.199999999999999</v>
      </c>
      <c r="BF37" s="43"/>
      <c r="BG37" s="43"/>
      <c r="BH37" s="43"/>
      <c r="BI37" s="43">
        <v>18.6599</v>
      </c>
      <c r="BJ37" s="43"/>
      <c r="BK37" s="43">
        <v>5.5853900000000003</v>
      </c>
      <c r="BL37" s="43"/>
      <c r="BM37" s="43">
        <v>6.3620000000000001</v>
      </c>
      <c r="BN37" s="43">
        <v>46.238</v>
      </c>
      <c r="BO37" s="43">
        <v>2.13</v>
      </c>
      <c r="BP37" s="43">
        <v>136.31943000000001</v>
      </c>
      <c r="BQ37" s="43"/>
      <c r="BR37" s="43">
        <v>3.5196299999999998</v>
      </c>
      <c r="BS37" s="43">
        <v>122.02564</v>
      </c>
      <c r="BT37" s="43">
        <v>11.45627</v>
      </c>
      <c r="BU37" s="43"/>
      <c r="BV37" s="43"/>
      <c r="BW37" s="43">
        <v>4.0273599999999998</v>
      </c>
      <c r="BX37" s="43"/>
      <c r="BY37" s="43"/>
      <c r="BZ37" s="43">
        <v>90.293999999999997</v>
      </c>
      <c r="CA37" s="43">
        <v>23.353729999999999</v>
      </c>
      <c r="CB37" s="43"/>
      <c r="CC37" s="43">
        <v>0.622</v>
      </c>
      <c r="CD37" s="43">
        <v>24.611149999999999</v>
      </c>
      <c r="CE37" s="43">
        <v>178.36117999999999</v>
      </c>
      <c r="CF37" s="43"/>
      <c r="CG37" s="43">
        <v>149.32811000000001</v>
      </c>
      <c r="CH37" s="43">
        <v>16.51268</v>
      </c>
      <c r="CI37" s="43"/>
      <c r="CJ37" s="43"/>
      <c r="CK37" s="43"/>
      <c r="CL37" s="43">
        <v>4.66716</v>
      </c>
      <c r="CM37" s="43"/>
      <c r="CN37" s="43"/>
      <c r="CO37" s="43">
        <v>16.004180000000002</v>
      </c>
      <c r="CP37" s="43">
        <v>253.58</v>
      </c>
      <c r="CQ37" s="43"/>
      <c r="CR37" s="43">
        <v>36.546999999999997</v>
      </c>
      <c r="CS37" s="43"/>
      <c r="CT37" s="43">
        <v>16.701000000000001</v>
      </c>
    </row>
    <row r="38" spans="1:98" ht="15.6" x14ac:dyDescent="0.3">
      <c r="A38" s="1"/>
      <c r="B38" s="42" t="s">
        <v>871</v>
      </c>
      <c r="C38" s="43"/>
      <c r="D38" s="43"/>
      <c r="E38" s="43">
        <v>32.932310000000001</v>
      </c>
      <c r="F38" s="43">
        <v>12.773999999999999</v>
      </c>
      <c r="G38" s="43"/>
      <c r="H38" s="43">
        <v>4.0490000000000004</v>
      </c>
      <c r="I38" s="43"/>
      <c r="J38" s="43"/>
      <c r="K38" s="43">
        <v>18.192399999999999</v>
      </c>
      <c r="L38" s="43">
        <v>28.485199999999999</v>
      </c>
      <c r="M38" s="43">
        <v>14.407299999999999</v>
      </c>
      <c r="N38" s="43">
        <v>11.42</v>
      </c>
      <c r="O38" s="43">
        <v>32.44</v>
      </c>
      <c r="P38" s="43"/>
      <c r="Q38" s="43"/>
      <c r="R38" s="43">
        <v>50.039000000000001</v>
      </c>
      <c r="S38" s="43"/>
      <c r="T38" s="43">
        <v>15.977499999999999</v>
      </c>
      <c r="U38" s="43"/>
      <c r="V38" s="43">
        <v>2.7</v>
      </c>
      <c r="W38" s="43"/>
      <c r="X38" s="43">
        <v>81.873800000000003</v>
      </c>
      <c r="Y38" s="43"/>
      <c r="Z38" s="43">
        <v>9.2963299999999993</v>
      </c>
      <c r="AA38" s="43"/>
      <c r="AB38" s="43"/>
      <c r="AC38" s="43">
        <v>11.24</v>
      </c>
      <c r="AD38" s="43"/>
      <c r="AE38" s="43">
        <v>4.5739999999999998</v>
      </c>
      <c r="AF38" s="43">
        <v>4.7</v>
      </c>
      <c r="AG38" s="43"/>
      <c r="AH38" s="43">
        <v>1.3886000000000001</v>
      </c>
      <c r="AI38" s="43"/>
      <c r="AJ38" s="43">
        <v>6.1652199999999997</v>
      </c>
      <c r="AK38" s="43">
        <v>0</v>
      </c>
      <c r="AL38" s="43"/>
      <c r="AM38" s="43">
        <v>45.919600000000003</v>
      </c>
      <c r="AN38" s="43">
        <v>116.29029</v>
      </c>
      <c r="AO38" s="43">
        <v>25.839700000000001</v>
      </c>
      <c r="AP38" s="43">
        <v>0.6</v>
      </c>
      <c r="AQ38" s="43">
        <v>164.56</v>
      </c>
      <c r="AR38" s="43"/>
      <c r="AS38" s="43">
        <v>37.945779999999999</v>
      </c>
      <c r="AT38" s="43">
        <v>28.074290000000001</v>
      </c>
      <c r="AU38" s="43"/>
      <c r="AV38" s="43">
        <v>110.48361</v>
      </c>
      <c r="AW38" s="43">
        <v>35.034480000000002</v>
      </c>
      <c r="AX38" s="43"/>
      <c r="AY38" s="43"/>
      <c r="AZ38" s="43"/>
      <c r="BA38" s="43">
        <v>1.2</v>
      </c>
      <c r="BB38" s="43"/>
      <c r="BC38" s="43">
        <v>71.818340000000006</v>
      </c>
      <c r="BD38" s="43"/>
      <c r="BE38" s="43">
        <v>10.199999999999999</v>
      </c>
      <c r="BF38" s="43"/>
      <c r="BG38" s="43"/>
      <c r="BH38" s="43"/>
      <c r="BI38" s="43">
        <v>18.53453</v>
      </c>
      <c r="BJ38" s="43"/>
      <c r="BK38" s="43">
        <v>5.6047099999999999</v>
      </c>
      <c r="BL38" s="43"/>
      <c r="BM38" s="43">
        <v>6.3620000000000001</v>
      </c>
      <c r="BN38" s="43">
        <v>46.779000000000003</v>
      </c>
      <c r="BO38" s="43">
        <v>2.14</v>
      </c>
      <c r="BP38" s="43">
        <v>137.70328000000001</v>
      </c>
      <c r="BQ38" s="43"/>
      <c r="BR38" s="43">
        <v>3.8815499999999998</v>
      </c>
      <c r="BS38" s="43">
        <v>120.861</v>
      </c>
      <c r="BT38" s="43">
        <v>11.548400000000001</v>
      </c>
      <c r="BU38" s="43"/>
      <c r="BV38" s="43"/>
      <c r="BW38" s="43">
        <v>3.8865599999999998</v>
      </c>
      <c r="BX38" s="43"/>
      <c r="BY38" s="43"/>
      <c r="BZ38" s="43">
        <v>90.514799999999994</v>
      </c>
      <c r="CA38" s="43">
        <v>23.455300000000001</v>
      </c>
      <c r="CB38" s="43"/>
      <c r="CC38" s="43">
        <v>0.60799999999999998</v>
      </c>
      <c r="CD38" s="43">
        <v>25.73875</v>
      </c>
      <c r="CE38" s="43">
        <v>177.43270000000001</v>
      </c>
      <c r="CF38" s="43"/>
      <c r="CG38" s="43">
        <v>147.70063999999999</v>
      </c>
      <c r="CH38" s="43">
        <v>13.00183</v>
      </c>
      <c r="CI38" s="43"/>
      <c r="CJ38" s="43"/>
      <c r="CK38" s="43"/>
      <c r="CL38" s="43">
        <v>4.6017000000000001</v>
      </c>
      <c r="CM38" s="43"/>
      <c r="CN38" s="43"/>
      <c r="CO38" s="43">
        <v>16.79374</v>
      </c>
      <c r="CP38" s="43">
        <v>249.91</v>
      </c>
      <c r="CQ38" s="43"/>
      <c r="CR38" s="43">
        <v>36.369999999999997</v>
      </c>
      <c r="CS38" s="43"/>
      <c r="CT38" s="43">
        <v>18.239999999999998</v>
      </c>
    </row>
    <row r="39" spans="1:98" ht="15.6" x14ac:dyDescent="0.3">
      <c r="A39" s="1"/>
      <c r="B39" s="42" t="s">
        <v>872</v>
      </c>
      <c r="C39" s="43"/>
      <c r="D39" s="43"/>
      <c r="E39" s="43">
        <v>32.895919999999997</v>
      </c>
      <c r="F39" s="43">
        <v>12.895</v>
      </c>
      <c r="G39" s="43"/>
      <c r="H39" s="43">
        <v>4.0739999999999998</v>
      </c>
      <c r="I39" s="43"/>
      <c r="J39" s="43"/>
      <c r="K39" s="43">
        <v>17.654599999999999</v>
      </c>
      <c r="L39" s="43">
        <v>28.709900000000001</v>
      </c>
      <c r="M39" s="43">
        <v>14.217000000000001</v>
      </c>
      <c r="N39" s="43">
        <v>11.18</v>
      </c>
      <c r="O39" s="43">
        <v>31.673999999999999</v>
      </c>
      <c r="P39" s="43"/>
      <c r="Q39" s="43"/>
      <c r="R39" s="43">
        <v>50.006</v>
      </c>
      <c r="S39" s="43"/>
      <c r="T39" s="43">
        <v>15.7872</v>
      </c>
      <c r="U39" s="43"/>
      <c r="V39" s="43">
        <v>3.3</v>
      </c>
      <c r="W39" s="43"/>
      <c r="X39" s="43">
        <v>125.63621999999999</v>
      </c>
      <c r="Y39" s="43"/>
      <c r="Z39" s="43">
        <v>9.3412000000000006</v>
      </c>
      <c r="AA39" s="43"/>
      <c r="AB39" s="43"/>
      <c r="AC39" s="43">
        <v>12.19</v>
      </c>
      <c r="AD39" s="43"/>
      <c r="AE39" s="43">
        <v>4.5960000000000001</v>
      </c>
      <c r="AF39" s="43">
        <v>7.4</v>
      </c>
      <c r="AG39" s="43"/>
      <c r="AH39" s="43">
        <v>1.3992</v>
      </c>
      <c r="AI39" s="43"/>
      <c r="AJ39" s="43">
        <v>6.4605899999999998</v>
      </c>
      <c r="AK39" s="43">
        <v>0</v>
      </c>
      <c r="AL39" s="43"/>
      <c r="AM39" s="43">
        <v>46.06785</v>
      </c>
      <c r="AN39" s="43">
        <v>114.64187</v>
      </c>
      <c r="AO39" s="43">
        <v>24.948399999999999</v>
      </c>
      <c r="AP39" s="43">
        <v>0.23</v>
      </c>
      <c r="AQ39" s="43">
        <v>164.45</v>
      </c>
      <c r="AR39" s="43"/>
      <c r="AS39" s="43">
        <v>34.667090000000002</v>
      </c>
      <c r="AT39" s="43">
        <v>27.484100000000002</v>
      </c>
      <c r="AU39" s="43"/>
      <c r="AV39" s="43">
        <v>112.45690999999999</v>
      </c>
      <c r="AW39" s="43">
        <v>35.057099999999998</v>
      </c>
      <c r="AX39" s="43"/>
      <c r="AY39" s="43"/>
      <c r="AZ39" s="43"/>
      <c r="BA39" s="43">
        <v>1.2</v>
      </c>
      <c r="BB39" s="43"/>
      <c r="BC39" s="43">
        <v>71.349090000000004</v>
      </c>
      <c r="BD39" s="43"/>
      <c r="BE39" s="43">
        <v>10.199999999999999</v>
      </c>
      <c r="BF39" s="43"/>
      <c r="BG39" s="43"/>
      <c r="BH39" s="43"/>
      <c r="BI39" s="43">
        <v>18.004750000000001</v>
      </c>
      <c r="BJ39" s="43"/>
      <c r="BK39" s="43">
        <v>5.4165999999999999</v>
      </c>
      <c r="BL39" s="43"/>
      <c r="BM39" s="43">
        <v>6.2130000000000001</v>
      </c>
      <c r="BN39" s="43">
        <v>48.223999999999997</v>
      </c>
      <c r="BO39" s="43">
        <v>2.1</v>
      </c>
      <c r="BP39" s="43">
        <v>138.01552000000001</v>
      </c>
      <c r="BQ39" s="43"/>
      <c r="BR39" s="43">
        <v>3.7216300000000002</v>
      </c>
      <c r="BS39" s="43">
        <v>122.33450999999999</v>
      </c>
      <c r="BT39" s="43">
        <v>12.45782</v>
      </c>
      <c r="BU39" s="43"/>
      <c r="BV39" s="43"/>
      <c r="BW39" s="43">
        <v>3.9036599999999999</v>
      </c>
      <c r="BX39" s="43"/>
      <c r="BY39" s="43"/>
      <c r="BZ39" s="43">
        <v>90.827799999999996</v>
      </c>
      <c r="CA39" s="43">
        <v>23.538530000000002</v>
      </c>
      <c r="CB39" s="43"/>
      <c r="CC39" s="43">
        <v>0.61199999999999999</v>
      </c>
      <c r="CD39" s="43">
        <v>25.27073</v>
      </c>
      <c r="CE39" s="43">
        <v>179.31403</v>
      </c>
      <c r="CF39" s="43"/>
      <c r="CG39" s="43">
        <v>149.75414000000001</v>
      </c>
      <c r="CH39" s="43">
        <v>11.26005</v>
      </c>
      <c r="CI39" s="43"/>
      <c r="CJ39" s="43"/>
      <c r="CK39" s="43"/>
      <c r="CL39" s="43">
        <v>4.7787499999999996</v>
      </c>
      <c r="CM39" s="43"/>
      <c r="CN39" s="43"/>
      <c r="CO39" s="43">
        <v>17.078060000000001</v>
      </c>
      <c r="CP39" s="43">
        <v>247.64</v>
      </c>
      <c r="CQ39" s="43"/>
      <c r="CR39" s="43">
        <v>36.783999999999999</v>
      </c>
      <c r="CS39" s="43"/>
      <c r="CT39" s="43">
        <v>21.530999999999999</v>
      </c>
    </row>
    <row r="40" spans="1:98" ht="15.6" x14ac:dyDescent="0.3">
      <c r="A40" s="1"/>
      <c r="B40" s="42" t="s">
        <v>873</v>
      </c>
      <c r="C40" s="43"/>
      <c r="D40" s="43"/>
      <c r="E40" s="43">
        <v>33.333390000000001</v>
      </c>
      <c r="F40" s="43">
        <v>12.279</v>
      </c>
      <c r="G40" s="43"/>
      <c r="H40" s="43">
        <v>4.2439999999999998</v>
      </c>
      <c r="I40" s="43"/>
      <c r="J40" s="43"/>
      <c r="K40" s="43">
        <v>18.231400000000001</v>
      </c>
      <c r="L40" s="43">
        <v>28.277100000000001</v>
      </c>
      <c r="M40" s="43">
        <v>14.140499999999999</v>
      </c>
      <c r="N40" s="43">
        <v>10.71</v>
      </c>
      <c r="O40" s="43">
        <v>30.553999999999998</v>
      </c>
      <c r="P40" s="43"/>
      <c r="Q40" s="43"/>
      <c r="R40" s="43">
        <v>49.496000000000002</v>
      </c>
      <c r="S40" s="43"/>
      <c r="T40" s="43">
        <v>16.117899999999999</v>
      </c>
      <c r="U40" s="43"/>
      <c r="V40" s="43">
        <v>4.8</v>
      </c>
      <c r="W40" s="43"/>
      <c r="X40" s="43">
        <v>42.112729999999999</v>
      </c>
      <c r="Y40" s="43"/>
      <c r="Z40" s="43">
        <v>9.3462899999999998</v>
      </c>
      <c r="AA40" s="43"/>
      <c r="AB40" s="43"/>
      <c r="AC40" s="43">
        <v>12.51</v>
      </c>
      <c r="AD40" s="43"/>
      <c r="AE40" s="43">
        <v>4.5049999999999999</v>
      </c>
      <c r="AF40" s="43">
        <v>6.8</v>
      </c>
      <c r="AG40" s="43"/>
      <c r="AH40" s="43">
        <v>1.2156</v>
      </c>
      <c r="AI40" s="43"/>
      <c r="AJ40" s="43">
        <v>6.2238600000000002</v>
      </c>
      <c r="AK40" s="43">
        <v>0</v>
      </c>
      <c r="AL40" s="43"/>
      <c r="AM40" s="43">
        <v>45.440759999999997</v>
      </c>
      <c r="AN40" s="43">
        <v>115.51098</v>
      </c>
      <c r="AO40" s="43">
        <v>24.603100000000001</v>
      </c>
      <c r="AP40" s="43">
        <v>0.37</v>
      </c>
      <c r="AQ40" s="43">
        <v>167.28</v>
      </c>
      <c r="AR40" s="43"/>
      <c r="AS40" s="43">
        <v>34.10622</v>
      </c>
      <c r="AT40" s="43">
        <v>26.856739999999999</v>
      </c>
      <c r="AU40" s="43"/>
      <c r="AV40" s="43">
        <v>112.82843</v>
      </c>
      <c r="AW40" s="43">
        <v>34.77805</v>
      </c>
      <c r="AX40" s="43"/>
      <c r="AY40" s="43"/>
      <c r="AZ40" s="43"/>
      <c r="BA40" s="43">
        <v>1.2</v>
      </c>
      <c r="BB40" s="43"/>
      <c r="BC40" s="43">
        <v>71.662509999999997</v>
      </c>
      <c r="BD40" s="43"/>
      <c r="BE40" s="43">
        <v>10.199999999999999</v>
      </c>
      <c r="BF40" s="43"/>
      <c r="BG40" s="43"/>
      <c r="BH40" s="43"/>
      <c r="BI40" s="43">
        <v>18.058229999999998</v>
      </c>
      <c r="BJ40" s="43"/>
      <c r="BK40" s="43">
        <v>5.3061499999999997</v>
      </c>
      <c r="BL40" s="43"/>
      <c r="BM40" s="43">
        <v>6.3209999999999997</v>
      </c>
      <c r="BN40" s="43">
        <v>51.552</v>
      </c>
      <c r="BO40" s="43">
        <v>2.2000000000000002</v>
      </c>
      <c r="BP40" s="43">
        <v>138.38883000000001</v>
      </c>
      <c r="BQ40" s="43"/>
      <c r="BR40" s="43">
        <v>3.7772299999999999</v>
      </c>
      <c r="BS40" s="43">
        <v>122.88766</v>
      </c>
      <c r="BT40" s="43">
        <v>12.22702</v>
      </c>
      <c r="BU40" s="43"/>
      <c r="BV40" s="43"/>
      <c r="BW40" s="43">
        <v>4.3754099999999996</v>
      </c>
      <c r="BX40" s="43"/>
      <c r="BY40" s="43"/>
      <c r="BZ40" s="43">
        <v>91.649299999999997</v>
      </c>
      <c r="CA40" s="43">
        <v>23.516860000000001</v>
      </c>
      <c r="CB40" s="43"/>
      <c r="CC40" s="43">
        <v>0.61299999999999999</v>
      </c>
      <c r="CD40" s="43">
        <v>26.731249999999999</v>
      </c>
      <c r="CE40" s="43">
        <v>173.80896999999999</v>
      </c>
      <c r="CF40" s="43"/>
      <c r="CG40" s="43">
        <v>150.58693</v>
      </c>
      <c r="CH40" s="43">
        <v>11.394769999999999</v>
      </c>
      <c r="CI40" s="43"/>
      <c r="CJ40" s="43"/>
      <c r="CK40" s="43"/>
      <c r="CL40" s="43">
        <v>4.8227000000000002</v>
      </c>
      <c r="CM40" s="43"/>
      <c r="CN40" s="43"/>
      <c r="CO40" s="43">
        <v>16.761310000000002</v>
      </c>
      <c r="CP40" s="43">
        <v>250.74</v>
      </c>
      <c r="CQ40" s="43"/>
      <c r="CR40" s="43">
        <v>37.01</v>
      </c>
      <c r="CS40" s="43"/>
      <c r="CT40" s="43">
        <v>26.759</v>
      </c>
    </row>
    <row r="41" spans="1:98" ht="15.6" x14ac:dyDescent="0.3">
      <c r="A41" s="1"/>
      <c r="B41" s="42" t="s">
        <v>874</v>
      </c>
      <c r="C41" s="43"/>
      <c r="D41" s="43"/>
      <c r="E41" s="43">
        <v>32.326999999999998</v>
      </c>
      <c r="F41" s="43">
        <v>11.996</v>
      </c>
      <c r="G41" s="43"/>
      <c r="H41" s="43">
        <v>2.927</v>
      </c>
      <c r="I41" s="43"/>
      <c r="J41" s="43"/>
      <c r="K41" s="43">
        <v>18.409600000000001</v>
      </c>
      <c r="L41" s="43">
        <v>28.423400000000001</v>
      </c>
      <c r="M41" s="43">
        <v>14.069900000000001</v>
      </c>
      <c r="N41" s="43">
        <v>10.47</v>
      </c>
      <c r="O41" s="43">
        <v>30.783999999999999</v>
      </c>
      <c r="P41" s="43"/>
      <c r="Q41" s="43"/>
      <c r="R41" s="43">
        <v>49.612000000000002</v>
      </c>
      <c r="S41" s="43"/>
      <c r="T41" s="43">
        <v>14.6251</v>
      </c>
      <c r="U41" s="43"/>
      <c r="V41" s="43">
        <v>5.0999999999999996</v>
      </c>
      <c r="W41" s="43"/>
      <c r="X41" s="43">
        <v>43.693689999999997</v>
      </c>
      <c r="Y41" s="43"/>
      <c r="Z41" s="43">
        <v>9.2661700000000007</v>
      </c>
      <c r="AA41" s="43"/>
      <c r="AB41" s="43"/>
      <c r="AC41" s="43">
        <v>12.44</v>
      </c>
      <c r="AD41" s="43"/>
      <c r="AE41" s="43">
        <v>4.4370000000000003</v>
      </c>
      <c r="AF41" s="43">
        <v>2.2000000000000002</v>
      </c>
      <c r="AG41" s="43"/>
      <c r="AH41" s="43">
        <v>1.2678</v>
      </c>
      <c r="AI41" s="43"/>
      <c r="AJ41" s="43">
        <v>5.8655799999999996</v>
      </c>
      <c r="AK41" s="43">
        <v>0</v>
      </c>
      <c r="AL41" s="43"/>
      <c r="AM41" s="43">
        <v>47.142690000000002</v>
      </c>
      <c r="AN41" s="43">
        <v>116.53241</v>
      </c>
      <c r="AO41" s="43">
        <v>24.366499999999998</v>
      </c>
      <c r="AP41" s="43">
        <v>0.4</v>
      </c>
      <c r="AQ41" s="43">
        <v>166.27</v>
      </c>
      <c r="AR41" s="43"/>
      <c r="AS41" s="43">
        <v>34.868549999999999</v>
      </c>
      <c r="AT41" s="43">
        <v>26.899080000000001</v>
      </c>
      <c r="AU41" s="43"/>
      <c r="AV41" s="43">
        <v>113.69794</v>
      </c>
      <c r="AW41" s="43">
        <v>34.035850000000003</v>
      </c>
      <c r="AX41" s="43"/>
      <c r="AY41" s="43"/>
      <c r="AZ41" s="43"/>
      <c r="BA41" s="43">
        <v>1.3</v>
      </c>
      <c r="BB41" s="43"/>
      <c r="BC41" s="43">
        <v>73.776439999999994</v>
      </c>
      <c r="BD41" s="43"/>
      <c r="BE41" s="43">
        <v>10.199999999999999</v>
      </c>
      <c r="BF41" s="43"/>
      <c r="BG41" s="43"/>
      <c r="BH41" s="43"/>
      <c r="BI41" s="43">
        <v>18.310929999999999</v>
      </c>
      <c r="BJ41" s="43"/>
      <c r="BK41" s="43">
        <v>5.4346699999999997</v>
      </c>
      <c r="BL41" s="43"/>
      <c r="BM41" s="43">
        <v>6.5209999999999999</v>
      </c>
      <c r="BN41" s="43">
        <v>50.59</v>
      </c>
      <c r="BO41" s="43">
        <v>2.2599999999999998</v>
      </c>
      <c r="BP41" s="43">
        <v>139.87065999999999</v>
      </c>
      <c r="BQ41" s="43"/>
      <c r="BR41" s="43">
        <v>3.66927</v>
      </c>
      <c r="BS41" s="43">
        <v>120.7911</v>
      </c>
      <c r="BT41" s="43">
        <v>11.989140000000001</v>
      </c>
      <c r="BU41" s="43"/>
      <c r="BV41" s="43"/>
      <c r="BW41" s="43">
        <v>3.85894</v>
      </c>
      <c r="BX41" s="43"/>
      <c r="BY41" s="43"/>
      <c r="BZ41" s="43">
        <v>91.749899999999997</v>
      </c>
      <c r="CA41" s="43">
        <v>23.538329999999998</v>
      </c>
      <c r="CB41" s="43"/>
      <c r="CC41" s="43">
        <v>0.66500000000000004</v>
      </c>
      <c r="CD41" s="43">
        <v>26.629059999999999</v>
      </c>
      <c r="CE41" s="43">
        <v>183.6302</v>
      </c>
      <c r="CF41" s="43"/>
      <c r="CG41" s="43">
        <v>152.41221999999999</v>
      </c>
      <c r="CH41" s="43">
        <v>12.154439999999999</v>
      </c>
      <c r="CI41" s="43"/>
      <c r="CJ41" s="43"/>
      <c r="CK41" s="43"/>
      <c r="CL41" s="43">
        <v>4.7622</v>
      </c>
      <c r="CM41" s="43"/>
      <c r="CN41" s="43"/>
      <c r="CO41" s="43">
        <v>16.78031</v>
      </c>
      <c r="CP41" s="43">
        <v>256.70999999999998</v>
      </c>
      <c r="CQ41" s="43"/>
      <c r="CR41" s="43">
        <v>37.676000000000002</v>
      </c>
      <c r="CS41" s="43"/>
      <c r="CT41" s="43">
        <v>31.611000000000001</v>
      </c>
    </row>
    <row r="42" spans="1:98" ht="15.6" x14ac:dyDescent="0.3">
      <c r="A42" s="1"/>
      <c r="B42" s="42" t="s">
        <v>875</v>
      </c>
      <c r="C42" s="43"/>
      <c r="D42" s="43"/>
      <c r="E42" s="43">
        <v>32.202770000000001</v>
      </c>
      <c r="F42" s="43">
        <v>11.46</v>
      </c>
      <c r="G42" s="43"/>
      <c r="H42" s="43">
        <v>1.8859999999999999</v>
      </c>
      <c r="I42" s="43"/>
      <c r="J42" s="43"/>
      <c r="K42" s="43">
        <v>18.584199999999999</v>
      </c>
      <c r="L42" s="43">
        <v>28.42</v>
      </c>
      <c r="M42" s="43">
        <v>14.706300000000001</v>
      </c>
      <c r="N42" s="43">
        <v>11.44</v>
      </c>
      <c r="O42" s="43">
        <v>32.473999999999997</v>
      </c>
      <c r="P42" s="43"/>
      <c r="Q42" s="43"/>
      <c r="R42" s="43">
        <v>49.564</v>
      </c>
      <c r="S42" s="43"/>
      <c r="T42" s="43">
        <v>16.704499999999999</v>
      </c>
      <c r="U42" s="43"/>
      <c r="V42" s="43">
        <v>6.4</v>
      </c>
      <c r="W42" s="43"/>
      <c r="X42" s="43">
        <v>35.369720000000001</v>
      </c>
      <c r="Y42" s="43"/>
      <c r="Z42" s="43">
        <v>9.3243899999999993</v>
      </c>
      <c r="AA42" s="43"/>
      <c r="AB42" s="43"/>
      <c r="AC42" s="43">
        <v>12.27</v>
      </c>
      <c r="AD42" s="43"/>
      <c r="AE42" s="43">
        <v>4.5449999999999999</v>
      </c>
      <c r="AF42" s="43">
        <v>2.6</v>
      </c>
      <c r="AG42" s="43"/>
      <c r="AH42" s="43">
        <v>1.2903</v>
      </c>
      <c r="AI42" s="43"/>
      <c r="AJ42" s="43">
        <v>5.3594600000000003</v>
      </c>
      <c r="AK42" s="43">
        <v>0</v>
      </c>
      <c r="AL42" s="43"/>
      <c r="AM42" s="43">
        <v>48.560639999999999</v>
      </c>
      <c r="AN42" s="43">
        <v>118.84526</v>
      </c>
      <c r="AO42" s="43">
        <v>24.6602</v>
      </c>
      <c r="AP42" s="43">
        <v>0.41</v>
      </c>
      <c r="AQ42" s="43">
        <v>166.97</v>
      </c>
      <c r="AR42" s="43"/>
      <c r="AS42" s="43">
        <v>34.476869999999998</v>
      </c>
      <c r="AT42" s="43">
        <v>26.209019999999999</v>
      </c>
      <c r="AU42" s="43"/>
      <c r="AV42" s="43">
        <v>113.74516</v>
      </c>
      <c r="AW42" s="43">
        <v>33.504980000000003</v>
      </c>
      <c r="AX42" s="43"/>
      <c r="AY42" s="43"/>
      <c r="AZ42" s="43"/>
      <c r="BA42" s="43">
        <v>1.2</v>
      </c>
      <c r="BB42" s="43"/>
      <c r="BC42" s="43">
        <v>73.800330000000002</v>
      </c>
      <c r="BD42" s="43"/>
      <c r="BE42" s="43">
        <v>10.199999999999999</v>
      </c>
      <c r="BF42" s="43"/>
      <c r="BG42" s="43"/>
      <c r="BH42" s="43"/>
      <c r="BI42" s="43">
        <v>18.41536</v>
      </c>
      <c r="BJ42" s="43"/>
      <c r="BK42" s="43">
        <v>5.3481199999999998</v>
      </c>
      <c r="BL42" s="43"/>
      <c r="BM42" s="43">
        <v>6.851</v>
      </c>
      <c r="BN42" s="43">
        <v>45.96</v>
      </c>
      <c r="BO42" s="43">
        <v>2.44</v>
      </c>
      <c r="BP42" s="43">
        <v>137.88956999999999</v>
      </c>
      <c r="BQ42" s="43"/>
      <c r="BR42" s="43">
        <v>3.7996699999999999</v>
      </c>
      <c r="BS42" s="43">
        <v>126.87820000000001</v>
      </c>
      <c r="BT42" s="43">
        <v>11.85417</v>
      </c>
      <c r="BU42" s="43"/>
      <c r="BV42" s="43"/>
      <c r="BW42" s="43">
        <v>3.6508500000000002</v>
      </c>
      <c r="BX42" s="43"/>
      <c r="BY42" s="43"/>
      <c r="BZ42" s="43">
        <v>90.363100000000003</v>
      </c>
      <c r="CA42" s="43">
        <v>23.551600000000001</v>
      </c>
      <c r="CB42" s="43"/>
      <c r="CC42" s="43">
        <v>0.70299999999999996</v>
      </c>
      <c r="CD42" s="43">
        <v>24.60444</v>
      </c>
      <c r="CE42" s="43">
        <v>180.49346</v>
      </c>
      <c r="CF42" s="43"/>
      <c r="CG42" s="43">
        <v>151.79858999999999</v>
      </c>
      <c r="CH42" s="43">
        <v>13.49371</v>
      </c>
      <c r="CI42" s="43"/>
      <c r="CJ42" s="43"/>
      <c r="CK42" s="43"/>
      <c r="CL42" s="43">
        <v>4.7688300000000003</v>
      </c>
      <c r="CM42" s="43"/>
      <c r="CN42" s="43"/>
      <c r="CO42" s="43">
        <v>15.792949999999999</v>
      </c>
      <c r="CP42" s="43">
        <v>259.82</v>
      </c>
      <c r="CQ42" s="43"/>
      <c r="CR42" s="43">
        <v>37.658000000000001</v>
      </c>
      <c r="CS42" s="43"/>
      <c r="CT42" s="43">
        <v>34.716000000000001</v>
      </c>
    </row>
    <row r="43" spans="1:98" ht="15.6" x14ac:dyDescent="0.3">
      <c r="A43" s="1"/>
      <c r="B43" s="42" t="s">
        <v>876</v>
      </c>
      <c r="C43" s="43"/>
      <c r="D43" s="43"/>
      <c r="E43" s="43">
        <v>28.301580000000001</v>
      </c>
      <c r="F43" s="43">
        <v>10.215</v>
      </c>
      <c r="G43" s="43"/>
      <c r="H43" s="43">
        <v>1.877</v>
      </c>
      <c r="I43" s="43"/>
      <c r="J43" s="43"/>
      <c r="K43" s="43">
        <v>18.904499999999999</v>
      </c>
      <c r="L43" s="43">
        <v>28.981400000000001</v>
      </c>
      <c r="M43" s="43">
        <v>15.411</v>
      </c>
      <c r="N43" s="43">
        <v>11.81</v>
      </c>
      <c r="O43" s="43">
        <v>34.113999999999997</v>
      </c>
      <c r="P43" s="43"/>
      <c r="Q43" s="43"/>
      <c r="R43" s="43">
        <v>50.348999999999997</v>
      </c>
      <c r="S43" s="43"/>
      <c r="T43" s="43">
        <v>17.081299999999999</v>
      </c>
      <c r="U43" s="43"/>
      <c r="V43" s="43">
        <v>7.2</v>
      </c>
      <c r="W43" s="43"/>
      <c r="X43" s="43">
        <v>38.372230000000002</v>
      </c>
      <c r="Y43" s="43"/>
      <c r="Z43" s="43">
        <v>9.2144100000000009</v>
      </c>
      <c r="AA43" s="43"/>
      <c r="AB43" s="43"/>
      <c r="AC43" s="43">
        <v>11.19</v>
      </c>
      <c r="AD43" s="43"/>
      <c r="AE43" s="43">
        <v>4.5620000000000003</v>
      </c>
      <c r="AF43" s="43">
        <v>1.5</v>
      </c>
      <c r="AG43" s="43"/>
      <c r="AH43" s="43">
        <v>1.2355</v>
      </c>
      <c r="AI43" s="43"/>
      <c r="AJ43" s="43">
        <v>5.4161799999999998</v>
      </c>
      <c r="AK43" s="43">
        <v>0</v>
      </c>
      <c r="AL43" s="43"/>
      <c r="AM43" s="43">
        <v>49.477359999999997</v>
      </c>
      <c r="AN43" s="43">
        <v>116.42125</v>
      </c>
      <c r="AO43" s="43">
        <v>21.819800000000001</v>
      </c>
      <c r="AP43" s="43">
        <v>0.46</v>
      </c>
      <c r="AQ43" s="43">
        <v>168.08</v>
      </c>
      <c r="AR43" s="43"/>
      <c r="AS43" s="43">
        <v>33.125839999999997</v>
      </c>
      <c r="AT43" s="43">
        <v>24.130600000000001</v>
      </c>
      <c r="AU43" s="43"/>
      <c r="AV43" s="43">
        <v>100.17067</v>
      </c>
      <c r="AW43" s="43">
        <v>33.021360000000001</v>
      </c>
      <c r="AX43" s="43"/>
      <c r="AY43" s="43"/>
      <c r="AZ43" s="43"/>
      <c r="BA43" s="43">
        <v>1.2</v>
      </c>
      <c r="BB43" s="43"/>
      <c r="BC43" s="43">
        <v>59.89687</v>
      </c>
      <c r="BD43" s="43"/>
      <c r="BE43" s="43">
        <v>10.199999999999999</v>
      </c>
      <c r="BF43" s="43"/>
      <c r="BG43" s="43"/>
      <c r="BH43" s="43"/>
      <c r="BI43" s="43">
        <v>18.369039999999998</v>
      </c>
      <c r="BJ43" s="43"/>
      <c r="BK43" s="43">
        <v>5.2343599999999997</v>
      </c>
      <c r="BL43" s="43"/>
      <c r="BM43" s="43">
        <v>6.2530000000000001</v>
      </c>
      <c r="BN43" s="43">
        <v>13.041</v>
      </c>
      <c r="BO43" s="43">
        <v>2.35</v>
      </c>
      <c r="BP43" s="43">
        <v>138.13737</v>
      </c>
      <c r="BQ43" s="43"/>
      <c r="BR43" s="43">
        <v>3.72376</v>
      </c>
      <c r="BS43" s="43">
        <v>128.92704000000001</v>
      </c>
      <c r="BT43" s="43">
        <v>11.3179</v>
      </c>
      <c r="BU43" s="43"/>
      <c r="BV43" s="43"/>
      <c r="BW43" s="43">
        <v>3.6075599999999999</v>
      </c>
      <c r="BX43" s="43"/>
      <c r="BY43" s="43"/>
      <c r="BZ43" s="43">
        <v>92.496399999999994</v>
      </c>
      <c r="CA43" s="43">
        <v>2.1614599999999999</v>
      </c>
      <c r="CB43" s="43"/>
      <c r="CC43" s="43">
        <v>0.69399999999999995</v>
      </c>
      <c r="CD43" s="43">
        <v>23.2118</v>
      </c>
      <c r="CE43" s="43">
        <v>180.17212000000001</v>
      </c>
      <c r="CF43" s="43"/>
      <c r="CG43" s="43">
        <v>149.57802000000001</v>
      </c>
      <c r="CH43" s="43">
        <v>13.663410000000001</v>
      </c>
      <c r="CI43" s="43"/>
      <c r="CJ43" s="43"/>
      <c r="CK43" s="43"/>
      <c r="CL43" s="43">
        <v>4.8481100000000001</v>
      </c>
      <c r="CM43" s="43"/>
      <c r="CN43" s="43"/>
      <c r="CO43" s="43">
        <v>14.31808</v>
      </c>
      <c r="CP43" s="43">
        <v>266.85000000000002</v>
      </c>
      <c r="CQ43" s="43"/>
      <c r="CR43" s="43">
        <v>28.055</v>
      </c>
      <c r="CS43" s="43"/>
      <c r="CT43" s="43">
        <v>28.199000000000002</v>
      </c>
    </row>
    <row r="44" spans="1:98" ht="15.6" x14ac:dyDescent="0.3">
      <c r="A44" s="1"/>
      <c r="B44" s="42" t="s">
        <v>877</v>
      </c>
      <c r="C44" s="43"/>
      <c r="D44" s="43"/>
      <c r="E44" s="43">
        <v>20.67362</v>
      </c>
      <c r="F44" s="43">
        <v>9.9860000000000007</v>
      </c>
      <c r="G44" s="43"/>
      <c r="H44" s="43">
        <v>1.9410000000000001</v>
      </c>
      <c r="I44" s="43"/>
      <c r="J44" s="43"/>
      <c r="K44" s="43">
        <v>16.805800000000001</v>
      </c>
      <c r="L44" s="43">
        <v>29.317</v>
      </c>
      <c r="M44" s="43">
        <v>15.764099999999999</v>
      </c>
      <c r="N44" s="43">
        <v>12.25</v>
      </c>
      <c r="O44" s="43">
        <v>34.158000000000001</v>
      </c>
      <c r="P44" s="43"/>
      <c r="Q44" s="43"/>
      <c r="R44" s="43">
        <v>51.040999999999997</v>
      </c>
      <c r="S44" s="43"/>
      <c r="T44" s="43">
        <v>16.552900000000001</v>
      </c>
      <c r="U44" s="43"/>
      <c r="V44" s="43">
        <v>7.8</v>
      </c>
      <c r="W44" s="43"/>
      <c r="X44" s="43">
        <v>28.215309999999999</v>
      </c>
      <c r="Y44" s="43"/>
      <c r="Z44" s="43">
        <v>7.1292400000000002</v>
      </c>
      <c r="AA44" s="43"/>
      <c r="AB44" s="43"/>
      <c r="AC44" s="43">
        <v>11.09</v>
      </c>
      <c r="AD44" s="43"/>
      <c r="AE44" s="43">
        <v>4.766</v>
      </c>
      <c r="AF44" s="43">
        <v>1.1000000000000001</v>
      </c>
      <c r="AG44" s="43"/>
      <c r="AH44" s="43">
        <v>1.2739</v>
      </c>
      <c r="AI44" s="43"/>
      <c r="AJ44" s="43">
        <v>4.26905</v>
      </c>
      <c r="AK44" s="43">
        <v>0</v>
      </c>
      <c r="AL44" s="43"/>
      <c r="AM44" s="43">
        <v>45.246560000000002</v>
      </c>
      <c r="AN44" s="43">
        <v>113.05423</v>
      </c>
      <c r="AO44" s="43">
        <v>22.0778</v>
      </c>
      <c r="AP44" s="43">
        <v>0.11</v>
      </c>
      <c r="AQ44" s="43">
        <v>170.68</v>
      </c>
      <c r="AR44" s="43"/>
      <c r="AS44" s="43">
        <v>32.852139999999999</v>
      </c>
      <c r="AT44" s="43">
        <v>23.189920000000001</v>
      </c>
      <c r="AU44" s="43"/>
      <c r="AV44" s="43">
        <v>83.495630000000006</v>
      </c>
      <c r="AW44" s="43">
        <v>31.522739999999999</v>
      </c>
      <c r="AX44" s="43"/>
      <c r="AY44" s="43"/>
      <c r="AZ44" s="43"/>
      <c r="BA44" s="43">
        <v>1.3</v>
      </c>
      <c r="BB44" s="43"/>
      <c r="BC44" s="43">
        <v>32.773589999999999</v>
      </c>
      <c r="BD44" s="43"/>
      <c r="BE44" s="43">
        <v>10.199999999999999</v>
      </c>
      <c r="BF44" s="43"/>
      <c r="BG44" s="43"/>
      <c r="BH44" s="43"/>
      <c r="BI44" s="43">
        <v>18.081969999999998</v>
      </c>
      <c r="BJ44" s="43"/>
      <c r="BK44" s="43">
        <v>5.23447</v>
      </c>
      <c r="BL44" s="43"/>
      <c r="BM44" s="43">
        <v>6.4749999999999996</v>
      </c>
      <c r="BN44" s="43">
        <v>4.4770000000000003</v>
      </c>
      <c r="BO44" s="43">
        <v>2.16</v>
      </c>
      <c r="BP44" s="43">
        <v>140.77996999999999</v>
      </c>
      <c r="BQ44" s="43"/>
      <c r="BR44" s="43">
        <v>3.64575</v>
      </c>
      <c r="BS44" s="43">
        <v>128.53075000000001</v>
      </c>
      <c r="BT44" s="43">
        <v>11.064360000000001</v>
      </c>
      <c r="BU44" s="43"/>
      <c r="BV44" s="43"/>
      <c r="BW44" s="43">
        <v>3.8024800000000001</v>
      </c>
      <c r="BX44" s="43"/>
      <c r="BY44" s="43"/>
      <c r="BZ44" s="43">
        <v>89.582400000000007</v>
      </c>
      <c r="CA44" s="43">
        <v>1.5440400000000001</v>
      </c>
      <c r="CB44" s="43"/>
      <c r="CC44" s="43">
        <v>0.70599999999999996</v>
      </c>
      <c r="CD44" s="43">
        <v>22.258400000000002</v>
      </c>
      <c r="CE44" s="43">
        <v>179.04765</v>
      </c>
      <c r="CF44" s="43"/>
      <c r="CG44" s="43">
        <v>150.59706</v>
      </c>
      <c r="CH44" s="43">
        <v>13.84121</v>
      </c>
      <c r="CI44" s="43"/>
      <c r="CJ44" s="43"/>
      <c r="CK44" s="43"/>
      <c r="CL44" s="43">
        <v>4.6192200000000003</v>
      </c>
      <c r="CM44" s="43"/>
      <c r="CN44" s="43"/>
      <c r="CO44" s="43">
        <v>13.24807</v>
      </c>
      <c r="CP44" s="43">
        <v>265.73</v>
      </c>
      <c r="CQ44" s="43"/>
      <c r="CR44" s="43">
        <v>20.728000000000002</v>
      </c>
      <c r="CS44" s="43"/>
      <c r="CT44" s="43">
        <v>23.841000000000001</v>
      </c>
    </row>
    <row r="45" spans="1:98" ht="15.6" x14ac:dyDescent="0.3">
      <c r="A45" s="1"/>
      <c r="B45" s="42" t="s">
        <v>878</v>
      </c>
      <c r="C45" s="43"/>
      <c r="D45" s="43"/>
      <c r="E45" s="43">
        <v>20.123349999999999</v>
      </c>
      <c r="F45" s="43">
        <v>9.6989999999999998</v>
      </c>
      <c r="G45" s="43"/>
      <c r="H45" s="43">
        <v>1.8720000000000001</v>
      </c>
      <c r="I45" s="43"/>
      <c r="J45" s="43"/>
      <c r="K45" s="43">
        <v>16.448499999999999</v>
      </c>
      <c r="L45" s="43">
        <v>29.735700000000001</v>
      </c>
      <c r="M45" s="43">
        <v>14.431100000000001</v>
      </c>
      <c r="N45" s="43">
        <v>12.24</v>
      </c>
      <c r="O45" s="43">
        <v>34.228000000000002</v>
      </c>
      <c r="P45" s="43"/>
      <c r="Q45" s="43"/>
      <c r="R45" s="43">
        <v>50.811</v>
      </c>
      <c r="S45" s="43"/>
      <c r="T45" s="43">
        <v>13.173400000000001</v>
      </c>
      <c r="U45" s="43"/>
      <c r="V45" s="43">
        <v>8.4</v>
      </c>
      <c r="W45" s="43"/>
      <c r="X45" s="43">
        <v>27.351320000000001</v>
      </c>
      <c r="Y45" s="43"/>
      <c r="Z45" s="43">
        <v>6.9136600000000001</v>
      </c>
      <c r="AA45" s="43"/>
      <c r="AB45" s="43"/>
      <c r="AC45" s="43">
        <v>10.76</v>
      </c>
      <c r="AD45" s="43"/>
      <c r="AE45" s="43">
        <v>4.6079999999999997</v>
      </c>
      <c r="AF45" s="43">
        <v>0.7</v>
      </c>
      <c r="AG45" s="43"/>
      <c r="AH45" s="43">
        <v>1.2197</v>
      </c>
      <c r="AI45" s="43"/>
      <c r="AJ45" s="43">
        <v>4.2895099999999999</v>
      </c>
      <c r="AK45" s="43">
        <v>0</v>
      </c>
      <c r="AL45" s="43"/>
      <c r="AM45" s="43">
        <v>43.696750000000002</v>
      </c>
      <c r="AN45" s="43">
        <v>113.66970999999999</v>
      </c>
      <c r="AO45" s="43">
        <v>22.7212</v>
      </c>
      <c r="AP45" s="43">
        <v>0.35</v>
      </c>
      <c r="AQ45" s="43">
        <v>164.78</v>
      </c>
      <c r="AR45" s="43"/>
      <c r="AS45" s="43">
        <v>30.95495</v>
      </c>
      <c r="AT45" s="43">
        <v>23.583120000000001</v>
      </c>
      <c r="AU45" s="43"/>
      <c r="AV45" s="43">
        <v>81.135649999999998</v>
      </c>
      <c r="AW45" s="43">
        <v>31.645050000000001</v>
      </c>
      <c r="AX45" s="43"/>
      <c r="AY45" s="43"/>
      <c r="AZ45" s="43"/>
      <c r="BA45" s="43">
        <v>1.3</v>
      </c>
      <c r="BB45" s="43"/>
      <c r="BC45" s="43">
        <v>32.513710000000003</v>
      </c>
      <c r="BD45" s="43"/>
      <c r="BE45" s="43">
        <v>10.199999999999999</v>
      </c>
      <c r="BF45" s="43"/>
      <c r="BG45" s="43"/>
      <c r="BH45" s="43"/>
      <c r="BI45" s="43">
        <v>18.116720000000001</v>
      </c>
      <c r="BJ45" s="43"/>
      <c r="BK45" s="43">
        <v>5.2063199999999998</v>
      </c>
      <c r="BL45" s="43"/>
      <c r="BM45" s="43">
        <v>6.2651000000000003</v>
      </c>
      <c r="BN45" s="43">
        <v>4.4130000000000003</v>
      </c>
      <c r="BO45" s="43">
        <v>2</v>
      </c>
      <c r="BP45" s="43">
        <v>141.04407</v>
      </c>
      <c r="BQ45" s="43"/>
      <c r="BR45" s="43">
        <v>3.6979299999999999</v>
      </c>
      <c r="BS45" s="43">
        <v>121.65754</v>
      </c>
      <c r="BT45" s="43">
        <v>10.2828</v>
      </c>
      <c r="BU45" s="43"/>
      <c r="BV45" s="43"/>
      <c r="BW45" s="43">
        <v>3.7406999999999999</v>
      </c>
      <c r="BX45" s="43"/>
      <c r="BY45" s="43"/>
      <c r="BZ45" s="43">
        <v>89.040700000000001</v>
      </c>
      <c r="CA45" s="43">
        <v>1.61714</v>
      </c>
      <c r="CB45" s="43"/>
      <c r="CC45" s="43">
        <v>0.71</v>
      </c>
      <c r="CD45" s="43">
        <v>21.722200000000001</v>
      </c>
      <c r="CE45" s="43">
        <v>177.90729999999999</v>
      </c>
      <c r="CF45" s="43"/>
      <c r="CG45" s="43">
        <v>156.61742000000001</v>
      </c>
      <c r="CH45" s="43">
        <v>13.604990000000001</v>
      </c>
      <c r="CI45" s="43"/>
      <c r="CJ45" s="43"/>
      <c r="CK45" s="43"/>
      <c r="CL45" s="43">
        <v>4.4773399999999999</v>
      </c>
      <c r="CM45" s="43"/>
      <c r="CN45" s="43"/>
      <c r="CO45" s="43">
        <v>12.36101</v>
      </c>
      <c r="CP45" s="43">
        <v>264.10000000000002</v>
      </c>
      <c r="CQ45" s="43"/>
      <c r="CR45" s="43">
        <v>20.529</v>
      </c>
      <c r="CS45" s="43"/>
      <c r="CT45" s="43">
        <v>24.187000000000001</v>
      </c>
    </row>
    <row r="46" spans="1:98" ht="15.6" x14ac:dyDescent="0.3">
      <c r="A46" s="1"/>
      <c r="B46" s="42" t="s">
        <v>879</v>
      </c>
      <c r="C46" s="43"/>
      <c r="D46" s="43"/>
      <c r="E46" s="43">
        <v>20.50309</v>
      </c>
      <c r="F46" s="43">
        <v>10.282999999999999</v>
      </c>
      <c r="G46" s="43"/>
      <c r="H46" s="43">
        <v>1.835</v>
      </c>
      <c r="I46" s="43"/>
      <c r="J46" s="43"/>
      <c r="K46" s="43">
        <v>18.444099999999999</v>
      </c>
      <c r="L46" s="43">
        <v>29.897200000000002</v>
      </c>
      <c r="M46" s="43">
        <v>14.266</v>
      </c>
      <c r="N46" s="43">
        <v>12.23</v>
      </c>
      <c r="O46" s="43">
        <v>34.954000000000001</v>
      </c>
      <c r="P46" s="43"/>
      <c r="Q46" s="43"/>
      <c r="R46" s="43">
        <v>51.018999999999998</v>
      </c>
      <c r="S46" s="43"/>
      <c r="T46" s="43">
        <v>11.1799</v>
      </c>
      <c r="U46" s="43"/>
      <c r="V46" s="43">
        <v>8.6</v>
      </c>
      <c r="W46" s="43"/>
      <c r="X46" s="43">
        <v>26.460129999999999</v>
      </c>
      <c r="Y46" s="43"/>
      <c r="Z46" s="43">
        <v>6.9230900000000002</v>
      </c>
      <c r="AA46" s="43"/>
      <c r="AB46" s="43"/>
      <c r="AC46" s="43">
        <v>10.37</v>
      </c>
      <c r="AD46" s="43"/>
      <c r="AE46" s="43">
        <v>4.4740000000000002</v>
      </c>
      <c r="AF46" s="43">
        <v>0.7</v>
      </c>
      <c r="AG46" s="43"/>
      <c r="AH46" s="43">
        <v>1.0722</v>
      </c>
      <c r="AI46" s="43"/>
      <c r="AJ46" s="43">
        <v>4.1899699999999998</v>
      </c>
      <c r="AK46" s="43">
        <v>0</v>
      </c>
      <c r="AL46" s="43"/>
      <c r="AM46" s="43">
        <v>38.087000000000003</v>
      </c>
      <c r="AN46" s="43">
        <v>118.41204999999999</v>
      </c>
      <c r="AO46" s="43">
        <v>23.624300000000002</v>
      </c>
      <c r="AP46" s="43">
        <v>0.46</v>
      </c>
      <c r="AQ46" s="43">
        <v>163.61000000000001</v>
      </c>
      <c r="AR46" s="43"/>
      <c r="AS46" s="43">
        <v>31.624639999999999</v>
      </c>
      <c r="AT46" s="43">
        <v>23.859780000000001</v>
      </c>
      <c r="AU46" s="43"/>
      <c r="AV46" s="43">
        <v>81.105050000000006</v>
      </c>
      <c r="AW46" s="43">
        <v>31.171060000000001</v>
      </c>
      <c r="AX46" s="43"/>
      <c r="AY46" s="43"/>
      <c r="AZ46" s="43"/>
      <c r="BA46" s="43">
        <v>1.3</v>
      </c>
      <c r="BB46" s="43"/>
      <c r="BC46" s="43">
        <v>32.624940000000002</v>
      </c>
      <c r="BD46" s="43"/>
      <c r="BE46" s="43">
        <v>10.199999999999999</v>
      </c>
      <c r="BF46" s="43"/>
      <c r="BG46" s="43"/>
      <c r="BH46" s="43"/>
      <c r="BI46" s="43">
        <v>18.027570000000001</v>
      </c>
      <c r="BJ46" s="43"/>
      <c r="BK46" s="43">
        <v>5.3417399999999997</v>
      </c>
      <c r="BL46" s="43"/>
      <c r="BM46" s="43">
        <v>6.4150999999999998</v>
      </c>
      <c r="BN46" s="43">
        <v>4.05</v>
      </c>
      <c r="BO46" s="43">
        <v>2.2400000000000002</v>
      </c>
      <c r="BP46" s="43">
        <v>139.24065999999999</v>
      </c>
      <c r="BQ46" s="43"/>
      <c r="BR46" s="43">
        <v>3.7592699999999999</v>
      </c>
      <c r="BS46" s="43">
        <v>126.57447000000001</v>
      </c>
      <c r="BT46" s="43">
        <v>10.34793</v>
      </c>
      <c r="BU46" s="43"/>
      <c r="BV46" s="43"/>
      <c r="BW46" s="43">
        <v>3.7400099999999998</v>
      </c>
      <c r="BX46" s="43"/>
      <c r="BY46" s="43"/>
      <c r="BZ46" s="43">
        <v>89.913399999999996</v>
      </c>
      <c r="CA46" s="43">
        <v>1.6158600000000001</v>
      </c>
      <c r="CB46" s="43"/>
      <c r="CC46" s="43">
        <v>0.74399999999999999</v>
      </c>
      <c r="CD46" s="43">
        <v>22.418189999999999</v>
      </c>
      <c r="CE46" s="43">
        <v>172.37441999999999</v>
      </c>
      <c r="CF46" s="43"/>
      <c r="CG46" s="43">
        <v>158.41301999999999</v>
      </c>
      <c r="CH46" s="43">
        <v>13.59291</v>
      </c>
      <c r="CI46" s="43"/>
      <c r="CJ46" s="43"/>
      <c r="CK46" s="43"/>
      <c r="CL46" s="43">
        <v>4.4628699999999997</v>
      </c>
      <c r="CM46" s="43"/>
      <c r="CN46" s="43"/>
      <c r="CO46" s="43">
        <v>13.092689999999999</v>
      </c>
      <c r="CP46" s="43">
        <v>258.95</v>
      </c>
      <c r="CQ46" s="43"/>
      <c r="CR46" s="43">
        <v>20.158999999999999</v>
      </c>
      <c r="CS46" s="43"/>
      <c r="CT46" s="43">
        <v>24.190999999999999</v>
      </c>
    </row>
    <row r="47" spans="1:98" ht="15.6" x14ac:dyDescent="0.3">
      <c r="A47" s="1"/>
      <c r="B47" s="42" t="s">
        <v>880</v>
      </c>
      <c r="C47" s="43"/>
      <c r="D47" s="43"/>
      <c r="E47" s="43">
        <v>20.85642</v>
      </c>
      <c r="F47" s="43">
        <v>11.765000000000001</v>
      </c>
      <c r="G47" s="43"/>
      <c r="H47" s="43">
        <v>1.83</v>
      </c>
      <c r="I47" s="43"/>
      <c r="J47" s="43"/>
      <c r="K47" s="43">
        <v>18.735299999999999</v>
      </c>
      <c r="L47" s="43">
        <v>29.340599999999998</v>
      </c>
      <c r="M47" s="43">
        <v>11.606999999999999</v>
      </c>
      <c r="N47" s="43">
        <v>12.14</v>
      </c>
      <c r="O47" s="43">
        <v>35.962000000000003</v>
      </c>
      <c r="P47" s="43"/>
      <c r="Q47" s="43"/>
      <c r="R47" s="43">
        <v>50.725000000000001</v>
      </c>
      <c r="S47" s="43"/>
      <c r="T47" s="43">
        <v>11.6989</v>
      </c>
      <c r="U47" s="43"/>
      <c r="V47" s="43">
        <v>8</v>
      </c>
      <c r="W47" s="43"/>
      <c r="X47" s="43">
        <v>25.71067</v>
      </c>
      <c r="Y47" s="43"/>
      <c r="Z47" s="43">
        <v>6.9416700000000002</v>
      </c>
      <c r="AA47" s="43"/>
      <c r="AB47" s="43"/>
      <c r="AC47" s="43">
        <v>11.34</v>
      </c>
      <c r="AD47" s="43"/>
      <c r="AE47" s="43">
        <v>4.5960000000000001</v>
      </c>
      <c r="AF47" s="43">
        <v>0.6</v>
      </c>
      <c r="AG47" s="43"/>
      <c r="AH47" s="43">
        <v>1.0455000000000001</v>
      </c>
      <c r="AI47" s="43"/>
      <c r="AJ47" s="43">
        <v>4.1270300000000004</v>
      </c>
      <c r="AK47" s="43">
        <v>0</v>
      </c>
      <c r="AL47" s="43"/>
      <c r="AM47" s="43">
        <v>40.78642</v>
      </c>
      <c r="AN47" s="43">
        <v>117.54544</v>
      </c>
      <c r="AO47" s="43">
        <v>27.228200000000001</v>
      </c>
      <c r="AP47" s="43">
        <v>0.37</v>
      </c>
      <c r="AQ47" s="43">
        <v>163.07</v>
      </c>
      <c r="AR47" s="43"/>
      <c r="AS47" s="43">
        <v>32.549999999999997</v>
      </c>
      <c r="AT47" s="43">
        <v>24.486470000000001</v>
      </c>
      <c r="AU47" s="43"/>
      <c r="AV47" s="43">
        <v>83.066010000000006</v>
      </c>
      <c r="AW47" s="43">
        <v>32.05968</v>
      </c>
      <c r="AX47" s="43"/>
      <c r="AY47" s="43"/>
      <c r="AZ47" s="43"/>
      <c r="BA47" s="43">
        <v>1.3</v>
      </c>
      <c r="BB47" s="43"/>
      <c r="BC47" s="43">
        <v>32.835839999999997</v>
      </c>
      <c r="BD47" s="43"/>
      <c r="BE47" s="43">
        <v>10.199999999999999</v>
      </c>
      <c r="BF47" s="43"/>
      <c r="BG47" s="43"/>
      <c r="BH47" s="43"/>
      <c r="BI47" s="43">
        <v>18.455909999999999</v>
      </c>
      <c r="BJ47" s="43"/>
      <c r="BK47" s="43">
        <v>5.2901999999999996</v>
      </c>
      <c r="BL47" s="43"/>
      <c r="BM47" s="43">
        <v>6.5650000000000004</v>
      </c>
      <c r="BN47" s="43">
        <v>4.3940000000000001</v>
      </c>
      <c r="BO47" s="43">
        <v>1.88</v>
      </c>
      <c r="BP47" s="43">
        <v>140.84293</v>
      </c>
      <c r="BQ47" s="43"/>
      <c r="BR47" s="43">
        <v>3.7541500000000001</v>
      </c>
      <c r="BS47" s="43">
        <v>131.19347999999999</v>
      </c>
      <c r="BT47" s="43">
        <v>10.32945</v>
      </c>
      <c r="BU47" s="43"/>
      <c r="BV47" s="43"/>
      <c r="BW47" s="43">
        <v>3.69495</v>
      </c>
      <c r="BX47" s="43"/>
      <c r="BY47" s="43"/>
      <c r="BZ47" s="43">
        <v>89.803100000000001</v>
      </c>
      <c r="CA47" s="43">
        <v>1.6275299999999999</v>
      </c>
      <c r="CB47" s="43"/>
      <c r="CC47" s="43">
        <v>0.68600000000000005</v>
      </c>
      <c r="CD47" s="43">
        <v>23.432369999999999</v>
      </c>
      <c r="CE47" s="43">
        <v>174.85317000000001</v>
      </c>
      <c r="CF47" s="43"/>
      <c r="CG47" s="43">
        <v>148.77404000000001</v>
      </c>
      <c r="CH47" s="43">
        <v>14.234159999999999</v>
      </c>
      <c r="CI47" s="43"/>
      <c r="CJ47" s="43"/>
      <c r="CK47" s="43"/>
      <c r="CL47" s="43">
        <v>4.4889700000000001</v>
      </c>
      <c r="CM47" s="43"/>
      <c r="CN47" s="43"/>
      <c r="CO47" s="43">
        <v>13.95018</v>
      </c>
      <c r="CP47" s="43">
        <v>256.87</v>
      </c>
      <c r="CQ47" s="43"/>
      <c r="CR47" s="43">
        <v>20.478000000000002</v>
      </c>
      <c r="CS47" s="43"/>
      <c r="CT47" s="43">
        <v>24.4</v>
      </c>
    </row>
    <row r="48" spans="1:98" ht="15.6" x14ac:dyDescent="0.3">
      <c r="A48" s="1"/>
      <c r="B48" s="42" t="s">
        <v>881</v>
      </c>
      <c r="C48" s="43"/>
      <c r="D48" s="43"/>
      <c r="E48" s="43">
        <v>21.050889999999999</v>
      </c>
      <c r="F48" s="43">
        <v>12.348000000000001</v>
      </c>
      <c r="G48" s="43"/>
      <c r="H48" s="43">
        <v>1.881</v>
      </c>
      <c r="I48" s="43"/>
      <c r="J48" s="43"/>
      <c r="K48" s="43">
        <v>18.285499999999999</v>
      </c>
      <c r="L48" s="43">
        <v>30.078800000000001</v>
      </c>
      <c r="M48" s="43">
        <v>11.3208</v>
      </c>
      <c r="N48" s="43">
        <v>12.67</v>
      </c>
      <c r="O48" s="43">
        <v>36.341999999999999</v>
      </c>
      <c r="P48" s="43"/>
      <c r="Q48" s="43"/>
      <c r="R48" s="43">
        <v>50.731000000000002</v>
      </c>
      <c r="S48" s="43"/>
      <c r="T48" s="43">
        <v>17.438099999999999</v>
      </c>
      <c r="U48" s="43"/>
      <c r="V48" s="43">
        <v>7.2</v>
      </c>
      <c r="W48" s="43"/>
      <c r="X48" s="43">
        <v>25.380870000000002</v>
      </c>
      <c r="Y48" s="43"/>
      <c r="Z48" s="43">
        <v>7.0253399999999999</v>
      </c>
      <c r="AA48" s="43"/>
      <c r="AB48" s="43"/>
      <c r="AC48" s="43">
        <v>12.22</v>
      </c>
      <c r="AD48" s="43"/>
      <c r="AE48" s="43">
        <v>4.5350000000000001</v>
      </c>
      <c r="AF48" s="43">
        <v>0.6</v>
      </c>
      <c r="AG48" s="43"/>
      <c r="AH48" s="43">
        <v>1.1062000000000001</v>
      </c>
      <c r="AI48" s="43"/>
      <c r="AJ48" s="43">
        <v>4.0911</v>
      </c>
      <c r="AK48" s="43">
        <v>0</v>
      </c>
      <c r="AL48" s="43"/>
      <c r="AM48" s="43">
        <v>40.866610000000001</v>
      </c>
      <c r="AN48" s="43">
        <v>119.15916</v>
      </c>
      <c r="AO48" s="43">
        <v>27.214099999999998</v>
      </c>
      <c r="AP48" s="43">
        <v>0.84</v>
      </c>
      <c r="AQ48" s="43">
        <v>160.71</v>
      </c>
      <c r="AR48" s="43"/>
      <c r="AS48" s="43">
        <v>34.345309999999998</v>
      </c>
      <c r="AT48" s="43">
        <v>24.079239999999999</v>
      </c>
      <c r="AU48" s="43"/>
      <c r="AV48" s="43">
        <v>84.866230000000002</v>
      </c>
      <c r="AW48" s="43">
        <v>32.287739999999999</v>
      </c>
      <c r="AX48" s="43"/>
      <c r="AY48" s="43"/>
      <c r="AZ48" s="43"/>
      <c r="BA48" s="43">
        <v>1.2</v>
      </c>
      <c r="BB48" s="43"/>
      <c r="BC48" s="43">
        <v>32.804180000000002</v>
      </c>
      <c r="BD48" s="43"/>
      <c r="BE48" s="43">
        <v>10.199999999999999</v>
      </c>
      <c r="BF48" s="43"/>
      <c r="BG48" s="43"/>
      <c r="BH48" s="43"/>
      <c r="BI48" s="43">
        <v>18.46557</v>
      </c>
      <c r="BJ48" s="43"/>
      <c r="BK48" s="43">
        <v>5.4012700000000002</v>
      </c>
      <c r="BL48" s="43"/>
      <c r="BM48" s="43">
        <v>6.52</v>
      </c>
      <c r="BN48" s="43">
        <v>2.9319999999999999</v>
      </c>
      <c r="BO48" s="43">
        <v>2.2400000000000002</v>
      </c>
      <c r="BP48" s="43">
        <v>141.54777000000001</v>
      </c>
      <c r="BQ48" s="43"/>
      <c r="BR48" s="43">
        <v>3.6306699999999998</v>
      </c>
      <c r="BS48" s="43">
        <v>131.37386000000001</v>
      </c>
      <c r="BT48" s="43">
        <v>11.236230000000001</v>
      </c>
      <c r="BU48" s="43"/>
      <c r="BV48" s="43"/>
      <c r="BW48" s="43">
        <v>4.0013500000000004</v>
      </c>
      <c r="BX48" s="43"/>
      <c r="BY48" s="43"/>
      <c r="BZ48" s="43">
        <v>89.253799999999998</v>
      </c>
      <c r="CA48" s="43">
        <v>2.0214400000000001</v>
      </c>
      <c r="CB48" s="43"/>
      <c r="CC48" s="43">
        <v>0.70699999999999996</v>
      </c>
      <c r="CD48" s="43">
        <v>23.109590000000001</v>
      </c>
      <c r="CE48" s="43">
        <v>179.42851999999999</v>
      </c>
      <c r="CF48" s="43"/>
      <c r="CG48" s="43">
        <v>152.67840000000001</v>
      </c>
      <c r="CH48" s="43">
        <v>14.471399999999999</v>
      </c>
      <c r="CI48" s="43"/>
      <c r="CJ48" s="43"/>
      <c r="CK48" s="43"/>
      <c r="CL48" s="43">
        <v>4.63246</v>
      </c>
      <c r="CM48" s="43"/>
      <c r="CN48" s="43"/>
      <c r="CO48" s="43">
        <v>15.002140000000001</v>
      </c>
      <c r="CP48" s="43">
        <v>264.20999999999998</v>
      </c>
      <c r="CQ48" s="43"/>
      <c r="CR48" s="43">
        <v>20.695</v>
      </c>
      <c r="CS48" s="43"/>
      <c r="CT48" s="43">
        <v>24.39</v>
      </c>
    </row>
    <row r="49" spans="1:98" ht="15.6" x14ac:dyDescent="0.3">
      <c r="A49" s="1"/>
      <c r="B49" s="42" t="s">
        <v>882</v>
      </c>
      <c r="C49" s="43"/>
      <c r="D49" s="43"/>
      <c r="E49" s="43">
        <v>20.941230000000001</v>
      </c>
      <c r="F49" s="43">
        <v>12.295</v>
      </c>
      <c r="G49" s="43"/>
      <c r="H49" s="43">
        <v>3.4340000000000002</v>
      </c>
      <c r="I49" s="43"/>
      <c r="J49" s="43"/>
      <c r="K49" s="43">
        <v>19.163799999999998</v>
      </c>
      <c r="L49" s="43">
        <v>29.748000000000001</v>
      </c>
      <c r="M49" s="43">
        <v>11.4369</v>
      </c>
      <c r="N49" s="43">
        <v>12.69</v>
      </c>
      <c r="O49" s="43">
        <v>36.351999999999997</v>
      </c>
      <c r="P49" s="43"/>
      <c r="Q49" s="43"/>
      <c r="R49" s="43">
        <v>50.514000000000003</v>
      </c>
      <c r="S49" s="43"/>
      <c r="T49" s="43">
        <v>18.640999999999998</v>
      </c>
      <c r="U49" s="43"/>
      <c r="V49" s="43">
        <v>5.4</v>
      </c>
      <c r="W49" s="43"/>
      <c r="X49" s="43">
        <v>23.375060000000001</v>
      </c>
      <c r="Y49" s="43"/>
      <c r="Z49" s="43">
        <v>7.07003</v>
      </c>
      <c r="AA49" s="43"/>
      <c r="AB49" s="43"/>
      <c r="AC49" s="43">
        <v>11.2</v>
      </c>
      <c r="AD49" s="43"/>
      <c r="AE49" s="43">
        <v>4.6109999999999998</v>
      </c>
      <c r="AF49" s="43">
        <v>0.6</v>
      </c>
      <c r="AG49" s="43"/>
      <c r="AH49" s="43">
        <v>1.1218999999999999</v>
      </c>
      <c r="AI49" s="43"/>
      <c r="AJ49" s="43">
        <v>4.0739599999999996</v>
      </c>
      <c r="AK49" s="43">
        <v>0</v>
      </c>
      <c r="AL49" s="43"/>
      <c r="AM49" s="43">
        <v>47.067480000000003</v>
      </c>
      <c r="AN49" s="43">
        <v>119.64516999999999</v>
      </c>
      <c r="AO49" s="43">
        <v>26.8735</v>
      </c>
      <c r="AP49" s="43">
        <v>0.87</v>
      </c>
      <c r="AQ49" s="43">
        <v>165.93</v>
      </c>
      <c r="AR49" s="43"/>
      <c r="AS49" s="43">
        <v>35.682130000000001</v>
      </c>
      <c r="AT49" s="43">
        <v>23.60249</v>
      </c>
      <c r="AU49" s="43"/>
      <c r="AV49" s="43">
        <v>89.297229999999999</v>
      </c>
      <c r="AW49" s="43">
        <v>33.627940000000002</v>
      </c>
      <c r="AX49" s="43"/>
      <c r="AY49" s="43"/>
      <c r="AZ49" s="43"/>
      <c r="BA49" s="43">
        <v>1.3</v>
      </c>
      <c r="BB49" s="43"/>
      <c r="BC49" s="43">
        <v>32.880310000000001</v>
      </c>
      <c r="BD49" s="43"/>
      <c r="BE49" s="43">
        <v>10.199999999999999</v>
      </c>
      <c r="BF49" s="43"/>
      <c r="BG49" s="43"/>
      <c r="BH49" s="43"/>
      <c r="BI49" s="43">
        <v>18.616810000000001</v>
      </c>
      <c r="BJ49" s="43"/>
      <c r="BK49" s="43">
        <v>5.3807999999999998</v>
      </c>
      <c r="BL49" s="43"/>
      <c r="BM49" s="43">
        <v>6.5220000000000002</v>
      </c>
      <c r="BN49" s="43">
        <v>4.1219999999999999</v>
      </c>
      <c r="BO49" s="43">
        <v>2.2200000000000002</v>
      </c>
      <c r="BP49" s="43">
        <v>140.8563</v>
      </c>
      <c r="BQ49" s="43"/>
      <c r="BR49" s="43">
        <v>3.7491300000000001</v>
      </c>
      <c r="BS49" s="43">
        <v>130.10599999999999</v>
      </c>
      <c r="BT49" s="43">
        <v>11.829510000000001</v>
      </c>
      <c r="BU49" s="43"/>
      <c r="BV49" s="43"/>
      <c r="BW49" s="43">
        <v>4.0848199999999997</v>
      </c>
      <c r="BX49" s="43"/>
      <c r="BY49" s="43"/>
      <c r="BZ49" s="43">
        <v>90.158500000000004</v>
      </c>
      <c r="CA49" s="43">
        <v>4.4246999999999996</v>
      </c>
      <c r="CB49" s="43"/>
      <c r="CC49" s="43">
        <v>0.68500000000000005</v>
      </c>
      <c r="CD49" s="43">
        <v>22.799250000000001</v>
      </c>
      <c r="CE49" s="43">
        <v>179.60163</v>
      </c>
      <c r="CF49" s="43"/>
      <c r="CG49" s="43">
        <v>157.25190000000001</v>
      </c>
      <c r="CH49" s="43">
        <v>17.602350000000001</v>
      </c>
      <c r="CI49" s="43"/>
      <c r="CJ49" s="43"/>
      <c r="CK49" s="43"/>
      <c r="CL49" s="43">
        <v>4.8096800000000002</v>
      </c>
      <c r="CM49" s="43"/>
      <c r="CN49" s="43"/>
      <c r="CO49" s="43">
        <v>14.779</v>
      </c>
      <c r="CP49" s="43">
        <v>269.95</v>
      </c>
      <c r="CQ49" s="43"/>
      <c r="CR49" s="43">
        <v>21.986000000000001</v>
      </c>
      <c r="CS49" s="43"/>
      <c r="CT49" s="43">
        <v>24.106999999999999</v>
      </c>
    </row>
    <row r="50" spans="1:98" ht="15.6" x14ac:dyDescent="0.3">
      <c r="A50" s="1"/>
      <c r="B50" s="42" t="s">
        <v>883</v>
      </c>
      <c r="C50" s="43"/>
      <c r="D50" s="43"/>
      <c r="E50" s="43">
        <v>21.984549999999999</v>
      </c>
      <c r="F50" s="43">
        <v>12.680999999999999</v>
      </c>
      <c r="G50" s="43"/>
      <c r="H50" s="43">
        <v>3.9329999999999998</v>
      </c>
      <c r="I50" s="43"/>
      <c r="J50" s="43"/>
      <c r="K50" s="43">
        <v>20.0947</v>
      </c>
      <c r="L50" s="43">
        <v>29.576699999999999</v>
      </c>
      <c r="M50" s="43">
        <v>12.0047</v>
      </c>
      <c r="N50" s="43">
        <v>12.76</v>
      </c>
      <c r="O50" s="43">
        <v>36.19</v>
      </c>
      <c r="P50" s="43"/>
      <c r="Q50" s="43"/>
      <c r="R50" s="43">
        <v>51.268999999999998</v>
      </c>
      <c r="S50" s="43"/>
      <c r="T50" s="43">
        <v>18.7758</v>
      </c>
      <c r="U50" s="43"/>
      <c r="V50" s="43">
        <v>4.8</v>
      </c>
      <c r="W50" s="43"/>
      <c r="X50" s="43">
        <v>26.087029999999999</v>
      </c>
      <c r="Y50" s="43"/>
      <c r="Z50" s="43">
        <v>8.6657799999999998</v>
      </c>
      <c r="AA50" s="43"/>
      <c r="AB50" s="43"/>
      <c r="AC50" s="43">
        <v>10.67</v>
      </c>
      <c r="AD50" s="43"/>
      <c r="AE50" s="43">
        <v>4.4850000000000003</v>
      </c>
      <c r="AF50" s="43">
        <v>1.1000000000000001</v>
      </c>
      <c r="AG50" s="43"/>
      <c r="AH50" s="43">
        <v>1.3409</v>
      </c>
      <c r="AI50" s="43"/>
      <c r="AJ50" s="43">
        <v>4.2364699999999997</v>
      </c>
      <c r="AK50" s="43">
        <v>0</v>
      </c>
      <c r="AL50" s="43"/>
      <c r="AM50" s="43">
        <v>48.87809</v>
      </c>
      <c r="AN50" s="43">
        <v>118.80237</v>
      </c>
      <c r="AO50" s="43">
        <v>27.210999999999999</v>
      </c>
      <c r="AP50" s="43">
        <v>0.94</v>
      </c>
      <c r="AQ50" s="43">
        <v>166</v>
      </c>
      <c r="AR50" s="43"/>
      <c r="AS50" s="43">
        <v>36.753999999999998</v>
      </c>
      <c r="AT50" s="43">
        <v>23.8215</v>
      </c>
      <c r="AU50" s="43"/>
      <c r="AV50" s="43">
        <v>101.93384</v>
      </c>
      <c r="AW50" s="43">
        <v>33.653689999999997</v>
      </c>
      <c r="AX50" s="43"/>
      <c r="AY50" s="43"/>
      <c r="AZ50" s="43"/>
      <c r="BA50" s="43">
        <v>1.3</v>
      </c>
      <c r="BB50" s="43"/>
      <c r="BC50" s="43">
        <v>32.851900000000001</v>
      </c>
      <c r="BD50" s="43"/>
      <c r="BE50" s="43">
        <v>10.199999999999999</v>
      </c>
      <c r="BF50" s="43"/>
      <c r="BG50" s="43"/>
      <c r="BH50" s="43"/>
      <c r="BI50" s="43">
        <v>18.340029999999999</v>
      </c>
      <c r="BJ50" s="43"/>
      <c r="BK50" s="43">
        <v>5.33901</v>
      </c>
      <c r="BL50" s="43"/>
      <c r="BM50" s="43">
        <v>6.5209999999999999</v>
      </c>
      <c r="BN50" s="43">
        <v>3.6619999999999999</v>
      </c>
      <c r="BO50" s="43">
        <v>2.2599999999999998</v>
      </c>
      <c r="BP50" s="43">
        <v>138.78608</v>
      </c>
      <c r="BQ50" s="43"/>
      <c r="BR50" s="43">
        <v>3.8676499999999998</v>
      </c>
      <c r="BS50" s="43">
        <v>129.92481000000001</v>
      </c>
      <c r="BT50" s="43">
        <v>11.70735</v>
      </c>
      <c r="BU50" s="43"/>
      <c r="BV50" s="43"/>
      <c r="BW50" s="43">
        <v>4.1258100000000004</v>
      </c>
      <c r="BX50" s="43"/>
      <c r="BY50" s="43"/>
      <c r="BZ50" s="43">
        <v>88.405500000000004</v>
      </c>
      <c r="CA50" s="43">
        <v>19.23799</v>
      </c>
      <c r="CB50" s="43"/>
      <c r="CC50" s="43">
        <v>0.68700000000000006</v>
      </c>
      <c r="CD50" s="43">
        <v>24.55367</v>
      </c>
      <c r="CE50" s="43">
        <v>179.63385</v>
      </c>
      <c r="CF50" s="43"/>
      <c r="CG50" s="43">
        <v>158.10774000000001</v>
      </c>
      <c r="CH50" s="43">
        <v>18.08691</v>
      </c>
      <c r="CI50" s="43"/>
      <c r="CJ50" s="43"/>
      <c r="CK50" s="43"/>
      <c r="CL50" s="43">
        <v>4.8391299999999999</v>
      </c>
      <c r="CM50" s="43"/>
      <c r="CN50" s="43"/>
      <c r="CO50" s="43">
        <v>15.41658</v>
      </c>
      <c r="CP50" s="43">
        <v>270.70999999999998</v>
      </c>
      <c r="CQ50" s="43"/>
      <c r="CR50" s="43">
        <v>29.137</v>
      </c>
      <c r="CS50" s="43"/>
      <c r="CT50" s="43">
        <v>21.42</v>
      </c>
    </row>
    <row r="51" spans="1:98" ht="15.6" x14ac:dyDescent="0.3">
      <c r="A51" s="1"/>
      <c r="B51" s="42" t="s">
        <v>884</v>
      </c>
      <c r="C51" s="43"/>
      <c r="D51" s="43"/>
      <c r="E51" s="43">
        <v>22.84883</v>
      </c>
      <c r="F51" s="43">
        <v>13.409000000000001</v>
      </c>
      <c r="G51" s="43"/>
      <c r="H51" s="43">
        <v>3.7410000000000001</v>
      </c>
      <c r="I51" s="43"/>
      <c r="J51" s="43"/>
      <c r="K51" s="43">
        <v>20.290700000000001</v>
      </c>
      <c r="L51" s="43">
        <v>28.642600000000002</v>
      </c>
      <c r="M51" s="43">
        <v>11.8878</v>
      </c>
      <c r="N51" s="43">
        <v>12.89</v>
      </c>
      <c r="O51" s="43">
        <v>36.323999999999998</v>
      </c>
      <c r="P51" s="43"/>
      <c r="Q51" s="43"/>
      <c r="R51" s="43">
        <v>50.537999999999997</v>
      </c>
      <c r="S51" s="43"/>
      <c r="T51" s="43">
        <v>17.877400000000002</v>
      </c>
      <c r="U51" s="43"/>
      <c r="V51" s="43">
        <v>4.5999999999999996</v>
      </c>
      <c r="W51" s="43"/>
      <c r="X51" s="43">
        <v>29.088950000000001</v>
      </c>
      <c r="Y51" s="43"/>
      <c r="Z51" s="43">
        <v>8.6877300000000002</v>
      </c>
      <c r="AA51" s="43"/>
      <c r="AB51" s="43"/>
      <c r="AC51" s="43">
        <v>11.26</v>
      </c>
      <c r="AD51" s="43"/>
      <c r="AE51" s="43">
        <v>4.4980000000000002</v>
      </c>
      <c r="AF51" s="43">
        <v>3.4</v>
      </c>
      <c r="AG51" s="43"/>
      <c r="AH51" s="43">
        <v>1.3447</v>
      </c>
      <c r="AI51" s="43"/>
      <c r="AJ51" s="43">
        <v>4.23285</v>
      </c>
      <c r="AK51" s="43">
        <v>0</v>
      </c>
      <c r="AL51" s="43"/>
      <c r="AM51" s="43">
        <v>48.856610000000003</v>
      </c>
      <c r="AN51" s="43">
        <v>118.82444</v>
      </c>
      <c r="AO51" s="43">
        <v>28.157499999999999</v>
      </c>
      <c r="AP51" s="43">
        <v>1.03</v>
      </c>
      <c r="AQ51" s="43">
        <v>162.84</v>
      </c>
      <c r="AR51" s="43"/>
      <c r="AS51" s="43">
        <v>36.115780000000001</v>
      </c>
      <c r="AT51" s="43">
        <v>24.17633</v>
      </c>
      <c r="AU51" s="43"/>
      <c r="AV51" s="43">
        <v>115.11873</v>
      </c>
      <c r="AW51" s="43">
        <v>34.509309999999999</v>
      </c>
      <c r="AX51" s="43"/>
      <c r="AY51" s="43"/>
      <c r="AZ51" s="43"/>
      <c r="BA51" s="43">
        <v>1.4</v>
      </c>
      <c r="BB51" s="43"/>
      <c r="BC51" s="43">
        <v>52.698340000000002</v>
      </c>
      <c r="BD51" s="43"/>
      <c r="BE51" s="43">
        <v>10.199999999999999</v>
      </c>
      <c r="BF51" s="43"/>
      <c r="BG51" s="43"/>
      <c r="BH51" s="43"/>
      <c r="BI51" s="43">
        <v>17.985690000000002</v>
      </c>
      <c r="BJ51" s="43"/>
      <c r="BK51" s="43">
        <v>5.4605199999999998</v>
      </c>
      <c r="BL51" s="43"/>
      <c r="BM51" s="43">
        <v>6.3620000000000001</v>
      </c>
      <c r="BN51" s="43">
        <v>3.3980000000000001</v>
      </c>
      <c r="BO51" s="43">
        <v>2.3199999999999998</v>
      </c>
      <c r="BP51" s="43">
        <v>137.42346000000001</v>
      </c>
      <c r="BQ51" s="43"/>
      <c r="BR51" s="43">
        <v>4.0254899999999996</v>
      </c>
      <c r="BS51" s="43">
        <v>129.03406000000001</v>
      </c>
      <c r="BT51" s="43">
        <v>12.15859</v>
      </c>
      <c r="BU51" s="43"/>
      <c r="BV51" s="43"/>
      <c r="BW51" s="43">
        <v>3.9547300000000001</v>
      </c>
      <c r="BX51" s="43"/>
      <c r="BY51" s="43"/>
      <c r="BZ51" s="43">
        <v>89.648399999999995</v>
      </c>
      <c r="CA51" s="43">
        <v>23.52862</v>
      </c>
      <c r="CB51" s="43"/>
      <c r="CC51" s="43">
        <v>0.67800000000000005</v>
      </c>
      <c r="CD51" s="43">
        <v>25.057600000000001</v>
      </c>
      <c r="CE51" s="43">
        <v>179.36892</v>
      </c>
      <c r="CF51" s="43"/>
      <c r="CG51" s="43">
        <v>154.55019999999999</v>
      </c>
      <c r="CH51" s="43">
        <v>17.70018</v>
      </c>
      <c r="CI51" s="43"/>
      <c r="CJ51" s="43"/>
      <c r="CK51" s="43"/>
      <c r="CL51" s="43">
        <v>4.8415900000000001</v>
      </c>
      <c r="CM51" s="43"/>
      <c r="CN51" s="43"/>
      <c r="CO51" s="43">
        <v>15.13308</v>
      </c>
      <c r="CP51" s="43">
        <v>272.89</v>
      </c>
      <c r="CQ51" s="43"/>
      <c r="CR51" s="43">
        <v>34.234999999999999</v>
      </c>
      <c r="CS51" s="43"/>
      <c r="CT51" s="43">
        <v>21.356999999999999</v>
      </c>
    </row>
    <row r="52" spans="1:98" ht="15.6" x14ac:dyDescent="0.3">
      <c r="A52" s="1"/>
      <c r="B52" s="42" t="s">
        <v>885</v>
      </c>
      <c r="C52" s="43"/>
      <c r="D52" s="43"/>
      <c r="E52" s="43">
        <v>24.8504</v>
      </c>
      <c r="F52" s="43">
        <v>13.27</v>
      </c>
      <c r="G52" s="43"/>
      <c r="H52" s="43">
        <v>4.2069999999999999</v>
      </c>
      <c r="I52" s="43"/>
      <c r="J52" s="43"/>
      <c r="K52" s="43">
        <v>19.721599999999999</v>
      </c>
      <c r="L52" s="43">
        <v>28.313600000000001</v>
      </c>
      <c r="M52" s="43">
        <v>11.9808</v>
      </c>
      <c r="N52" s="43">
        <v>12.99</v>
      </c>
      <c r="O52" s="43">
        <v>35.752000000000002</v>
      </c>
      <c r="P52" s="43"/>
      <c r="Q52" s="43"/>
      <c r="R52" s="43">
        <v>50.584000000000003</v>
      </c>
      <c r="S52" s="43"/>
      <c r="T52" s="43">
        <v>19.048400000000001</v>
      </c>
      <c r="U52" s="43"/>
      <c r="V52" s="43">
        <v>2.5</v>
      </c>
      <c r="W52" s="43"/>
      <c r="X52" s="43">
        <v>132.04163</v>
      </c>
      <c r="Y52" s="43"/>
      <c r="Z52" s="43">
        <v>8.6086399999999994</v>
      </c>
      <c r="AA52" s="43"/>
      <c r="AB52" s="43"/>
      <c r="AC52" s="43">
        <v>11.06</v>
      </c>
      <c r="AD52" s="43"/>
      <c r="AE52" s="43">
        <v>4.3869999999999996</v>
      </c>
      <c r="AF52" s="43">
        <v>4.7</v>
      </c>
      <c r="AG52" s="43"/>
      <c r="AH52" s="43">
        <v>1.2392000000000001</v>
      </c>
      <c r="AI52" s="43"/>
      <c r="AJ52" s="43">
        <v>4.8772500000000001</v>
      </c>
      <c r="AK52" s="43">
        <v>0</v>
      </c>
      <c r="AL52" s="43"/>
      <c r="AM52" s="43">
        <v>49.53454</v>
      </c>
      <c r="AN52" s="43">
        <v>117.9597</v>
      </c>
      <c r="AO52" s="43">
        <v>27.800599999999999</v>
      </c>
      <c r="AP52" s="43">
        <v>1.1499999999999999</v>
      </c>
      <c r="AQ52" s="43">
        <v>163.72</v>
      </c>
      <c r="AR52" s="43"/>
      <c r="AS52" s="43">
        <v>37.285919999999997</v>
      </c>
      <c r="AT52" s="43">
        <v>24.591830000000002</v>
      </c>
      <c r="AU52" s="43"/>
      <c r="AV52" s="43">
        <v>131.70428000000001</v>
      </c>
      <c r="AW52" s="43">
        <v>34.782429999999998</v>
      </c>
      <c r="AX52" s="43"/>
      <c r="AY52" s="43"/>
      <c r="AZ52" s="43"/>
      <c r="BA52" s="43">
        <v>1.3</v>
      </c>
      <c r="BB52" s="43"/>
      <c r="BC52" s="43">
        <v>67.965090000000004</v>
      </c>
      <c r="BD52" s="43"/>
      <c r="BE52" s="43">
        <v>10.199999999999999</v>
      </c>
      <c r="BF52" s="43"/>
      <c r="BG52" s="43"/>
      <c r="BH52" s="43"/>
      <c r="BI52" s="43">
        <v>18.198589999999999</v>
      </c>
      <c r="BJ52" s="43"/>
      <c r="BK52" s="43">
        <v>5.4057700000000004</v>
      </c>
      <c r="BL52" s="43"/>
      <c r="BM52" s="43">
        <v>6.3620000000000001</v>
      </c>
      <c r="BN52" s="43">
        <v>28.036999999999999</v>
      </c>
      <c r="BO52" s="43">
        <v>2.25</v>
      </c>
      <c r="BP52" s="43">
        <v>135.53396000000001</v>
      </c>
      <c r="BQ52" s="43"/>
      <c r="BR52" s="43">
        <v>4.0140900000000004</v>
      </c>
      <c r="BS52" s="43">
        <v>130.23885999999999</v>
      </c>
      <c r="BT52" s="43">
        <v>12.335839999999999</v>
      </c>
      <c r="BU52" s="43"/>
      <c r="BV52" s="43"/>
      <c r="BW52" s="43">
        <v>3.9614600000000002</v>
      </c>
      <c r="BX52" s="43"/>
      <c r="BY52" s="43"/>
      <c r="BZ52" s="43">
        <v>90.066599999999994</v>
      </c>
      <c r="CA52" s="43">
        <v>23.42144</v>
      </c>
      <c r="CB52" s="43"/>
      <c r="CC52" s="43">
        <v>0.68600000000000005</v>
      </c>
      <c r="CD52" s="43">
        <v>24.629989999999999</v>
      </c>
      <c r="CE52" s="43">
        <v>182.73066</v>
      </c>
      <c r="CF52" s="43"/>
      <c r="CG52" s="43">
        <v>156.26382000000001</v>
      </c>
      <c r="CH52" s="43">
        <v>17.396570000000001</v>
      </c>
      <c r="CI52" s="43"/>
      <c r="CJ52" s="43"/>
      <c r="CK52" s="43"/>
      <c r="CL52" s="43">
        <v>4.8367699999999996</v>
      </c>
      <c r="CM52" s="43"/>
      <c r="CN52" s="43"/>
      <c r="CO52" s="43">
        <v>16.482669999999999</v>
      </c>
      <c r="CP52" s="43">
        <v>268.35000000000002</v>
      </c>
      <c r="CQ52" s="43"/>
      <c r="CR52" s="43">
        <v>38.091000000000001</v>
      </c>
      <c r="CS52" s="43"/>
      <c r="CT52" s="43">
        <v>23.751000000000001</v>
      </c>
    </row>
    <row r="53" spans="1:98" ht="15.6" x14ac:dyDescent="0.3">
      <c r="A53" s="1"/>
      <c r="B53" s="42" t="s">
        <v>886</v>
      </c>
      <c r="C53" s="43"/>
      <c r="D53" s="43"/>
      <c r="E53" s="43">
        <v>34.61983</v>
      </c>
      <c r="F53" s="43">
        <v>13.74</v>
      </c>
      <c r="G53" s="43"/>
      <c r="H53" s="43">
        <v>4.0940000000000003</v>
      </c>
      <c r="I53" s="43"/>
      <c r="J53" s="43"/>
      <c r="K53" s="43">
        <v>19.3523</v>
      </c>
      <c r="L53" s="43">
        <v>28.215</v>
      </c>
      <c r="M53" s="43">
        <v>11.9754</v>
      </c>
      <c r="N53" s="43">
        <v>13.01</v>
      </c>
      <c r="O53" s="43">
        <v>36.564</v>
      </c>
      <c r="P53" s="43"/>
      <c r="Q53" s="43"/>
      <c r="R53" s="43">
        <v>50.311999999999998</v>
      </c>
      <c r="S53" s="43"/>
      <c r="T53" s="43">
        <v>19.366099999999999</v>
      </c>
      <c r="U53" s="43"/>
      <c r="V53" s="43">
        <v>1.8</v>
      </c>
      <c r="W53" s="43"/>
      <c r="X53" s="43">
        <v>119.59069</v>
      </c>
      <c r="Y53" s="43"/>
      <c r="Z53" s="43">
        <v>8.9752600000000005</v>
      </c>
      <c r="AA53" s="43"/>
      <c r="AB53" s="43"/>
      <c r="AC53" s="43">
        <v>10.63</v>
      </c>
      <c r="AD53" s="43"/>
      <c r="AE53" s="43">
        <v>4.5149999999999997</v>
      </c>
      <c r="AF53" s="43">
        <v>4.5999999999999996</v>
      </c>
      <c r="AG53" s="43"/>
      <c r="AH53" s="43">
        <v>1.1857</v>
      </c>
      <c r="AI53" s="43"/>
      <c r="AJ53" s="43">
        <v>4.42605</v>
      </c>
      <c r="AK53" s="43">
        <v>0</v>
      </c>
      <c r="AL53" s="43"/>
      <c r="AM53" s="43">
        <v>50.321210000000001</v>
      </c>
      <c r="AN53" s="43">
        <v>117.97769</v>
      </c>
      <c r="AO53" s="43">
        <v>27.435300000000002</v>
      </c>
      <c r="AP53" s="43">
        <v>1.26</v>
      </c>
      <c r="AQ53" s="43">
        <v>165.76</v>
      </c>
      <c r="AR53" s="43"/>
      <c r="AS53" s="43">
        <v>37.517009999999999</v>
      </c>
      <c r="AT53" s="43">
        <v>24.65494</v>
      </c>
      <c r="AU53" s="43"/>
      <c r="AV53" s="43">
        <v>166.81124</v>
      </c>
      <c r="AW53" s="43">
        <v>34.421570000000003</v>
      </c>
      <c r="AX53" s="43"/>
      <c r="AY53" s="43"/>
      <c r="AZ53" s="43"/>
      <c r="BA53" s="43">
        <v>1.3</v>
      </c>
      <c r="BB53" s="43"/>
      <c r="BC53" s="43">
        <v>73.255139999999997</v>
      </c>
      <c r="BD53" s="43"/>
      <c r="BE53" s="43">
        <v>10.199999999999999</v>
      </c>
      <c r="BF53" s="43"/>
      <c r="BG53" s="43"/>
      <c r="BH53" s="43"/>
      <c r="BI53" s="43">
        <v>18.11917</v>
      </c>
      <c r="BJ53" s="43"/>
      <c r="BK53" s="43">
        <v>5.2431099999999997</v>
      </c>
      <c r="BL53" s="43"/>
      <c r="BM53" s="43">
        <v>6.2130000000000001</v>
      </c>
      <c r="BN53" s="43">
        <v>47.021000000000001</v>
      </c>
      <c r="BO53" s="43">
        <v>2.12</v>
      </c>
      <c r="BP53" s="43">
        <v>141.05653000000001</v>
      </c>
      <c r="BQ53" s="43"/>
      <c r="BR53" s="43">
        <v>3.9290500000000002</v>
      </c>
      <c r="BS53" s="43">
        <v>130.96097</v>
      </c>
      <c r="BT53" s="43">
        <v>12.604710000000001</v>
      </c>
      <c r="BU53" s="43"/>
      <c r="BV53" s="43"/>
      <c r="BW53" s="43">
        <v>3.9545699999999999</v>
      </c>
      <c r="BX53" s="43"/>
      <c r="BY53" s="43"/>
      <c r="BZ53" s="43">
        <v>88.914699999999996</v>
      </c>
      <c r="CA53" s="43">
        <v>23.447520000000001</v>
      </c>
      <c r="CB53" s="43"/>
      <c r="CC53" s="43">
        <v>0.7</v>
      </c>
      <c r="CD53" s="43">
        <v>25.028780000000001</v>
      </c>
      <c r="CE53" s="43">
        <v>184.67723000000001</v>
      </c>
      <c r="CF53" s="43"/>
      <c r="CG53" s="43">
        <v>121.58736</v>
      </c>
      <c r="CH53" s="43">
        <v>17.177009999999999</v>
      </c>
      <c r="CI53" s="43"/>
      <c r="CJ53" s="43"/>
      <c r="CK53" s="43"/>
      <c r="CL53" s="43">
        <v>4.8424399999999999</v>
      </c>
      <c r="CM53" s="43"/>
      <c r="CN53" s="43"/>
      <c r="CO53" s="43">
        <v>16.86862</v>
      </c>
      <c r="CP53" s="43">
        <v>267.93</v>
      </c>
      <c r="CQ53" s="43"/>
      <c r="CR53" s="43">
        <v>37.646000000000001</v>
      </c>
      <c r="CS53" s="43"/>
      <c r="CT53" s="43">
        <v>23.87</v>
      </c>
    </row>
    <row r="54" spans="1:98" ht="15.6" x14ac:dyDescent="0.3">
      <c r="A54" s="1"/>
      <c r="B54" s="42" t="s">
        <v>887</v>
      </c>
      <c r="C54" s="43"/>
      <c r="D54" s="43"/>
      <c r="E54" s="43">
        <v>39.645769999999999</v>
      </c>
      <c r="F54" s="43">
        <v>13.000999999999999</v>
      </c>
      <c r="G54" s="43"/>
      <c r="H54" s="43">
        <v>4.1959999999999997</v>
      </c>
      <c r="I54" s="43"/>
      <c r="J54" s="43"/>
      <c r="K54" s="43">
        <v>19.6478</v>
      </c>
      <c r="L54" s="43">
        <v>27.633099999999999</v>
      </c>
      <c r="M54" s="43">
        <v>12.2783</v>
      </c>
      <c r="N54" s="43">
        <v>13.06</v>
      </c>
      <c r="O54" s="43">
        <v>36.558</v>
      </c>
      <c r="P54" s="43"/>
      <c r="Q54" s="43"/>
      <c r="R54" s="43">
        <v>50.529000000000003</v>
      </c>
      <c r="S54" s="43"/>
      <c r="T54" s="43">
        <v>17.000800000000002</v>
      </c>
      <c r="U54" s="43"/>
      <c r="V54" s="43">
        <v>1.7</v>
      </c>
      <c r="W54" s="43"/>
      <c r="X54" s="43">
        <v>98.710260000000005</v>
      </c>
      <c r="Y54" s="43"/>
      <c r="Z54" s="43">
        <v>8.8635800000000007</v>
      </c>
      <c r="AA54" s="43"/>
      <c r="AB54" s="43"/>
      <c r="AC54" s="43">
        <v>10.94</v>
      </c>
      <c r="AD54" s="43"/>
      <c r="AE54" s="43">
        <v>4.5910000000000002</v>
      </c>
      <c r="AF54" s="43">
        <v>1.7</v>
      </c>
      <c r="AG54" s="43"/>
      <c r="AH54" s="43">
        <v>3.2860999999999998</v>
      </c>
      <c r="AI54" s="43"/>
      <c r="AJ54" s="43">
        <v>4.5418000000000003</v>
      </c>
      <c r="AK54" s="43">
        <v>0</v>
      </c>
      <c r="AL54" s="43"/>
      <c r="AM54" s="43">
        <v>50.996229999999997</v>
      </c>
      <c r="AN54" s="43">
        <v>118.07146</v>
      </c>
      <c r="AO54" s="43">
        <v>27.532900000000001</v>
      </c>
      <c r="AP54" s="43">
        <v>1.2</v>
      </c>
      <c r="AQ54" s="43">
        <v>168.14</v>
      </c>
      <c r="AR54" s="43"/>
      <c r="AS54" s="43">
        <v>37.719760000000001</v>
      </c>
      <c r="AT54" s="43">
        <v>24.345109999999998</v>
      </c>
      <c r="AU54" s="43"/>
      <c r="AV54" s="43">
        <v>181.47687999999999</v>
      </c>
      <c r="AW54" s="43">
        <v>34.70393</v>
      </c>
      <c r="AX54" s="43"/>
      <c r="AY54" s="43"/>
      <c r="AZ54" s="43"/>
      <c r="BA54" s="43">
        <v>1.3</v>
      </c>
      <c r="BB54" s="43"/>
      <c r="BC54" s="43">
        <v>67.608969999999999</v>
      </c>
      <c r="BD54" s="43"/>
      <c r="BE54" s="43">
        <v>10.199999999999999</v>
      </c>
      <c r="BF54" s="43"/>
      <c r="BG54" s="43"/>
      <c r="BH54" s="43"/>
      <c r="BI54" s="43">
        <v>18.01641</v>
      </c>
      <c r="BJ54" s="43"/>
      <c r="BK54" s="43">
        <v>5.1530199999999997</v>
      </c>
      <c r="BL54" s="43"/>
      <c r="BM54" s="43">
        <v>6.3209999999999997</v>
      </c>
      <c r="BN54" s="43">
        <v>48.735999999999997</v>
      </c>
      <c r="BO54" s="43">
        <v>2.14</v>
      </c>
      <c r="BP54" s="43">
        <v>142.57040000000001</v>
      </c>
      <c r="BQ54" s="43"/>
      <c r="BR54" s="43">
        <v>4.1094299999999997</v>
      </c>
      <c r="BS54" s="43">
        <v>131.19889000000001</v>
      </c>
      <c r="BT54" s="43">
        <v>12.32348</v>
      </c>
      <c r="BU54" s="43"/>
      <c r="BV54" s="43"/>
      <c r="BW54" s="43">
        <v>3.8564400000000001</v>
      </c>
      <c r="BX54" s="43"/>
      <c r="BY54" s="43"/>
      <c r="BZ54" s="43">
        <v>88.039699999999996</v>
      </c>
      <c r="CA54" s="43">
        <v>22.67136</v>
      </c>
      <c r="CB54" s="43"/>
      <c r="CC54" s="43">
        <v>0.70199999999999996</v>
      </c>
      <c r="CD54" s="43">
        <v>25.118310000000001</v>
      </c>
      <c r="CE54" s="43">
        <v>186.87992</v>
      </c>
      <c r="CF54" s="43"/>
      <c r="CG54" s="43">
        <v>110.36599</v>
      </c>
      <c r="CH54" s="43">
        <v>16.570039999999999</v>
      </c>
      <c r="CI54" s="43"/>
      <c r="CJ54" s="43"/>
      <c r="CK54" s="43"/>
      <c r="CL54" s="43">
        <v>4.9245000000000001</v>
      </c>
      <c r="CM54" s="43"/>
      <c r="CN54" s="43"/>
      <c r="CO54" s="43">
        <v>17.062280000000001</v>
      </c>
      <c r="CP54" s="43">
        <v>272.76</v>
      </c>
      <c r="CQ54" s="43"/>
      <c r="CR54" s="43">
        <v>37.881999999999998</v>
      </c>
      <c r="CS54" s="43"/>
      <c r="CT54" s="43">
        <v>24.212</v>
      </c>
    </row>
    <row r="55" spans="1:98" ht="15.6" x14ac:dyDescent="0.3">
      <c r="A55" s="1"/>
      <c r="B55" s="42" t="s">
        <v>84</v>
      </c>
      <c r="C55" s="43"/>
      <c r="D55" s="43"/>
      <c r="E55" s="43">
        <v>39.649610000000003</v>
      </c>
      <c r="F55" s="43">
        <v>13.023999999999999</v>
      </c>
      <c r="G55" s="43"/>
      <c r="H55" s="43">
        <v>0</v>
      </c>
      <c r="I55" s="43"/>
      <c r="J55" s="43"/>
      <c r="K55" s="43">
        <v>19.364599999999999</v>
      </c>
      <c r="L55" s="43">
        <v>27.559000000000001</v>
      </c>
      <c r="M55" s="43">
        <v>14.5581</v>
      </c>
      <c r="N55" s="43">
        <v>13.56</v>
      </c>
      <c r="O55" s="43">
        <v>36.082000000000001</v>
      </c>
      <c r="P55" s="43"/>
      <c r="Q55" s="43"/>
      <c r="R55" s="43">
        <v>50.29</v>
      </c>
      <c r="S55" s="43"/>
      <c r="T55" s="43">
        <v>17.982600000000001</v>
      </c>
      <c r="U55" s="43"/>
      <c r="V55" s="43">
        <v>1.6</v>
      </c>
      <c r="W55" s="43"/>
      <c r="X55" s="43">
        <v>113.55445</v>
      </c>
      <c r="Y55" s="43"/>
      <c r="Z55" s="43">
        <v>8.8308400000000002</v>
      </c>
      <c r="AA55" s="43"/>
      <c r="AB55" s="43"/>
      <c r="AC55" s="43">
        <v>10.76</v>
      </c>
      <c r="AD55" s="43"/>
      <c r="AE55" s="43">
        <v>0</v>
      </c>
      <c r="AF55" s="43">
        <v>2.2000000000000002</v>
      </c>
      <c r="AG55" s="43"/>
      <c r="AH55" s="43">
        <v>6.3964999999999996</v>
      </c>
      <c r="AI55" s="43"/>
      <c r="AJ55" s="43">
        <v>5.2758599999999998</v>
      </c>
      <c r="AK55" s="43">
        <v>0</v>
      </c>
      <c r="AL55" s="43"/>
      <c r="AM55" s="43">
        <v>50.790179999999999</v>
      </c>
      <c r="AN55" s="43">
        <v>117.1755</v>
      </c>
      <c r="AO55" s="43">
        <v>28.072500000000002</v>
      </c>
      <c r="AP55" s="43">
        <v>0.83</v>
      </c>
      <c r="AQ55" s="43">
        <v>168.4</v>
      </c>
      <c r="AR55" s="43"/>
      <c r="AS55" s="43">
        <v>38.00074</v>
      </c>
      <c r="AT55" s="43">
        <v>24.098710000000001</v>
      </c>
      <c r="AU55" s="43"/>
      <c r="AV55" s="43">
        <v>194.40620000000001</v>
      </c>
      <c r="AW55" s="43">
        <v>34.642749999999999</v>
      </c>
      <c r="AX55" s="43"/>
      <c r="AY55" s="43"/>
      <c r="AZ55" s="43"/>
      <c r="BA55" s="43">
        <v>1.3</v>
      </c>
      <c r="BB55" s="43"/>
      <c r="BC55" s="43">
        <v>62.5486</v>
      </c>
      <c r="BD55" s="43"/>
      <c r="BE55" s="43">
        <v>10.199999999999999</v>
      </c>
      <c r="BF55" s="43"/>
      <c r="BG55" s="43"/>
      <c r="BH55" s="43"/>
      <c r="BI55" s="43">
        <v>18.430129999999998</v>
      </c>
      <c r="BJ55" s="43"/>
      <c r="BK55" s="43">
        <v>5.2849300000000001</v>
      </c>
      <c r="BL55" s="43"/>
      <c r="BM55" s="43">
        <v>6.5209999999999999</v>
      </c>
      <c r="BN55" s="43">
        <v>52.695999999999998</v>
      </c>
      <c r="BO55" s="43">
        <v>2</v>
      </c>
      <c r="BP55" s="43">
        <v>144.7319</v>
      </c>
      <c r="BQ55" s="43"/>
      <c r="BR55" s="43">
        <v>3.9839500000000001</v>
      </c>
      <c r="BS55" s="43">
        <v>130.25009</v>
      </c>
      <c r="BT55" s="43">
        <v>11.58164</v>
      </c>
      <c r="BU55" s="43"/>
      <c r="BV55" s="43"/>
      <c r="BW55" s="43">
        <v>3.8369499999999999</v>
      </c>
      <c r="BX55" s="43"/>
      <c r="BY55" s="43"/>
      <c r="BZ55" s="43">
        <v>89.622</v>
      </c>
      <c r="CA55" s="43">
        <v>22.96397</v>
      </c>
      <c r="CB55" s="43"/>
      <c r="CC55" s="43">
        <v>0.67200000000000004</v>
      </c>
      <c r="CD55" s="43">
        <v>25.237690000000001</v>
      </c>
      <c r="CE55" s="43">
        <v>185.70096000000001</v>
      </c>
      <c r="CF55" s="43"/>
      <c r="CG55" s="43">
        <v>117.02828</v>
      </c>
      <c r="CH55" s="43">
        <v>16.732810000000001</v>
      </c>
      <c r="CI55" s="43"/>
      <c r="CJ55" s="43"/>
      <c r="CK55" s="43"/>
      <c r="CL55" s="43">
        <v>4.9066299999999998</v>
      </c>
      <c r="CM55" s="43"/>
      <c r="CN55" s="43"/>
      <c r="CO55" s="43">
        <v>16.81814</v>
      </c>
      <c r="CP55" s="43">
        <v>276.33</v>
      </c>
      <c r="CQ55" s="43"/>
      <c r="CR55" s="43">
        <v>37.950000000000003</v>
      </c>
      <c r="CS55" s="43"/>
      <c r="CT55" s="43">
        <v>24.875</v>
      </c>
    </row>
    <row r="56" spans="1:98" ht="31.35" customHeight="1" x14ac:dyDescent="0.3">
      <c r="A56" s="1"/>
      <c r="B56" s="44" t="s">
        <v>976</v>
      </c>
      <c r="C56" s="45">
        <v>0</v>
      </c>
      <c r="D56" s="45">
        <v>0</v>
      </c>
      <c r="E56" s="45">
        <v>810.4357</v>
      </c>
      <c r="F56" s="45">
        <v>287.91550000000001</v>
      </c>
      <c r="G56" s="45">
        <v>0</v>
      </c>
      <c r="H56" s="45">
        <v>84.400499999999994</v>
      </c>
      <c r="I56" s="45">
        <v>0</v>
      </c>
      <c r="J56" s="45">
        <v>0</v>
      </c>
      <c r="K56" s="45">
        <v>454.30435</v>
      </c>
      <c r="L56" s="45">
        <v>677.09024999999997</v>
      </c>
      <c r="M56" s="45">
        <v>314.81054999999998</v>
      </c>
      <c r="N56" s="45">
        <v>295.89999999999998</v>
      </c>
      <c r="O56" s="45">
        <v>817.89099999999996</v>
      </c>
      <c r="P56" s="45">
        <v>0</v>
      </c>
      <c r="Q56" s="45">
        <v>0</v>
      </c>
      <c r="R56" s="45">
        <v>1208.8145</v>
      </c>
      <c r="S56" s="45">
        <v>0</v>
      </c>
      <c r="T56" s="45">
        <v>413.15105</v>
      </c>
      <c r="U56" s="45">
        <v>0</v>
      </c>
      <c r="V56" s="45">
        <v>93.5</v>
      </c>
      <c r="W56" s="45">
        <v>0</v>
      </c>
      <c r="X56" s="45">
        <v>2161.0857900000001</v>
      </c>
      <c r="Y56" s="45">
        <v>0</v>
      </c>
      <c r="Z56" s="45">
        <v>206.68437</v>
      </c>
      <c r="AA56" s="45">
        <v>0</v>
      </c>
      <c r="AB56" s="45">
        <v>0</v>
      </c>
      <c r="AC56" s="45">
        <v>284.27</v>
      </c>
      <c r="AD56" s="45">
        <v>0</v>
      </c>
      <c r="AE56" s="45">
        <v>104.36499999999999</v>
      </c>
      <c r="AF56" s="45">
        <v>78.55</v>
      </c>
      <c r="AG56" s="45">
        <v>0</v>
      </c>
      <c r="AH56" s="45">
        <v>66.886799999999994</v>
      </c>
      <c r="AI56" s="45">
        <v>0</v>
      </c>
      <c r="AJ56" s="45">
        <v>118.96792499999999</v>
      </c>
      <c r="AK56" s="45">
        <v>0</v>
      </c>
      <c r="AL56" s="45">
        <v>0</v>
      </c>
      <c r="AM56" s="45">
        <v>1185.4705899999999</v>
      </c>
      <c r="AN56" s="45">
        <v>2888.0336649999999</v>
      </c>
      <c r="AO56" s="45">
        <v>621.66369999999995</v>
      </c>
      <c r="AP56" s="45">
        <v>18.010000000000002</v>
      </c>
      <c r="AQ56" s="45">
        <v>3248.9050000000002</v>
      </c>
      <c r="AR56" s="45">
        <v>0</v>
      </c>
      <c r="AS56" s="45">
        <v>851.99611500000003</v>
      </c>
      <c r="AT56" s="45">
        <v>678.65508</v>
      </c>
      <c r="AU56" s="45">
        <v>0</v>
      </c>
      <c r="AV56" s="45">
        <v>3907.6317549999999</v>
      </c>
      <c r="AW56" s="45">
        <v>819.25681499999996</v>
      </c>
      <c r="AX56" s="45">
        <v>0</v>
      </c>
      <c r="AY56" s="45">
        <v>0</v>
      </c>
      <c r="AZ56" s="45">
        <v>0</v>
      </c>
      <c r="BA56" s="45">
        <v>29.3</v>
      </c>
      <c r="BB56" s="45">
        <v>0</v>
      </c>
      <c r="BC56" s="45">
        <v>1505.3420000000001</v>
      </c>
      <c r="BD56" s="45">
        <v>0</v>
      </c>
      <c r="BE56" s="45">
        <v>244.8</v>
      </c>
      <c r="BF56" s="45">
        <v>0</v>
      </c>
      <c r="BG56" s="45">
        <v>0</v>
      </c>
      <c r="BH56" s="45">
        <v>0</v>
      </c>
      <c r="BI56" s="45">
        <v>434.27716500000002</v>
      </c>
      <c r="BJ56" s="45">
        <v>0</v>
      </c>
      <c r="BK56" s="45">
        <v>129.69839999999999</v>
      </c>
      <c r="BL56" s="45">
        <v>0</v>
      </c>
      <c r="BM56" s="45">
        <v>154.39930000000001</v>
      </c>
      <c r="BN56" s="45">
        <v>990.15150000000006</v>
      </c>
      <c r="BO56" s="45">
        <v>51.344999999999999</v>
      </c>
      <c r="BP56" s="45">
        <v>3364.7728550000002</v>
      </c>
      <c r="BQ56" s="45">
        <v>0</v>
      </c>
      <c r="BR56" s="45">
        <v>88.837114999999997</v>
      </c>
      <c r="BS56" s="45">
        <v>3036.780745</v>
      </c>
      <c r="BT56" s="45">
        <v>248.79461499999999</v>
      </c>
      <c r="BU56" s="45">
        <v>0</v>
      </c>
      <c r="BV56" s="45">
        <v>0</v>
      </c>
      <c r="BW56" s="45">
        <v>93.445804999999993</v>
      </c>
      <c r="BX56" s="45">
        <v>0</v>
      </c>
      <c r="BY56" s="45">
        <v>0</v>
      </c>
      <c r="BZ56" s="45">
        <v>2158.9721</v>
      </c>
      <c r="CA56" s="45">
        <v>491.45645000000002</v>
      </c>
      <c r="CB56" s="45">
        <v>0</v>
      </c>
      <c r="CC56" s="45">
        <v>15.766</v>
      </c>
      <c r="CD56" s="45">
        <v>568.53208500000005</v>
      </c>
      <c r="CE56" s="45">
        <v>4220.3295500000004</v>
      </c>
      <c r="CF56" s="45">
        <v>0</v>
      </c>
      <c r="CG56" s="45">
        <v>3616.0194099999999</v>
      </c>
      <c r="CH56" s="45">
        <v>394.75625000000002</v>
      </c>
      <c r="CI56" s="45">
        <v>0</v>
      </c>
      <c r="CJ56" s="45">
        <v>0</v>
      </c>
      <c r="CK56" s="45">
        <v>0</v>
      </c>
      <c r="CL56" s="45">
        <v>113.001955</v>
      </c>
      <c r="CM56" s="45">
        <v>0</v>
      </c>
      <c r="CN56" s="45">
        <v>0</v>
      </c>
      <c r="CO56" s="45">
        <v>366.30248499999999</v>
      </c>
      <c r="CP56" s="45">
        <v>6406.83</v>
      </c>
      <c r="CQ56" s="45">
        <v>0</v>
      </c>
      <c r="CR56" s="45">
        <v>861.66150000000005</v>
      </c>
      <c r="CS56" s="45">
        <v>0</v>
      </c>
      <c r="CT56" s="45">
        <v>505.58049999999997</v>
      </c>
    </row>
    <row r="57" spans="1:98"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row>
    <row r="58" spans="1:98"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row>
    <row r="59" spans="1:98" ht="15.6" x14ac:dyDescent="0.3">
      <c r="A59" s="1"/>
      <c r="B59" s="33" t="s">
        <v>977</v>
      </c>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row>
    <row r="60" spans="1:98" ht="15.6" x14ac:dyDescent="0.3">
      <c r="A60" s="1"/>
      <c r="B60" s="33" t="s">
        <v>978</v>
      </c>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row>
    <row r="61" spans="1:98"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row>
    <row r="62" spans="1:98" x14ac:dyDescent="0.3">
      <c r="A62" s="1"/>
      <c r="B62" s="46"/>
      <c r="C62" s="35" t="s">
        <v>979</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row>
    <row r="63" spans="1:98"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row>
    <row r="64" spans="1:98" x14ac:dyDescent="0.3">
      <c r="A64" s="1"/>
      <c r="B64" s="47"/>
      <c r="C64" s="35" t="s">
        <v>980</v>
      </c>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row>
  </sheetData>
  <mergeCells count="5">
    <mergeCell ref="B3:G3"/>
    <mergeCell ref="C6:W6"/>
    <mergeCell ref="X6:BO6"/>
    <mergeCell ref="BP6:CT6"/>
    <mergeCell ref="B6:B7"/>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X73"/>
  <sheetViews>
    <sheetView showGridLines="0" zoomScale="85" zoomScaleNormal="85" workbookViewId="0">
      <pane xSplit="2" ySplit="6" topLeftCell="E52" activePane="bottomRight" state="frozen"/>
      <selection pane="topRight" activeCell="C1" sqref="C1"/>
      <selection pane="bottomLeft" activeCell="A7" sqref="A7"/>
      <selection pane="bottomRight" activeCell="P7" sqref="P7:P54"/>
    </sheetView>
  </sheetViews>
  <sheetFormatPr baseColWidth="10" defaultColWidth="8.88671875" defaultRowHeight="14.4" x14ac:dyDescent="0.3"/>
  <cols>
    <col min="1" max="1" width="2" customWidth="1"/>
    <col min="2" max="2" width="17" customWidth="1"/>
    <col min="3" max="15" width="17.44140625" customWidth="1"/>
    <col min="16" max="16" width="17" customWidth="1"/>
    <col min="21" max="21" width="58" customWidth="1"/>
    <col min="22" max="22" width="25" customWidth="1"/>
    <col min="23" max="24" width="22" customWidth="1"/>
  </cols>
  <sheetData>
    <row r="1" spans="1:24" x14ac:dyDescent="0.3">
      <c r="A1" s="1"/>
      <c r="B1" s="1"/>
      <c r="C1" s="1"/>
      <c r="D1" s="1"/>
      <c r="E1" s="1"/>
      <c r="F1" s="1"/>
      <c r="G1" s="1"/>
      <c r="H1" s="1"/>
      <c r="I1" s="1"/>
      <c r="J1" s="1"/>
      <c r="K1" s="1"/>
      <c r="L1" s="1"/>
      <c r="M1" s="1"/>
      <c r="N1" s="1"/>
      <c r="O1" s="1"/>
      <c r="P1" s="1"/>
      <c r="Q1" s="1"/>
      <c r="R1" s="1"/>
      <c r="S1" s="1"/>
      <c r="T1" s="1"/>
      <c r="U1" s="1"/>
      <c r="V1" s="1"/>
      <c r="W1" s="1"/>
      <c r="X1" s="1"/>
    </row>
    <row r="2" spans="1:24" x14ac:dyDescent="0.3">
      <c r="A2" s="1"/>
      <c r="B2" s="1"/>
      <c r="C2" s="1"/>
      <c r="D2" s="1"/>
      <c r="E2" s="1"/>
      <c r="F2" s="1"/>
      <c r="G2" s="1"/>
      <c r="H2" s="1"/>
      <c r="I2" s="1"/>
      <c r="J2" s="1"/>
      <c r="K2" s="1"/>
      <c r="L2" s="1"/>
      <c r="M2" s="1"/>
      <c r="N2" s="1"/>
      <c r="O2" s="1"/>
      <c r="P2" s="1"/>
      <c r="Q2" s="1"/>
      <c r="R2" s="1"/>
      <c r="S2" s="1"/>
      <c r="T2" s="1"/>
      <c r="U2" s="1"/>
      <c r="V2" s="1"/>
      <c r="W2" s="1"/>
      <c r="X2" s="1"/>
    </row>
    <row r="3" spans="1:24" ht="69" customHeight="1" x14ac:dyDescent="0.3">
      <c r="A3" s="1"/>
      <c r="B3" s="194" t="s">
        <v>0</v>
      </c>
      <c r="C3" s="195"/>
      <c r="D3" s="195"/>
      <c r="E3" s="195"/>
      <c r="F3" s="195"/>
      <c r="G3" s="195"/>
      <c r="H3" s="195"/>
      <c r="I3" s="195"/>
      <c r="J3" s="195"/>
      <c r="K3" s="195"/>
      <c r="L3" s="195"/>
      <c r="M3" s="1"/>
      <c r="N3" s="1"/>
      <c r="O3" s="1"/>
      <c r="P3" s="1"/>
      <c r="Q3" s="1"/>
      <c r="R3" s="1"/>
      <c r="S3" s="1"/>
      <c r="T3" s="1"/>
      <c r="U3" s="1"/>
      <c r="V3" s="1"/>
      <c r="W3" s="1"/>
      <c r="X3" s="1"/>
    </row>
    <row r="4" spans="1:24" ht="0" hidden="1" customHeight="1" x14ac:dyDescent="0.3">
      <c r="A4" s="1"/>
      <c r="B4" s="1"/>
      <c r="C4" s="1"/>
      <c r="D4" s="1"/>
      <c r="E4" s="1"/>
      <c r="F4" s="1"/>
      <c r="G4" s="1"/>
      <c r="H4" s="1"/>
      <c r="I4" s="1"/>
      <c r="J4" s="1"/>
      <c r="K4" s="1"/>
      <c r="L4" s="1"/>
      <c r="M4" s="1"/>
      <c r="N4" s="1"/>
      <c r="O4" s="1"/>
      <c r="P4" s="1"/>
      <c r="Q4" s="1"/>
      <c r="R4" s="1"/>
      <c r="S4" s="1"/>
      <c r="T4" s="1"/>
      <c r="U4" s="1"/>
      <c r="V4" s="1"/>
      <c r="W4" s="1"/>
      <c r="X4" s="1"/>
    </row>
    <row r="5" spans="1:24" ht="22.8" x14ac:dyDescent="0.4">
      <c r="A5" s="1"/>
      <c r="B5" s="22" t="s">
        <v>981</v>
      </c>
      <c r="C5" s="1"/>
      <c r="D5" s="1"/>
      <c r="E5" s="1"/>
      <c r="F5" s="1"/>
      <c r="G5" s="1"/>
      <c r="H5" s="1"/>
      <c r="I5" s="1"/>
      <c r="J5" s="1"/>
      <c r="K5" s="1"/>
      <c r="L5" s="1"/>
      <c r="M5" s="1"/>
      <c r="N5" s="1"/>
      <c r="O5" s="1"/>
      <c r="P5" s="1"/>
      <c r="Q5" s="1"/>
      <c r="R5" s="1"/>
      <c r="S5" s="1"/>
      <c r="T5" s="1"/>
      <c r="U5" s="1"/>
      <c r="V5" s="1"/>
      <c r="W5" s="1"/>
      <c r="X5" s="1"/>
    </row>
    <row r="6" spans="1:24" ht="48" x14ac:dyDescent="0.3">
      <c r="A6" s="1"/>
      <c r="B6" s="37" t="s">
        <v>630</v>
      </c>
      <c r="C6" s="48" t="s">
        <v>982</v>
      </c>
      <c r="D6" s="48" t="s">
        <v>983</v>
      </c>
      <c r="E6" s="48" t="s">
        <v>984</v>
      </c>
      <c r="F6" s="48" t="s">
        <v>985</v>
      </c>
      <c r="G6" s="48" t="s">
        <v>3450</v>
      </c>
      <c r="H6" s="48" t="s">
        <v>3451</v>
      </c>
      <c r="I6" s="48" t="s">
        <v>3452</v>
      </c>
      <c r="J6" s="48" t="s">
        <v>3453</v>
      </c>
      <c r="K6" s="48" t="s">
        <v>3454</v>
      </c>
      <c r="L6" s="48" t="s">
        <v>986</v>
      </c>
      <c r="M6" s="48" t="s">
        <v>987</v>
      </c>
      <c r="N6" s="48" t="s">
        <v>988</v>
      </c>
      <c r="O6" s="48" t="s">
        <v>989</v>
      </c>
      <c r="P6" s="37" t="s">
        <v>990</v>
      </c>
      <c r="Q6" s="1"/>
      <c r="R6" s="1"/>
      <c r="S6" s="1"/>
      <c r="T6" s="1"/>
      <c r="U6" s="49" t="s">
        <v>3</v>
      </c>
      <c r="V6" s="49" t="s">
        <v>17</v>
      </c>
      <c r="W6" s="49" t="s">
        <v>991</v>
      </c>
      <c r="X6" s="49" t="s">
        <v>992</v>
      </c>
    </row>
    <row r="7" spans="1:24" x14ac:dyDescent="0.3">
      <c r="A7" s="1"/>
      <c r="B7" s="50" t="s">
        <v>841</v>
      </c>
      <c r="C7" s="51">
        <v>1051.8</v>
      </c>
      <c r="D7" s="51">
        <v>2400.39</v>
      </c>
      <c r="E7" s="51">
        <v>2171.9</v>
      </c>
      <c r="F7" s="51">
        <v>0</v>
      </c>
      <c r="G7" s="51"/>
      <c r="H7" s="51"/>
      <c r="I7" s="51"/>
      <c r="J7" s="51"/>
      <c r="K7" s="51">
        <f>DESPACHO_EJECUTADO!FE11+DESPACHO_EJECUTADO!FF11</f>
        <v>59.1</v>
      </c>
      <c r="L7" s="51">
        <v>60.9</v>
      </c>
      <c r="M7" s="51">
        <v>4.7</v>
      </c>
      <c r="N7" s="51">
        <v>0</v>
      </c>
      <c r="O7" s="51">
        <v>574.20000000000005</v>
      </c>
      <c r="P7" s="51">
        <f>SUM(C7:O7)</f>
        <v>6322.99</v>
      </c>
      <c r="Q7" s="1"/>
      <c r="R7" s="1"/>
      <c r="S7" s="1"/>
      <c r="T7" s="1"/>
      <c r="U7" s="209" t="s">
        <v>668</v>
      </c>
      <c r="V7" s="52" t="s">
        <v>993</v>
      </c>
      <c r="W7" s="53">
        <v>378.35</v>
      </c>
      <c r="X7" s="53" t="s">
        <v>994</v>
      </c>
    </row>
    <row r="8" spans="1:24" x14ac:dyDescent="0.3">
      <c r="A8" s="1"/>
      <c r="B8" s="54" t="s">
        <v>842</v>
      </c>
      <c r="C8" s="55">
        <v>1045.69</v>
      </c>
      <c r="D8" s="55">
        <v>2264.84</v>
      </c>
      <c r="E8" s="55">
        <v>2221</v>
      </c>
      <c r="F8" s="55">
        <v>0</v>
      </c>
      <c r="G8" s="55"/>
      <c r="H8" s="55"/>
      <c r="I8" s="55"/>
      <c r="J8" s="55"/>
      <c r="K8" s="55">
        <f>DESPACHO_EJECUTADO!FE12+DESPACHO_EJECUTADO!FF12</f>
        <v>59.5</v>
      </c>
      <c r="L8" s="55">
        <v>60.6</v>
      </c>
      <c r="M8" s="55">
        <v>4.7</v>
      </c>
      <c r="N8" s="55">
        <v>0</v>
      </c>
      <c r="O8" s="55">
        <v>509.1</v>
      </c>
      <c r="P8" s="55">
        <f t="shared" ref="P8:P54" si="0">SUM(C8:O8)</f>
        <v>6165.4300000000012</v>
      </c>
      <c r="Q8" s="1"/>
      <c r="R8" s="1"/>
      <c r="S8" s="1"/>
      <c r="T8" s="1"/>
      <c r="U8" s="209" t="s">
        <v>669</v>
      </c>
      <c r="V8" s="52" t="s">
        <v>995</v>
      </c>
      <c r="W8" s="53">
        <v>52.65</v>
      </c>
      <c r="X8" s="53" t="s">
        <v>994</v>
      </c>
    </row>
    <row r="9" spans="1:24" x14ac:dyDescent="0.3">
      <c r="A9" s="1"/>
      <c r="B9" s="54" t="s">
        <v>843</v>
      </c>
      <c r="C9" s="55">
        <v>1056.02</v>
      </c>
      <c r="D9" s="55">
        <v>2266.19</v>
      </c>
      <c r="E9" s="55">
        <v>2302</v>
      </c>
      <c r="F9" s="55">
        <v>0</v>
      </c>
      <c r="G9" s="55"/>
      <c r="H9" s="55"/>
      <c r="I9" s="55"/>
      <c r="J9" s="55"/>
      <c r="K9" s="55">
        <f>DESPACHO_EJECUTADO!FE13+DESPACHO_EJECUTADO!FF13</f>
        <v>58.9</v>
      </c>
      <c r="L9" s="55">
        <v>61.6</v>
      </c>
      <c r="M9" s="55">
        <v>4.7</v>
      </c>
      <c r="N9" s="55">
        <v>0</v>
      </c>
      <c r="O9" s="55">
        <v>488</v>
      </c>
      <c r="P9" s="55">
        <f t="shared" si="0"/>
        <v>6237.41</v>
      </c>
      <c r="Q9" s="1"/>
      <c r="R9" s="1"/>
      <c r="S9" s="1"/>
      <c r="T9" s="1"/>
      <c r="U9" s="209" t="s">
        <v>216</v>
      </c>
      <c r="V9" s="52" t="s">
        <v>996</v>
      </c>
      <c r="W9" s="53">
        <v>2.4500000000000002</v>
      </c>
      <c r="X9" s="53" t="s">
        <v>994</v>
      </c>
    </row>
    <row r="10" spans="1:24" x14ac:dyDescent="0.3">
      <c r="A10" s="1"/>
      <c r="B10" s="54" t="s">
        <v>844</v>
      </c>
      <c r="C10" s="55">
        <v>1052.27</v>
      </c>
      <c r="D10" s="55">
        <v>2342.4899999999998</v>
      </c>
      <c r="E10" s="55">
        <v>2178.8000000000002</v>
      </c>
      <c r="F10" s="55">
        <v>0</v>
      </c>
      <c r="G10" s="55"/>
      <c r="H10" s="55"/>
      <c r="I10" s="55"/>
      <c r="J10" s="55"/>
      <c r="K10" s="55">
        <f>DESPACHO_EJECUTADO!FE14+DESPACHO_EJECUTADO!FF14</f>
        <v>58.7</v>
      </c>
      <c r="L10" s="55">
        <v>62</v>
      </c>
      <c r="M10" s="55">
        <v>4.7</v>
      </c>
      <c r="N10" s="55">
        <v>0</v>
      </c>
      <c r="O10" s="55">
        <v>461.7</v>
      </c>
      <c r="P10" s="55">
        <f t="shared" si="0"/>
        <v>6160.6599999999989</v>
      </c>
      <c r="Q10" s="1"/>
      <c r="R10" s="1"/>
      <c r="S10" s="1"/>
      <c r="T10" s="1"/>
      <c r="U10" s="209" t="s">
        <v>86</v>
      </c>
      <c r="V10" s="52" t="s">
        <v>87</v>
      </c>
      <c r="W10" s="53" t="s">
        <v>994</v>
      </c>
      <c r="X10" s="53">
        <v>2757.4</v>
      </c>
    </row>
    <row r="11" spans="1:24" x14ac:dyDescent="0.3">
      <c r="A11" s="1"/>
      <c r="B11" s="54" t="s">
        <v>845</v>
      </c>
      <c r="C11" s="55">
        <v>1048.18</v>
      </c>
      <c r="D11" s="55">
        <v>2210.92</v>
      </c>
      <c r="E11" s="55">
        <v>2212.1</v>
      </c>
      <c r="F11" s="55">
        <v>0</v>
      </c>
      <c r="G11" s="55"/>
      <c r="H11" s="55"/>
      <c r="I11" s="55"/>
      <c r="J11" s="55"/>
      <c r="K11" s="55">
        <f>DESPACHO_EJECUTADO!FE15+DESPACHO_EJECUTADO!FF15</f>
        <v>59.4</v>
      </c>
      <c r="L11" s="55">
        <v>62</v>
      </c>
      <c r="M11" s="55">
        <v>4.7</v>
      </c>
      <c r="N11" s="55">
        <v>0</v>
      </c>
      <c r="O11" s="55">
        <v>434.8</v>
      </c>
      <c r="P11" s="55">
        <f t="shared" si="0"/>
        <v>6032.1</v>
      </c>
      <c r="Q11" s="1"/>
      <c r="R11" s="1"/>
      <c r="S11" s="1"/>
      <c r="T11" s="1"/>
      <c r="U11" s="209" t="s">
        <v>646</v>
      </c>
      <c r="V11" s="52" t="s">
        <v>997</v>
      </c>
      <c r="W11" s="53">
        <v>451.2</v>
      </c>
      <c r="X11" s="53" t="s">
        <v>994</v>
      </c>
    </row>
    <row r="12" spans="1:24" x14ac:dyDescent="0.3">
      <c r="A12" s="1"/>
      <c r="B12" s="54" t="s">
        <v>846</v>
      </c>
      <c r="C12" s="55">
        <v>1045.8699999999999</v>
      </c>
      <c r="D12" s="55">
        <v>2228.2600000000002</v>
      </c>
      <c r="E12" s="55">
        <v>2278.6999999999998</v>
      </c>
      <c r="F12" s="55">
        <v>0</v>
      </c>
      <c r="G12" s="55"/>
      <c r="H12" s="55"/>
      <c r="I12" s="55"/>
      <c r="J12" s="55"/>
      <c r="K12" s="55">
        <f>DESPACHO_EJECUTADO!FE16+DESPACHO_EJECUTADO!FF16</f>
        <v>59.3</v>
      </c>
      <c r="L12" s="55">
        <v>60.1</v>
      </c>
      <c r="M12" s="55">
        <v>4.7</v>
      </c>
      <c r="N12" s="55">
        <v>0</v>
      </c>
      <c r="O12" s="55">
        <v>410.6</v>
      </c>
      <c r="P12" s="55">
        <f t="shared" si="0"/>
        <v>6087.5300000000007</v>
      </c>
      <c r="Q12" s="1"/>
      <c r="R12" s="1"/>
      <c r="S12" s="1"/>
      <c r="T12" s="1"/>
      <c r="U12" s="209" t="s">
        <v>14</v>
      </c>
      <c r="V12" s="52" t="s">
        <v>998</v>
      </c>
      <c r="W12" s="53" t="s">
        <v>994</v>
      </c>
      <c r="X12" s="53">
        <v>2739.65</v>
      </c>
    </row>
    <row r="13" spans="1:24" x14ac:dyDescent="0.3">
      <c r="A13" s="1"/>
      <c r="B13" s="54" t="s">
        <v>847</v>
      </c>
      <c r="C13" s="55">
        <v>1041.8800000000001</v>
      </c>
      <c r="D13" s="55">
        <v>2204.4499999999998</v>
      </c>
      <c r="E13" s="55">
        <v>2262.8000000000002</v>
      </c>
      <c r="F13" s="55">
        <v>0</v>
      </c>
      <c r="G13" s="55"/>
      <c r="H13" s="55"/>
      <c r="I13" s="55"/>
      <c r="J13" s="55"/>
      <c r="K13" s="55">
        <f>DESPACHO_EJECUTADO!FE17+DESPACHO_EJECUTADO!FF17</f>
        <v>59.1</v>
      </c>
      <c r="L13" s="55">
        <v>58.6</v>
      </c>
      <c r="M13" s="55">
        <v>4.7</v>
      </c>
      <c r="N13" s="55">
        <v>0</v>
      </c>
      <c r="O13" s="55">
        <v>381.4</v>
      </c>
      <c r="P13" s="55">
        <f t="shared" si="0"/>
        <v>6012.93</v>
      </c>
      <c r="Q13" s="1"/>
      <c r="R13" s="1"/>
      <c r="S13" s="1"/>
      <c r="T13" s="1"/>
      <c r="U13" s="209"/>
      <c r="V13" s="52" t="s">
        <v>999</v>
      </c>
      <c r="W13" s="53">
        <v>419.75</v>
      </c>
      <c r="X13" s="53" t="s">
        <v>994</v>
      </c>
    </row>
    <row r="14" spans="1:24" x14ac:dyDescent="0.3">
      <c r="A14" s="1"/>
      <c r="B14" s="56" t="s">
        <v>848</v>
      </c>
      <c r="C14" s="57">
        <v>1044.5999999999999</v>
      </c>
      <c r="D14" s="57">
        <v>2230.83</v>
      </c>
      <c r="E14" s="57">
        <v>2268.3000000000002</v>
      </c>
      <c r="F14" s="57">
        <v>0</v>
      </c>
      <c r="G14" s="57"/>
      <c r="H14" s="57"/>
      <c r="I14" s="57"/>
      <c r="J14" s="57"/>
      <c r="K14" s="57">
        <f>DESPACHO_EJECUTADO!FE18+DESPACHO_EJECUTADO!FF18</f>
        <v>59.2</v>
      </c>
      <c r="L14" s="57">
        <v>61.6</v>
      </c>
      <c r="M14" s="57">
        <v>4.7</v>
      </c>
      <c r="N14" s="57">
        <v>0</v>
      </c>
      <c r="O14" s="57">
        <v>374.8</v>
      </c>
      <c r="P14" s="57">
        <f t="shared" si="0"/>
        <v>6044.03</v>
      </c>
      <c r="Q14" s="1"/>
      <c r="R14" s="1"/>
      <c r="S14" s="1"/>
      <c r="T14" s="1"/>
      <c r="U14" s="209" t="s">
        <v>90</v>
      </c>
      <c r="V14" s="52" t="s">
        <v>1000</v>
      </c>
      <c r="W14" s="53">
        <v>155.27500000000001</v>
      </c>
      <c r="X14" s="53" t="s">
        <v>994</v>
      </c>
    </row>
    <row r="15" spans="1:24" x14ac:dyDescent="0.3">
      <c r="A15" s="1"/>
      <c r="B15" s="50" t="s">
        <v>849</v>
      </c>
      <c r="C15" s="51">
        <v>1005.79</v>
      </c>
      <c r="D15" s="51">
        <v>2297.64</v>
      </c>
      <c r="E15" s="51">
        <v>2235.6999999999998</v>
      </c>
      <c r="F15" s="51">
        <v>0</v>
      </c>
      <c r="G15" s="51"/>
      <c r="H15" s="51"/>
      <c r="I15" s="51"/>
      <c r="J15" s="51"/>
      <c r="K15" s="51">
        <f>DESPACHO_EJECUTADO!FE19+DESPACHO_EJECUTADO!FF19</f>
        <v>59</v>
      </c>
      <c r="L15" s="51">
        <v>62.4</v>
      </c>
      <c r="M15" s="51">
        <v>4.7</v>
      </c>
      <c r="N15" s="51">
        <v>0</v>
      </c>
      <c r="O15" s="51">
        <v>360.3</v>
      </c>
      <c r="P15" s="51">
        <f t="shared" si="0"/>
        <v>6025.5299999999988</v>
      </c>
      <c r="Q15" s="1"/>
      <c r="R15" s="1"/>
      <c r="S15" s="1"/>
      <c r="T15" s="1"/>
      <c r="U15" s="209"/>
      <c r="V15" s="52" t="s">
        <v>1001</v>
      </c>
      <c r="W15" s="53" t="s">
        <v>994</v>
      </c>
      <c r="X15" s="53">
        <v>263.65499999999997</v>
      </c>
    </row>
    <row r="16" spans="1:24" x14ac:dyDescent="0.3">
      <c r="A16" s="1"/>
      <c r="B16" s="54" t="s">
        <v>850</v>
      </c>
      <c r="C16" s="55">
        <v>1003.12</v>
      </c>
      <c r="D16" s="55">
        <v>2335.14</v>
      </c>
      <c r="E16" s="55">
        <v>2299.9</v>
      </c>
      <c r="F16" s="55">
        <v>0</v>
      </c>
      <c r="G16" s="55"/>
      <c r="H16" s="55"/>
      <c r="I16" s="55"/>
      <c r="J16" s="55"/>
      <c r="K16" s="55">
        <f>DESPACHO_EJECUTADO!FE20+DESPACHO_EJECUTADO!FF20</f>
        <v>58</v>
      </c>
      <c r="L16" s="55">
        <v>61.1</v>
      </c>
      <c r="M16" s="55">
        <v>4.7</v>
      </c>
      <c r="N16" s="55">
        <v>0.5</v>
      </c>
      <c r="O16" s="55">
        <v>342.1</v>
      </c>
      <c r="P16" s="55">
        <f t="shared" si="0"/>
        <v>6104.56</v>
      </c>
      <c r="Q16" s="1"/>
      <c r="R16" s="1"/>
      <c r="S16" s="1"/>
      <c r="T16" s="1"/>
      <c r="U16" s="209"/>
      <c r="V16" s="52" t="s">
        <v>1002</v>
      </c>
      <c r="W16" s="53" t="s">
        <v>994</v>
      </c>
      <c r="X16" s="53">
        <v>1712.655</v>
      </c>
    </row>
    <row r="17" spans="1:24" x14ac:dyDescent="0.3">
      <c r="A17" s="1"/>
      <c r="B17" s="54" t="s">
        <v>851</v>
      </c>
      <c r="C17" s="55">
        <v>1016.02</v>
      </c>
      <c r="D17" s="55">
        <v>2464.34</v>
      </c>
      <c r="E17" s="55">
        <v>2289.8000000000002</v>
      </c>
      <c r="F17" s="55">
        <v>0</v>
      </c>
      <c r="G17" s="55"/>
      <c r="H17" s="55"/>
      <c r="I17" s="55"/>
      <c r="J17" s="55"/>
      <c r="K17" s="55">
        <f>DESPACHO_EJECUTADO!FE21+DESPACHO_EJECUTADO!FF21</f>
        <v>57.7</v>
      </c>
      <c r="L17" s="55">
        <v>61.9</v>
      </c>
      <c r="M17" s="55">
        <v>4.7</v>
      </c>
      <c r="N17" s="55">
        <v>31.2</v>
      </c>
      <c r="O17" s="55">
        <v>386.9</v>
      </c>
      <c r="P17" s="55">
        <f t="shared" si="0"/>
        <v>6312.5599999999986</v>
      </c>
      <c r="Q17" s="1"/>
      <c r="R17" s="1"/>
      <c r="S17" s="1"/>
      <c r="T17" s="1"/>
      <c r="U17" s="209" t="s">
        <v>670</v>
      </c>
      <c r="V17" s="52" t="s">
        <v>1003</v>
      </c>
      <c r="W17" s="53">
        <v>223.2</v>
      </c>
      <c r="X17" s="53" t="s">
        <v>994</v>
      </c>
    </row>
    <row r="18" spans="1:24" x14ac:dyDescent="0.3">
      <c r="A18" s="1"/>
      <c r="B18" s="54" t="s">
        <v>852</v>
      </c>
      <c r="C18" s="55">
        <v>1021.93</v>
      </c>
      <c r="D18" s="55">
        <v>2172.62</v>
      </c>
      <c r="E18" s="55">
        <v>2389</v>
      </c>
      <c r="F18" s="55">
        <v>0</v>
      </c>
      <c r="G18" s="55"/>
      <c r="H18" s="55"/>
      <c r="I18" s="55"/>
      <c r="J18" s="55"/>
      <c r="K18" s="55">
        <f>DESPACHO_EJECUTADO!FE22+DESPACHO_EJECUTADO!FF22</f>
        <v>59.2</v>
      </c>
      <c r="L18" s="55">
        <v>59.5</v>
      </c>
      <c r="M18" s="55">
        <v>4.7</v>
      </c>
      <c r="N18" s="55">
        <v>161.80000000000001</v>
      </c>
      <c r="O18" s="55">
        <v>403.8</v>
      </c>
      <c r="P18" s="55">
        <f t="shared" si="0"/>
        <v>6272.5499999999993</v>
      </c>
      <c r="Q18" s="1"/>
      <c r="R18" s="1"/>
      <c r="S18" s="1"/>
      <c r="T18" s="1"/>
      <c r="U18" s="209"/>
      <c r="V18" s="52" t="s">
        <v>1004</v>
      </c>
      <c r="W18" s="53">
        <v>253.05</v>
      </c>
      <c r="X18" s="53" t="s">
        <v>994</v>
      </c>
    </row>
    <row r="19" spans="1:24" x14ac:dyDescent="0.3">
      <c r="A19" s="1"/>
      <c r="B19" s="54" t="s">
        <v>853</v>
      </c>
      <c r="C19" s="55">
        <v>1007.21</v>
      </c>
      <c r="D19" s="55">
        <v>2305.91</v>
      </c>
      <c r="E19" s="55">
        <v>2418.1999999999998</v>
      </c>
      <c r="F19" s="55">
        <v>0</v>
      </c>
      <c r="G19" s="55"/>
      <c r="H19" s="55"/>
      <c r="I19" s="55"/>
      <c r="J19" s="55"/>
      <c r="K19" s="55">
        <f>DESPACHO_EJECUTADO!FE23+DESPACHO_EJECUTADO!FF23</f>
        <v>58.4</v>
      </c>
      <c r="L19" s="55">
        <v>60.6</v>
      </c>
      <c r="M19" s="55">
        <v>4.7</v>
      </c>
      <c r="N19" s="55">
        <v>220.3</v>
      </c>
      <c r="O19" s="55">
        <v>465</v>
      </c>
      <c r="P19" s="55">
        <f t="shared" si="0"/>
        <v>6540.32</v>
      </c>
      <c r="Q19" s="1"/>
      <c r="R19" s="1"/>
      <c r="S19" s="1"/>
      <c r="T19" s="1"/>
      <c r="U19" s="209"/>
      <c r="V19" s="52" t="s">
        <v>1005</v>
      </c>
      <c r="W19" s="53">
        <v>358.15</v>
      </c>
      <c r="X19" s="53" t="s">
        <v>994</v>
      </c>
    </row>
    <row r="20" spans="1:24" x14ac:dyDescent="0.3">
      <c r="A20" s="1"/>
      <c r="B20" s="54" t="s">
        <v>854</v>
      </c>
      <c r="C20" s="55">
        <v>1007.2</v>
      </c>
      <c r="D20" s="55">
        <v>2293.4299999999998</v>
      </c>
      <c r="E20" s="55">
        <v>2403.3000000000002</v>
      </c>
      <c r="F20" s="55">
        <v>0</v>
      </c>
      <c r="G20" s="55"/>
      <c r="H20" s="55"/>
      <c r="I20" s="55"/>
      <c r="J20" s="55"/>
      <c r="K20" s="55">
        <f>DESPACHO_EJECUTADO!FE24+DESPACHO_EJECUTADO!FF24</f>
        <v>59</v>
      </c>
      <c r="L20" s="55">
        <v>63.1</v>
      </c>
      <c r="M20" s="55">
        <v>4.7</v>
      </c>
      <c r="N20" s="55">
        <v>275.2</v>
      </c>
      <c r="O20" s="55">
        <v>498.5</v>
      </c>
      <c r="P20" s="55">
        <f t="shared" si="0"/>
        <v>6604.43</v>
      </c>
      <c r="Q20" s="1"/>
      <c r="R20" s="1"/>
      <c r="S20" s="1"/>
      <c r="T20" s="1"/>
      <c r="U20" s="209"/>
      <c r="V20" s="52" t="s">
        <v>1006</v>
      </c>
      <c r="W20" s="53">
        <v>211</v>
      </c>
      <c r="X20" s="53" t="s">
        <v>994</v>
      </c>
    </row>
    <row r="21" spans="1:24" x14ac:dyDescent="0.3">
      <c r="A21" s="1"/>
      <c r="B21" s="54" t="s">
        <v>855</v>
      </c>
      <c r="C21" s="55">
        <v>995.59</v>
      </c>
      <c r="D21" s="55">
        <v>2232.75</v>
      </c>
      <c r="E21" s="55">
        <v>2385.1</v>
      </c>
      <c r="F21" s="55">
        <v>0</v>
      </c>
      <c r="G21" s="55"/>
      <c r="H21" s="55"/>
      <c r="I21" s="55"/>
      <c r="J21" s="55"/>
      <c r="K21" s="55">
        <f>DESPACHO_EJECUTADO!FE25+DESPACHO_EJECUTADO!FF25</f>
        <v>59.099999999999994</v>
      </c>
      <c r="L21" s="55">
        <v>62.4</v>
      </c>
      <c r="M21" s="55">
        <v>4.7</v>
      </c>
      <c r="N21" s="55">
        <v>353.5</v>
      </c>
      <c r="O21" s="55">
        <v>615.5</v>
      </c>
      <c r="P21" s="55">
        <f t="shared" si="0"/>
        <v>6708.64</v>
      </c>
      <c r="Q21" s="1"/>
      <c r="R21" s="1"/>
      <c r="S21" s="1"/>
      <c r="T21" s="1"/>
      <c r="U21" s="209" t="s">
        <v>642</v>
      </c>
      <c r="V21" s="52" t="s">
        <v>1007</v>
      </c>
      <c r="W21" s="53">
        <v>3216.05</v>
      </c>
      <c r="X21" s="53" t="s">
        <v>994</v>
      </c>
    </row>
    <row r="22" spans="1:24" x14ac:dyDescent="0.3">
      <c r="A22" s="1"/>
      <c r="B22" s="56" t="s">
        <v>856</v>
      </c>
      <c r="C22" s="57">
        <v>974.82</v>
      </c>
      <c r="D22" s="57">
        <v>2185.98</v>
      </c>
      <c r="E22" s="57">
        <v>2431.6999999999998</v>
      </c>
      <c r="F22" s="57">
        <v>0</v>
      </c>
      <c r="G22" s="57"/>
      <c r="H22" s="57"/>
      <c r="I22" s="57"/>
      <c r="J22" s="57"/>
      <c r="K22" s="57">
        <f>DESPACHO_EJECUTADO!FE26+DESPACHO_EJECUTADO!FF26</f>
        <v>59.7</v>
      </c>
      <c r="L22" s="57">
        <v>62.9</v>
      </c>
      <c r="M22" s="57">
        <v>4.7</v>
      </c>
      <c r="N22" s="57">
        <v>386.8</v>
      </c>
      <c r="O22" s="57">
        <v>667.5</v>
      </c>
      <c r="P22" s="57">
        <f t="shared" si="0"/>
        <v>6774.0999999999995</v>
      </c>
      <c r="Q22" s="1"/>
      <c r="R22" s="1"/>
      <c r="S22" s="1"/>
      <c r="T22" s="1"/>
      <c r="U22" s="209" t="s">
        <v>260</v>
      </c>
      <c r="V22" s="52" t="s">
        <v>1008</v>
      </c>
      <c r="W22" s="53" t="s">
        <v>994</v>
      </c>
      <c r="X22" s="53">
        <v>179.85</v>
      </c>
    </row>
    <row r="23" spans="1:24" x14ac:dyDescent="0.3">
      <c r="A23" s="1"/>
      <c r="B23" s="50" t="s">
        <v>857</v>
      </c>
      <c r="C23" s="51">
        <v>983.18</v>
      </c>
      <c r="D23" s="51">
        <v>2467.09</v>
      </c>
      <c r="E23" s="51">
        <v>2327.6</v>
      </c>
      <c r="F23" s="51">
        <v>45.5</v>
      </c>
      <c r="G23" s="51"/>
      <c r="H23" s="51"/>
      <c r="I23" s="51"/>
      <c r="J23" s="51"/>
      <c r="K23" s="51">
        <f>DESPACHO_EJECUTADO!FE27+DESPACHO_EJECUTADO!FF27</f>
        <v>60.300000000000004</v>
      </c>
      <c r="L23" s="51">
        <v>64.099999999999994</v>
      </c>
      <c r="M23" s="51">
        <v>3.8</v>
      </c>
      <c r="N23" s="51">
        <v>449.4</v>
      </c>
      <c r="O23" s="51">
        <v>698.2</v>
      </c>
      <c r="P23" s="51">
        <f t="shared" si="0"/>
        <v>7099.17</v>
      </c>
      <c r="Q23" s="1"/>
      <c r="R23" s="1"/>
      <c r="S23" s="1"/>
      <c r="T23" s="1"/>
      <c r="U23" s="209"/>
      <c r="V23" s="52" t="s">
        <v>1009</v>
      </c>
      <c r="W23" s="53" t="s">
        <v>994</v>
      </c>
      <c r="X23" s="53">
        <v>140.80000000000001</v>
      </c>
    </row>
    <row r="24" spans="1:24" x14ac:dyDescent="0.3">
      <c r="A24" s="1"/>
      <c r="B24" s="54" t="s">
        <v>858</v>
      </c>
      <c r="C24" s="55">
        <v>997.62</v>
      </c>
      <c r="D24" s="55">
        <v>2484.4299999999998</v>
      </c>
      <c r="E24" s="55">
        <v>2378.1999999999998</v>
      </c>
      <c r="F24" s="55">
        <v>46.7</v>
      </c>
      <c r="G24" s="55"/>
      <c r="H24" s="55"/>
      <c r="I24" s="55"/>
      <c r="J24" s="55"/>
      <c r="K24" s="55">
        <f>DESPACHO_EJECUTADO!FE28+DESPACHO_EJECUTADO!FF28</f>
        <v>60.5</v>
      </c>
      <c r="L24" s="55">
        <v>64.2</v>
      </c>
      <c r="M24" s="55">
        <v>3.8</v>
      </c>
      <c r="N24" s="55">
        <v>458.7</v>
      </c>
      <c r="O24" s="55">
        <v>702.4</v>
      </c>
      <c r="P24" s="55">
        <f t="shared" si="0"/>
        <v>7196.5499999999993</v>
      </c>
      <c r="Q24" s="1"/>
      <c r="R24" s="1"/>
      <c r="S24" s="1"/>
      <c r="T24" s="1"/>
      <c r="U24" s="209" t="s">
        <v>667</v>
      </c>
      <c r="V24" s="52" t="s">
        <v>1010</v>
      </c>
      <c r="W24" s="53">
        <v>83.4</v>
      </c>
      <c r="X24" s="53" t="s">
        <v>994</v>
      </c>
    </row>
    <row r="25" spans="1:24" x14ac:dyDescent="0.3">
      <c r="A25" s="1"/>
      <c r="B25" s="54" t="s">
        <v>859</v>
      </c>
      <c r="C25" s="55">
        <v>997.79</v>
      </c>
      <c r="D25" s="55">
        <v>2583.71</v>
      </c>
      <c r="E25" s="55">
        <v>2360.1</v>
      </c>
      <c r="F25" s="55">
        <v>46.8</v>
      </c>
      <c r="G25" s="55"/>
      <c r="H25" s="55"/>
      <c r="I25" s="55"/>
      <c r="J25" s="55"/>
      <c r="K25" s="55">
        <f>DESPACHO_EJECUTADO!FE29+DESPACHO_EJECUTADO!FF29</f>
        <v>60.5</v>
      </c>
      <c r="L25" s="55">
        <v>60.8</v>
      </c>
      <c r="M25" s="55">
        <v>3.8</v>
      </c>
      <c r="N25" s="55">
        <v>473.3</v>
      </c>
      <c r="O25" s="55">
        <v>714.4</v>
      </c>
      <c r="P25" s="55">
        <f t="shared" si="0"/>
        <v>7301.2000000000007</v>
      </c>
      <c r="Q25" s="1"/>
      <c r="R25" s="1"/>
      <c r="S25" s="1"/>
      <c r="T25" s="1"/>
      <c r="U25" s="209" t="s">
        <v>95</v>
      </c>
      <c r="V25" s="52" t="s">
        <v>96</v>
      </c>
      <c r="W25" s="53" t="s">
        <v>994</v>
      </c>
      <c r="X25" s="53">
        <v>15058.9</v>
      </c>
    </row>
    <row r="26" spans="1:24" x14ac:dyDescent="0.3">
      <c r="A26" s="1"/>
      <c r="B26" s="54" t="s">
        <v>860</v>
      </c>
      <c r="C26" s="55">
        <v>991.2</v>
      </c>
      <c r="D26" s="55">
        <v>2589.25</v>
      </c>
      <c r="E26" s="55">
        <v>2363.9</v>
      </c>
      <c r="F26" s="55">
        <v>46.4</v>
      </c>
      <c r="G26" s="55"/>
      <c r="H26" s="55"/>
      <c r="I26" s="55"/>
      <c r="J26" s="55"/>
      <c r="K26" s="55">
        <f>DESPACHO_EJECUTADO!FE30+DESPACHO_EJECUTADO!FF30</f>
        <v>60.3</v>
      </c>
      <c r="L26" s="55">
        <v>59.5</v>
      </c>
      <c r="M26" s="55">
        <v>3.7</v>
      </c>
      <c r="N26" s="55">
        <v>466.6</v>
      </c>
      <c r="O26" s="55">
        <v>696.4</v>
      </c>
      <c r="P26" s="55">
        <f t="shared" si="0"/>
        <v>7277.25</v>
      </c>
      <c r="Q26" s="1"/>
      <c r="R26" s="1"/>
      <c r="S26" s="1"/>
      <c r="T26" s="1"/>
      <c r="U26" s="209"/>
      <c r="V26" s="52" t="s">
        <v>1011</v>
      </c>
      <c r="W26" s="53">
        <v>5157</v>
      </c>
      <c r="X26" s="53" t="s">
        <v>994</v>
      </c>
    </row>
    <row r="27" spans="1:24" x14ac:dyDescent="0.3">
      <c r="A27" s="1"/>
      <c r="B27" s="54" t="s">
        <v>861</v>
      </c>
      <c r="C27" s="55">
        <v>1007.04</v>
      </c>
      <c r="D27" s="55">
        <v>2712.25</v>
      </c>
      <c r="E27" s="55">
        <v>2338.9</v>
      </c>
      <c r="F27" s="55">
        <v>46</v>
      </c>
      <c r="G27" s="55"/>
      <c r="H27" s="55"/>
      <c r="I27" s="55"/>
      <c r="J27" s="55"/>
      <c r="K27" s="55">
        <f>DESPACHO_EJECUTADO!FE31+DESPACHO_EJECUTADO!FF31</f>
        <v>60.5</v>
      </c>
      <c r="L27" s="55">
        <v>58.8</v>
      </c>
      <c r="M27" s="55">
        <v>3.7</v>
      </c>
      <c r="N27" s="55">
        <v>475.9</v>
      </c>
      <c r="O27" s="55">
        <v>726.6</v>
      </c>
      <c r="P27" s="55">
        <f t="shared" si="0"/>
        <v>7429.6900000000005</v>
      </c>
      <c r="Q27" s="1"/>
      <c r="R27" s="1"/>
      <c r="S27" s="1"/>
      <c r="T27" s="1"/>
      <c r="U27" s="209" t="s">
        <v>658</v>
      </c>
      <c r="V27" s="52" t="s">
        <v>1012</v>
      </c>
      <c r="W27" s="53">
        <v>68.05</v>
      </c>
      <c r="X27" s="53" t="s">
        <v>994</v>
      </c>
    </row>
    <row r="28" spans="1:24" x14ac:dyDescent="0.3">
      <c r="A28" s="1"/>
      <c r="B28" s="54" t="s">
        <v>862</v>
      </c>
      <c r="C28" s="55">
        <v>1001.28292</v>
      </c>
      <c r="D28" s="55">
        <v>2786.11</v>
      </c>
      <c r="E28" s="55">
        <v>2359.1999999999998</v>
      </c>
      <c r="F28" s="55">
        <v>45.9</v>
      </c>
      <c r="G28" s="55"/>
      <c r="H28" s="55"/>
      <c r="I28" s="55"/>
      <c r="J28" s="55"/>
      <c r="K28" s="55">
        <f>DESPACHO_EJECUTADO!FE32+DESPACHO_EJECUTADO!FF32</f>
        <v>60.6</v>
      </c>
      <c r="L28" s="55">
        <v>58.3</v>
      </c>
      <c r="M28" s="55">
        <v>3.7</v>
      </c>
      <c r="N28" s="55">
        <v>477.5</v>
      </c>
      <c r="O28" s="55">
        <v>710.9</v>
      </c>
      <c r="P28" s="55">
        <f t="shared" si="0"/>
        <v>7503.4929199999997</v>
      </c>
      <c r="Q28" s="1"/>
      <c r="R28" s="1"/>
      <c r="S28" s="1"/>
      <c r="T28" s="1"/>
      <c r="U28" s="209" t="s">
        <v>671</v>
      </c>
      <c r="V28" s="52" t="s">
        <v>1013</v>
      </c>
      <c r="W28" s="53">
        <v>371.9</v>
      </c>
      <c r="X28" s="53" t="s">
        <v>994</v>
      </c>
    </row>
    <row r="29" spans="1:24" x14ac:dyDescent="0.3">
      <c r="A29" s="1"/>
      <c r="B29" s="54" t="s">
        <v>863</v>
      </c>
      <c r="C29" s="55">
        <v>1001.76252</v>
      </c>
      <c r="D29" s="55">
        <v>2900.43</v>
      </c>
      <c r="E29" s="55">
        <v>2379.1999999999998</v>
      </c>
      <c r="F29" s="55">
        <v>46</v>
      </c>
      <c r="G29" s="55"/>
      <c r="H29" s="55"/>
      <c r="I29" s="55"/>
      <c r="J29" s="55"/>
      <c r="K29" s="55">
        <f>DESPACHO_EJECUTADO!FE33+DESPACHO_EJECUTADO!FF33</f>
        <v>60.5</v>
      </c>
      <c r="L29" s="55">
        <v>58.7</v>
      </c>
      <c r="M29" s="55">
        <v>3.7</v>
      </c>
      <c r="N29" s="55">
        <v>480.8</v>
      </c>
      <c r="O29" s="55">
        <v>695.9</v>
      </c>
      <c r="P29" s="55">
        <f t="shared" si="0"/>
        <v>7626.9925199999989</v>
      </c>
      <c r="Q29" s="1"/>
      <c r="R29" s="1"/>
      <c r="S29" s="1"/>
      <c r="T29" s="1"/>
      <c r="U29" s="209" t="s">
        <v>643</v>
      </c>
      <c r="V29" s="52" t="s">
        <v>1014</v>
      </c>
      <c r="W29" s="53" t="s">
        <v>994</v>
      </c>
      <c r="X29" s="53">
        <v>4275</v>
      </c>
    </row>
    <row r="30" spans="1:24" x14ac:dyDescent="0.3">
      <c r="A30" s="1"/>
      <c r="B30" s="56" t="s">
        <v>864</v>
      </c>
      <c r="C30" s="57">
        <v>1003.59815</v>
      </c>
      <c r="D30" s="57">
        <v>2866.59</v>
      </c>
      <c r="E30" s="57">
        <v>2396.6</v>
      </c>
      <c r="F30" s="57">
        <v>45.9</v>
      </c>
      <c r="G30" s="57"/>
      <c r="H30" s="57"/>
      <c r="I30" s="57"/>
      <c r="J30" s="57"/>
      <c r="K30" s="57">
        <f>DESPACHO_EJECUTADO!FE34+DESPACHO_EJECUTADO!FF34</f>
        <v>60.4</v>
      </c>
      <c r="L30" s="57">
        <v>58.2</v>
      </c>
      <c r="M30" s="57">
        <v>3.7</v>
      </c>
      <c r="N30" s="57">
        <v>478.4</v>
      </c>
      <c r="O30" s="57">
        <v>694</v>
      </c>
      <c r="P30" s="57">
        <f t="shared" si="0"/>
        <v>7607.3881499999989</v>
      </c>
      <c r="Q30" s="1"/>
      <c r="R30" s="1"/>
      <c r="S30" s="1"/>
      <c r="T30" s="1"/>
      <c r="U30" s="209"/>
      <c r="V30" s="52" t="s">
        <v>1015</v>
      </c>
      <c r="W30" s="53">
        <v>155.15</v>
      </c>
      <c r="X30" s="53" t="s">
        <v>994</v>
      </c>
    </row>
    <row r="31" spans="1:24" x14ac:dyDescent="0.3">
      <c r="A31" s="1"/>
      <c r="B31" s="50" t="s">
        <v>865</v>
      </c>
      <c r="C31" s="51">
        <v>1010.26475</v>
      </c>
      <c r="D31" s="51">
        <v>2798.25</v>
      </c>
      <c r="E31" s="51">
        <v>2383.5</v>
      </c>
      <c r="F31" s="51">
        <v>46</v>
      </c>
      <c r="G31" s="51"/>
      <c r="H31" s="51"/>
      <c r="I31" s="51"/>
      <c r="J31" s="51"/>
      <c r="K31" s="51">
        <f>DESPACHO_EJECUTADO!FE35+DESPACHO_EJECUTADO!FF35</f>
        <v>60.5</v>
      </c>
      <c r="L31" s="51">
        <v>59</v>
      </c>
      <c r="M31" s="51">
        <v>3.7</v>
      </c>
      <c r="N31" s="51">
        <v>477.7</v>
      </c>
      <c r="O31" s="51">
        <v>690.8</v>
      </c>
      <c r="P31" s="51">
        <f t="shared" si="0"/>
        <v>7529.7147500000001</v>
      </c>
      <c r="Q31" s="1"/>
      <c r="R31" s="1"/>
      <c r="S31" s="1"/>
      <c r="T31" s="1"/>
      <c r="U31" s="209" t="s">
        <v>1016</v>
      </c>
      <c r="V31" s="52" t="s">
        <v>1017</v>
      </c>
      <c r="W31" s="53" t="s">
        <v>994</v>
      </c>
      <c r="X31" s="53">
        <v>1570.6</v>
      </c>
    </row>
    <row r="32" spans="1:24" x14ac:dyDescent="0.3">
      <c r="A32" s="1"/>
      <c r="B32" s="54" t="s">
        <v>866</v>
      </c>
      <c r="C32" s="55">
        <v>1019.92746</v>
      </c>
      <c r="D32" s="55">
        <v>2685.89</v>
      </c>
      <c r="E32" s="55">
        <v>2334.8000000000002</v>
      </c>
      <c r="F32" s="55">
        <v>46.1</v>
      </c>
      <c r="G32" s="55"/>
      <c r="H32" s="55"/>
      <c r="I32" s="55"/>
      <c r="J32" s="55"/>
      <c r="K32" s="55">
        <f>DESPACHO_EJECUTADO!FE36+DESPACHO_EJECUTADO!FF36</f>
        <v>60.1</v>
      </c>
      <c r="L32" s="55">
        <v>59.1</v>
      </c>
      <c r="M32" s="55">
        <v>3.6</v>
      </c>
      <c r="N32" s="55">
        <v>473.1</v>
      </c>
      <c r="O32" s="55">
        <v>733.6</v>
      </c>
      <c r="P32" s="55">
        <f t="shared" si="0"/>
        <v>7416.2174600000017</v>
      </c>
      <c r="Q32" s="1"/>
      <c r="R32" s="1"/>
      <c r="S32" s="1"/>
      <c r="T32" s="1"/>
      <c r="U32" s="209" t="s">
        <v>273</v>
      </c>
      <c r="V32" s="52" t="s">
        <v>1018</v>
      </c>
      <c r="W32" s="53">
        <v>80</v>
      </c>
      <c r="X32" s="53" t="s">
        <v>994</v>
      </c>
    </row>
    <row r="33" spans="1:24" x14ac:dyDescent="0.3">
      <c r="A33" s="1"/>
      <c r="B33" s="54" t="s">
        <v>867</v>
      </c>
      <c r="C33" s="55">
        <v>1011.8559299999999</v>
      </c>
      <c r="D33" s="55">
        <v>2589.63</v>
      </c>
      <c r="E33" s="55">
        <v>2327</v>
      </c>
      <c r="F33" s="55">
        <v>45.9</v>
      </c>
      <c r="G33" s="55"/>
      <c r="H33" s="55"/>
      <c r="I33" s="55"/>
      <c r="J33" s="55"/>
      <c r="K33" s="55">
        <f>DESPACHO_EJECUTADO!FE37+DESPACHO_EJECUTADO!FF37</f>
        <v>59.5</v>
      </c>
      <c r="L33" s="55">
        <v>62.9</v>
      </c>
      <c r="M33" s="55">
        <v>3.6</v>
      </c>
      <c r="N33" s="55">
        <v>469.2</v>
      </c>
      <c r="O33" s="55">
        <v>760.3</v>
      </c>
      <c r="P33" s="55">
        <f t="shared" si="0"/>
        <v>7329.8859299999995</v>
      </c>
      <c r="Q33" s="1"/>
      <c r="R33" s="1"/>
      <c r="S33" s="1"/>
      <c r="T33" s="1"/>
      <c r="U33" s="209" t="s">
        <v>659</v>
      </c>
      <c r="V33" s="52" t="s">
        <v>1019</v>
      </c>
      <c r="W33" s="53">
        <v>447.05</v>
      </c>
      <c r="X33" s="53" t="s">
        <v>994</v>
      </c>
    </row>
    <row r="34" spans="1:24" x14ac:dyDescent="0.3">
      <c r="A34" s="1"/>
      <c r="B34" s="54" t="s">
        <v>868</v>
      </c>
      <c r="C34" s="55">
        <v>993.83676000000003</v>
      </c>
      <c r="D34" s="55">
        <v>2480.64</v>
      </c>
      <c r="E34" s="55">
        <v>2366.1999999999998</v>
      </c>
      <c r="F34" s="55">
        <v>45.9</v>
      </c>
      <c r="G34" s="55"/>
      <c r="H34" s="55"/>
      <c r="I34" s="55"/>
      <c r="J34" s="55"/>
      <c r="K34" s="55">
        <f>DESPACHO_EJECUTADO!FE38+DESPACHO_EJECUTADO!FF38</f>
        <v>59.9</v>
      </c>
      <c r="L34" s="55">
        <v>61.7</v>
      </c>
      <c r="M34" s="55">
        <v>3.6</v>
      </c>
      <c r="N34" s="55">
        <v>687.8</v>
      </c>
      <c r="O34" s="55">
        <v>744.7</v>
      </c>
      <c r="P34" s="55">
        <f t="shared" si="0"/>
        <v>7444.2767599999997</v>
      </c>
      <c r="Q34" s="1"/>
      <c r="R34" s="1"/>
      <c r="S34" s="1"/>
      <c r="T34" s="1"/>
      <c r="U34" s="209" t="s">
        <v>105</v>
      </c>
      <c r="V34" s="52" t="s">
        <v>1020</v>
      </c>
      <c r="W34" s="53" t="s">
        <v>994</v>
      </c>
      <c r="X34" s="53">
        <v>2213.1999999999998</v>
      </c>
    </row>
    <row r="35" spans="1:24" x14ac:dyDescent="0.3">
      <c r="A35" s="1"/>
      <c r="B35" s="54" t="s">
        <v>869</v>
      </c>
      <c r="C35" s="55">
        <v>983.14059999999995</v>
      </c>
      <c r="D35" s="55">
        <v>2602.7600000000002</v>
      </c>
      <c r="E35" s="55">
        <v>2367.1999999999998</v>
      </c>
      <c r="F35" s="55">
        <v>46.2</v>
      </c>
      <c r="G35" s="55"/>
      <c r="H35" s="55"/>
      <c r="I35" s="55"/>
      <c r="J35" s="55"/>
      <c r="K35" s="55">
        <f>DESPACHO_EJECUTADO!FE39+DESPACHO_EJECUTADO!FF39</f>
        <v>59.300000000000004</v>
      </c>
      <c r="L35" s="55">
        <v>63.5</v>
      </c>
      <c r="M35" s="55">
        <v>3.6</v>
      </c>
      <c r="N35" s="55">
        <v>711.3</v>
      </c>
      <c r="O35" s="55">
        <v>729.8</v>
      </c>
      <c r="P35" s="55">
        <f t="shared" si="0"/>
        <v>7566.8006000000005</v>
      </c>
      <c r="Q35" s="1"/>
      <c r="R35" s="1"/>
      <c r="S35" s="1"/>
      <c r="T35" s="1"/>
      <c r="U35" s="209" t="s">
        <v>37</v>
      </c>
      <c r="V35" s="52" t="s">
        <v>1021</v>
      </c>
      <c r="W35" s="53">
        <v>455.55</v>
      </c>
      <c r="X35" s="53" t="s">
        <v>994</v>
      </c>
    </row>
    <row r="36" spans="1:24" x14ac:dyDescent="0.3">
      <c r="A36" s="1"/>
      <c r="B36" s="54" t="s">
        <v>870</v>
      </c>
      <c r="C36" s="55">
        <v>986.78913</v>
      </c>
      <c r="D36" s="55">
        <v>2548.23</v>
      </c>
      <c r="E36" s="55">
        <v>2364.4</v>
      </c>
      <c r="F36" s="55">
        <v>45.9</v>
      </c>
      <c r="G36" s="55"/>
      <c r="H36" s="55"/>
      <c r="I36" s="55"/>
      <c r="J36" s="55"/>
      <c r="K36" s="55">
        <f>DESPACHO_EJECUTADO!FE40+DESPACHO_EJECUTADO!FF40</f>
        <v>57.6</v>
      </c>
      <c r="L36" s="55">
        <v>62.6</v>
      </c>
      <c r="M36" s="55">
        <v>3.6</v>
      </c>
      <c r="N36" s="55">
        <v>704.2</v>
      </c>
      <c r="O36" s="55">
        <v>721.9</v>
      </c>
      <c r="P36" s="55">
        <f t="shared" si="0"/>
        <v>7495.2191300000004</v>
      </c>
      <c r="Q36" s="1"/>
      <c r="R36" s="1"/>
      <c r="S36" s="1"/>
      <c r="T36" s="1"/>
      <c r="U36" s="209"/>
      <c r="V36" s="52" t="s">
        <v>1022</v>
      </c>
      <c r="W36" s="53">
        <v>156.25</v>
      </c>
      <c r="X36" s="53" t="s">
        <v>994</v>
      </c>
    </row>
    <row r="37" spans="1:24" x14ac:dyDescent="0.3">
      <c r="A37" s="1"/>
      <c r="B37" s="54" t="s">
        <v>871</v>
      </c>
      <c r="C37" s="55">
        <v>983.05457999999999</v>
      </c>
      <c r="D37" s="55">
        <v>2554.37</v>
      </c>
      <c r="E37" s="55">
        <v>2350.5</v>
      </c>
      <c r="F37" s="55">
        <v>46</v>
      </c>
      <c r="G37" s="55"/>
      <c r="H37" s="55"/>
      <c r="I37" s="55"/>
      <c r="J37" s="55"/>
      <c r="K37" s="55">
        <f>DESPACHO_EJECUTADO!FE41+DESPACHO_EJECUTADO!FF41</f>
        <v>57.6</v>
      </c>
      <c r="L37" s="55">
        <v>63.8</v>
      </c>
      <c r="M37" s="55">
        <v>4.5999999999999996</v>
      </c>
      <c r="N37" s="55">
        <v>689.7</v>
      </c>
      <c r="O37" s="55">
        <v>758.1</v>
      </c>
      <c r="P37" s="55">
        <f t="shared" si="0"/>
        <v>7507.724580000001</v>
      </c>
      <c r="Q37" s="1"/>
      <c r="R37" s="1"/>
      <c r="S37" s="1"/>
      <c r="T37" s="1"/>
      <c r="U37" s="209" t="s">
        <v>42</v>
      </c>
      <c r="V37" s="52" t="s">
        <v>1023</v>
      </c>
      <c r="W37" s="53">
        <v>388.6</v>
      </c>
      <c r="X37" s="53" t="s">
        <v>994</v>
      </c>
    </row>
    <row r="38" spans="1:24" x14ac:dyDescent="0.3">
      <c r="A38" s="1"/>
      <c r="B38" s="56" t="s">
        <v>872</v>
      </c>
      <c r="C38" s="57">
        <v>987.32046000000003</v>
      </c>
      <c r="D38" s="57">
        <v>2533.67</v>
      </c>
      <c r="E38" s="57">
        <v>2254.3000000000002</v>
      </c>
      <c r="F38" s="57">
        <v>45.9</v>
      </c>
      <c r="G38" s="57"/>
      <c r="H38" s="57"/>
      <c r="I38" s="57"/>
      <c r="J38" s="57"/>
      <c r="K38" s="57">
        <f>DESPACHO_EJECUTADO!FE42+DESPACHO_EJECUTADO!FF42</f>
        <v>57.7</v>
      </c>
      <c r="L38" s="57">
        <v>62.9</v>
      </c>
      <c r="M38" s="57">
        <v>4</v>
      </c>
      <c r="N38" s="57">
        <v>721.5</v>
      </c>
      <c r="O38" s="57">
        <v>780.6</v>
      </c>
      <c r="P38" s="57">
        <f t="shared" si="0"/>
        <v>7447.8904599999996</v>
      </c>
      <c r="Q38" s="1"/>
      <c r="R38" s="1"/>
      <c r="S38" s="1"/>
      <c r="T38" s="1"/>
      <c r="U38" s="209"/>
      <c r="V38" s="52" t="s">
        <v>1024</v>
      </c>
      <c r="W38" s="53">
        <v>397.75</v>
      </c>
      <c r="X38" s="53" t="s">
        <v>994</v>
      </c>
    </row>
    <row r="39" spans="1:24" x14ac:dyDescent="0.3">
      <c r="A39" s="1"/>
      <c r="B39" s="50" t="s">
        <v>873</v>
      </c>
      <c r="C39" s="51">
        <v>991.01356999999996</v>
      </c>
      <c r="D39" s="51">
        <v>2425.29</v>
      </c>
      <c r="E39" s="51">
        <v>2297.4</v>
      </c>
      <c r="F39" s="51">
        <v>45.9</v>
      </c>
      <c r="G39" s="51"/>
      <c r="H39" s="51"/>
      <c r="I39" s="51"/>
      <c r="J39" s="51"/>
      <c r="K39" s="51">
        <f>DESPACHO_EJECUTADO!FE43+DESPACHO_EJECUTADO!FF43</f>
        <v>57.7</v>
      </c>
      <c r="L39" s="51">
        <v>59.9</v>
      </c>
      <c r="M39" s="51">
        <v>4.4000000000000004</v>
      </c>
      <c r="N39" s="51">
        <v>646.70000000000005</v>
      </c>
      <c r="O39" s="51">
        <v>797.9</v>
      </c>
      <c r="P39" s="51">
        <f t="shared" si="0"/>
        <v>7326.2035699999979</v>
      </c>
      <c r="Q39" s="1"/>
      <c r="R39" s="1"/>
      <c r="S39" s="1"/>
      <c r="T39" s="1"/>
      <c r="U39" s="209"/>
      <c r="V39" s="52" t="s">
        <v>1025</v>
      </c>
      <c r="W39" s="53">
        <v>397.75</v>
      </c>
      <c r="X39" s="53" t="s">
        <v>994</v>
      </c>
    </row>
    <row r="40" spans="1:24" x14ac:dyDescent="0.3">
      <c r="A40" s="1"/>
      <c r="B40" s="54" t="s">
        <v>874</v>
      </c>
      <c r="C40" s="55">
        <v>994.79692</v>
      </c>
      <c r="D40" s="55">
        <v>2616.83</v>
      </c>
      <c r="E40" s="55">
        <v>2378.6</v>
      </c>
      <c r="F40" s="55">
        <v>46</v>
      </c>
      <c r="G40" s="55"/>
      <c r="H40" s="55"/>
      <c r="I40" s="55"/>
      <c r="J40" s="55"/>
      <c r="K40" s="55">
        <f>DESPACHO_EJECUTADO!FE44+DESPACHO_EJECUTADO!FF44</f>
        <v>57.8</v>
      </c>
      <c r="L40" s="55">
        <v>59.6</v>
      </c>
      <c r="M40" s="55">
        <v>4.4000000000000004</v>
      </c>
      <c r="N40" s="55">
        <v>346.8</v>
      </c>
      <c r="O40" s="55">
        <v>810.5</v>
      </c>
      <c r="P40" s="55">
        <f t="shared" si="0"/>
        <v>7315.3269199999995</v>
      </c>
      <c r="Q40" s="1"/>
      <c r="R40" s="1"/>
      <c r="S40" s="1"/>
      <c r="T40" s="1"/>
      <c r="U40" s="209"/>
      <c r="V40" s="52" t="s">
        <v>1026</v>
      </c>
      <c r="W40" s="53">
        <v>182.1</v>
      </c>
      <c r="X40" s="53" t="s">
        <v>994</v>
      </c>
    </row>
    <row r="41" spans="1:24" x14ac:dyDescent="0.3">
      <c r="A41" s="1"/>
      <c r="B41" s="54" t="s">
        <v>875</v>
      </c>
      <c r="C41" s="55">
        <v>999.41720999999995</v>
      </c>
      <c r="D41" s="55">
        <v>2778.44</v>
      </c>
      <c r="E41" s="55">
        <v>2446.9</v>
      </c>
      <c r="F41" s="55">
        <v>46</v>
      </c>
      <c r="G41" s="55"/>
      <c r="H41" s="55"/>
      <c r="I41" s="55"/>
      <c r="J41" s="55"/>
      <c r="K41" s="55">
        <f>DESPACHO_EJECUTADO!FE45+DESPACHO_EJECUTADO!FF45</f>
        <v>57.8</v>
      </c>
      <c r="L41" s="55">
        <v>62.5</v>
      </c>
      <c r="M41" s="55">
        <v>4.4000000000000004</v>
      </c>
      <c r="N41" s="55">
        <v>60.8</v>
      </c>
      <c r="O41" s="55">
        <v>794.1</v>
      </c>
      <c r="P41" s="55">
        <f t="shared" si="0"/>
        <v>7250.3572100000001</v>
      </c>
      <c r="Q41" s="1"/>
      <c r="R41" s="1"/>
      <c r="S41" s="1"/>
      <c r="T41" s="1"/>
      <c r="U41" s="209" t="s">
        <v>660</v>
      </c>
      <c r="V41" s="52" t="s">
        <v>1027</v>
      </c>
      <c r="W41" s="53">
        <v>81.650000000000006</v>
      </c>
      <c r="X41" s="53" t="s">
        <v>994</v>
      </c>
    </row>
    <row r="42" spans="1:24" x14ac:dyDescent="0.3">
      <c r="A42" s="1"/>
      <c r="B42" s="54" t="s">
        <v>876</v>
      </c>
      <c r="C42" s="55">
        <v>1003.78484</v>
      </c>
      <c r="D42" s="55">
        <v>2819.85</v>
      </c>
      <c r="E42" s="55">
        <v>2337.6999999999998</v>
      </c>
      <c r="F42" s="55">
        <v>46.1</v>
      </c>
      <c r="G42" s="55"/>
      <c r="H42" s="55"/>
      <c r="I42" s="55"/>
      <c r="J42" s="55"/>
      <c r="K42" s="55">
        <f>DESPACHO_EJECUTADO!FE46+DESPACHO_EJECUTADO!FF46</f>
        <v>57.8</v>
      </c>
      <c r="L42" s="55">
        <v>62.9</v>
      </c>
      <c r="M42" s="55">
        <v>4.7</v>
      </c>
      <c r="N42" s="55">
        <v>0.1</v>
      </c>
      <c r="O42" s="55">
        <v>790</v>
      </c>
      <c r="P42" s="55">
        <f t="shared" si="0"/>
        <v>7122.9348399999999</v>
      </c>
      <c r="Q42" s="1"/>
      <c r="R42" s="1"/>
      <c r="S42" s="1"/>
      <c r="T42" s="1"/>
      <c r="U42" s="209" t="s">
        <v>645</v>
      </c>
      <c r="V42" s="52" t="s">
        <v>1028</v>
      </c>
      <c r="W42" s="53">
        <v>442.25</v>
      </c>
      <c r="X42" s="53" t="s">
        <v>994</v>
      </c>
    </row>
    <row r="43" spans="1:24" x14ac:dyDescent="0.3">
      <c r="A43" s="1"/>
      <c r="B43" s="54" t="s">
        <v>877</v>
      </c>
      <c r="C43" s="55">
        <v>1015.47987</v>
      </c>
      <c r="D43" s="55">
        <v>3066.94</v>
      </c>
      <c r="E43" s="55">
        <v>2455.3000000000002</v>
      </c>
      <c r="F43" s="55">
        <v>46.2</v>
      </c>
      <c r="G43" s="55"/>
      <c r="H43" s="55"/>
      <c r="I43" s="55"/>
      <c r="J43" s="55"/>
      <c r="K43" s="55">
        <f>DESPACHO_EJECUTADO!FE47+DESPACHO_EJECUTADO!FF47</f>
        <v>57.8</v>
      </c>
      <c r="L43" s="55">
        <v>63.2</v>
      </c>
      <c r="M43" s="55">
        <v>4.7</v>
      </c>
      <c r="N43" s="55">
        <v>0</v>
      </c>
      <c r="O43" s="55">
        <v>793.3</v>
      </c>
      <c r="P43" s="55">
        <f t="shared" si="0"/>
        <v>7502.9198700000006</v>
      </c>
      <c r="Q43" s="1"/>
      <c r="R43" s="1"/>
      <c r="S43" s="1"/>
      <c r="T43" s="1"/>
      <c r="U43" s="209" t="s">
        <v>661</v>
      </c>
      <c r="V43" s="52" t="s">
        <v>1029</v>
      </c>
      <c r="W43" s="53">
        <v>446.4</v>
      </c>
      <c r="X43" s="53" t="s">
        <v>994</v>
      </c>
    </row>
    <row r="44" spans="1:24" x14ac:dyDescent="0.3">
      <c r="A44" s="1"/>
      <c r="B44" s="54" t="s">
        <v>878</v>
      </c>
      <c r="C44" s="55">
        <v>1004.28442</v>
      </c>
      <c r="D44" s="55">
        <v>3029.3</v>
      </c>
      <c r="E44" s="55">
        <v>2508.3000000000002</v>
      </c>
      <c r="F44" s="55">
        <v>47.6</v>
      </c>
      <c r="G44" s="55"/>
      <c r="H44" s="55"/>
      <c r="I44" s="55"/>
      <c r="J44" s="55"/>
      <c r="K44" s="55">
        <f>DESPACHO_EJECUTADO!FE48+DESPACHO_EJECUTADO!FF48</f>
        <v>57.8</v>
      </c>
      <c r="L44" s="55">
        <v>61.9</v>
      </c>
      <c r="M44" s="55">
        <v>4.7</v>
      </c>
      <c r="N44" s="55">
        <v>0</v>
      </c>
      <c r="O44" s="55">
        <v>792.4</v>
      </c>
      <c r="P44" s="55">
        <f t="shared" si="0"/>
        <v>7506.28442</v>
      </c>
      <c r="Q44" s="1"/>
      <c r="R44" s="1"/>
      <c r="S44" s="1"/>
      <c r="T44" s="1"/>
      <c r="U44" s="209" t="s">
        <v>640</v>
      </c>
      <c r="V44" s="52" t="s">
        <v>1030</v>
      </c>
      <c r="W44" s="53" t="s">
        <v>994</v>
      </c>
      <c r="X44" s="53">
        <v>3853</v>
      </c>
    </row>
    <row r="45" spans="1:24" x14ac:dyDescent="0.3">
      <c r="A45" s="1"/>
      <c r="B45" s="54" t="s">
        <v>879</v>
      </c>
      <c r="C45" s="55">
        <v>1007.21973</v>
      </c>
      <c r="D45" s="55">
        <v>2979.91</v>
      </c>
      <c r="E45" s="55">
        <v>2551.4</v>
      </c>
      <c r="F45" s="55">
        <v>47.4</v>
      </c>
      <c r="G45" s="55"/>
      <c r="H45" s="55"/>
      <c r="I45" s="55"/>
      <c r="J45" s="55"/>
      <c r="K45" s="55">
        <f>DESPACHO_EJECUTADO!FE49+DESPACHO_EJECUTADO!FF49</f>
        <v>56.8</v>
      </c>
      <c r="L45" s="55">
        <v>60.2</v>
      </c>
      <c r="M45" s="55">
        <v>4.7</v>
      </c>
      <c r="N45" s="55">
        <v>0</v>
      </c>
      <c r="O45" s="55">
        <v>791.8</v>
      </c>
      <c r="P45" s="55">
        <f t="shared" si="0"/>
        <v>7499.4297299999998</v>
      </c>
      <c r="Q45" s="1"/>
      <c r="R45" s="1"/>
      <c r="S45" s="1"/>
      <c r="T45" s="1"/>
      <c r="U45" s="209" t="s">
        <v>647</v>
      </c>
      <c r="V45" s="52" t="s">
        <v>1031</v>
      </c>
      <c r="W45" s="53">
        <v>1697.2</v>
      </c>
      <c r="X45" s="53" t="s">
        <v>994</v>
      </c>
    </row>
    <row r="46" spans="1:24" x14ac:dyDescent="0.3">
      <c r="A46" s="1"/>
      <c r="B46" s="56" t="s">
        <v>880</v>
      </c>
      <c r="C46" s="57">
        <v>1005.47562</v>
      </c>
      <c r="D46" s="57">
        <v>2935.65</v>
      </c>
      <c r="E46" s="57">
        <v>2565.8000000000002</v>
      </c>
      <c r="F46" s="57">
        <v>47.5</v>
      </c>
      <c r="G46" s="57"/>
      <c r="H46" s="57"/>
      <c r="I46" s="57"/>
      <c r="J46" s="57"/>
      <c r="K46" s="57">
        <f>DESPACHO_EJECUTADO!FE50+DESPACHO_EJECUTADO!FF50</f>
        <v>56.1</v>
      </c>
      <c r="L46" s="57">
        <v>60.2</v>
      </c>
      <c r="M46" s="57">
        <v>4.7</v>
      </c>
      <c r="N46" s="57">
        <v>0</v>
      </c>
      <c r="O46" s="57">
        <v>805.8</v>
      </c>
      <c r="P46" s="57">
        <f t="shared" si="0"/>
        <v>7481.2256200000002</v>
      </c>
      <c r="Q46" s="1"/>
      <c r="R46" s="1"/>
      <c r="S46" s="1"/>
      <c r="T46" s="1"/>
      <c r="U46" s="209" t="s">
        <v>651</v>
      </c>
      <c r="V46" s="52" t="s">
        <v>1032</v>
      </c>
      <c r="W46" s="53">
        <v>86</v>
      </c>
      <c r="X46" s="53" t="s">
        <v>994</v>
      </c>
    </row>
    <row r="47" spans="1:24" x14ac:dyDescent="0.3">
      <c r="A47" s="1"/>
      <c r="B47" s="50" t="s">
        <v>881</v>
      </c>
      <c r="C47" s="51">
        <v>1035.0191299999999</v>
      </c>
      <c r="D47" s="51">
        <v>2891.96</v>
      </c>
      <c r="E47" s="51">
        <v>2551</v>
      </c>
      <c r="F47" s="51">
        <v>47.3</v>
      </c>
      <c r="G47" s="51"/>
      <c r="H47" s="51"/>
      <c r="I47" s="51"/>
      <c r="J47" s="51"/>
      <c r="K47" s="51">
        <f>DESPACHO_EJECUTADO!FE51+DESPACHO_EJECUTADO!FF51</f>
        <v>57</v>
      </c>
      <c r="L47" s="51">
        <v>61.1</v>
      </c>
      <c r="M47" s="51">
        <v>4.7</v>
      </c>
      <c r="N47" s="51">
        <v>0</v>
      </c>
      <c r="O47" s="51">
        <v>779.7</v>
      </c>
      <c r="P47" s="51">
        <f t="shared" si="0"/>
        <v>7427.7791299999999</v>
      </c>
      <c r="Q47" s="1"/>
      <c r="R47" s="1"/>
      <c r="S47" s="1"/>
      <c r="T47" s="1"/>
      <c r="U47" s="209" t="s">
        <v>117</v>
      </c>
      <c r="V47" s="52" t="s">
        <v>1033</v>
      </c>
      <c r="W47" s="53" t="s">
        <v>994</v>
      </c>
      <c r="X47" s="53">
        <v>7644.4</v>
      </c>
    </row>
    <row r="48" spans="1:24" x14ac:dyDescent="0.3">
      <c r="A48" s="1"/>
      <c r="B48" s="54" t="s">
        <v>882</v>
      </c>
      <c r="C48" s="55">
        <v>1033.47981</v>
      </c>
      <c r="D48" s="55">
        <v>2896.16</v>
      </c>
      <c r="E48" s="55">
        <v>2564.4</v>
      </c>
      <c r="F48" s="55">
        <v>47.5</v>
      </c>
      <c r="G48" s="55"/>
      <c r="H48" s="55"/>
      <c r="I48" s="55"/>
      <c r="J48" s="55"/>
      <c r="K48" s="55">
        <f>DESPACHO_EJECUTADO!FE52+DESPACHO_EJECUTADO!FF52</f>
        <v>58.300000000000004</v>
      </c>
      <c r="L48" s="55">
        <v>62.3</v>
      </c>
      <c r="M48" s="55">
        <v>4.7</v>
      </c>
      <c r="N48" s="55">
        <v>0</v>
      </c>
      <c r="O48" s="55">
        <v>728.6</v>
      </c>
      <c r="P48" s="55">
        <f t="shared" si="0"/>
        <v>7395.4398100000008</v>
      </c>
      <c r="Q48" s="1"/>
      <c r="R48" s="1"/>
      <c r="S48" s="1"/>
      <c r="T48" s="1"/>
      <c r="U48" s="209"/>
      <c r="V48" s="52" t="s">
        <v>1034</v>
      </c>
      <c r="W48" s="53">
        <v>135.25</v>
      </c>
      <c r="X48" s="53" t="s">
        <v>994</v>
      </c>
    </row>
    <row r="49" spans="1:24" x14ac:dyDescent="0.3">
      <c r="A49" s="1"/>
      <c r="B49" s="54" t="s">
        <v>883</v>
      </c>
      <c r="C49" s="55">
        <v>1033.4278200000001</v>
      </c>
      <c r="D49" s="55">
        <v>2844.57</v>
      </c>
      <c r="E49" s="55">
        <v>2574.6</v>
      </c>
      <c r="F49" s="55">
        <v>47.6</v>
      </c>
      <c r="G49" s="55"/>
      <c r="H49" s="55"/>
      <c r="I49" s="55"/>
      <c r="J49" s="55"/>
      <c r="K49" s="55">
        <f>DESPACHO_EJECUTADO!FE53+DESPACHO_EJECUTADO!FF53</f>
        <v>57.300000000000004</v>
      </c>
      <c r="L49" s="55">
        <v>61.9</v>
      </c>
      <c r="M49" s="55">
        <v>4.7</v>
      </c>
      <c r="N49" s="55">
        <v>0</v>
      </c>
      <c r="O49" s="55">
        <v>695.5</v>
      </c>
      <c r="P49" s="55">
        <f t="shared" si="0"/>
        <v>7319.5978200000009</v>
      </c>
      <c r="Q49" s="1"/>
      <c r="R49" s="1"/>
      <c r="S49" s="1"/>
      <c r="T49" s="1"/>
      <c r="U49" s="209" t="s">
        <v>644</v>
      </c>
      <c r="V49" s="52" t="s">
        <v>1035</v>
      </c>
      <c r="W49" s="53" t="s">
        <v>994</v>
      </c>
      <c r="X49" s="53">
        <v>1073.5</v>
      </c>
    </row>
    <row r="50" spans="1:24" x14ac:dyDescent="0.3">
      <c r="A50" s="1"/>
      <c r="B50" s="54" t="s">
        <v>884</v>
      </c>
      <c r="C50" s="55">
        <v>1040.5825299999999</v>
      </c>
      <c r="D50" s="55">
        <v>2733.94</v>
      </c>
      <c r="E50" s="55">
        <v>2537</v>
      </c>
      <c r="F50" s="55">
        <v>47.3</v>
      </c>
      <c r="G50" s="55"/>
      <c r="H50" s="55"/>
      <c r="I50" s="55"/>
      <c r="J50" s="55"/>
      <c r="K50" s="55">
        <f>DESPACHO_EJECUTADO!FE54+DESPACHO_EJECUTADO!FF54</f>
        <v>57.9</v>
      </c>
      <c r="L50" s="55">
        <v>61.8</v>
      </c>
      <c r="M50" s="55">
        <v>4.7</v>
      </c>
      <c r="N50" s="55">
        <v>0</v>
      </c>
      <c r="O50" s="55">
        <v>688.6</v>
      </c>
      <c r="P50" s="55">
        <f t="shared" si="0"/>
        <v>7171.8225300000004</v>
      </c>
      <c r="Q50" s="1"/>
      <c r="R50" s="1"/>
      <c r="S50" s="1"/>
      <c r="T50" s="1"/>
      <c r="U50" s="209" t="s">
        <v>657</v>
      </c>
      <c r="V50" s="52" t="s">
        <v>1036</v>
      </c>
      <c r="W50" s="53">
        <v>83</v>
      </c>
      <c r="X50" s="53" t="s">
        <v>994</v>
      </c>
    </row>
    <row r="51" spans="1:24" x14ac:dyDescent="0.3">
      <c r="A51" s="1"/>
      <c r="B51" s="54" t="s">
        <v>885</v>
      </c>
      <c r="C51" s="55">
        <v>1037.41688</v>
      </c>
      <c r="D51" s="55">
        <v>2696.28</v>
      </c>
      <c r="E51" s="55">
        <v>2496.9</v>
      </c>
      <c r="F51" s="55">
        <v>47.6</v>
      </c>
      <c r="G51" s="55"/>
      <c r="H51" s="55"/>
      <c r="I51" s="55"/>
      <c r="J51" s="55"/>
      <c r="K51" s="55">
        <f>DESPACHO_EJECUTADO!FE55+DESPACHO_EJECUTADO!FF55</f>
        <v>57.8</v>
      </c>
      <c r="L51" s="55">
        <v>63.2</v>
      </c>
      <c r="M51" s="55">
        <v>4.7</v>
      </c>
      <c r="N51" s="55">
        <v>0</v>
      </c>
      <c r="O51" s="55">
        <v>719.7</v>
      </c>
      <c r="P51" s="55">
        <f t="shared" si="0"/>
        <v>7123.596880000001</v>
      </c>
      <c r="Q51" s="1"/>
      <c r="R51" s="1"/>
      <c r="S51" s="1"/>
      <c r="T51" s="1"/>
      <c r="U51" s="209" t="s">
        <v>127</v>
      </c>
      <c r="V51" s="52" t="s">
        <v>1037</v>
      </c>
      <c r="W51" s="53" t="s">
        <v>994</v>
      </c>
      <c r="X51" s="53">
        <v>4514.5</v>
      </c>
    </row>
    <row r="52" spans="1:24" x14ac:dyDescent="0.3">
      <c r="A52" s="1"/>
      <c r="B52" s="54" t="s">
        <v>886</v>
      </c>
      <c r="C52" s="55">
        <v>1044.70832</v>
      </c>
      <c r="D52" s="55">
        <v>2458.87</v>
      </c>
      <c r="E52" s="55">
        <v>2426.3000000000002</v>
      </c>
      <c r="F52" s="55">
        <v>47.2</v>
      </c>
      <c r="G52" s="55"/>
      <c r="H52" s="55"/>
      <c r="I52" s="55"/>
      <c r="J52" s="55"/>
      <c r="K52" s="55">
        <f>DESPACHO_EJECUTADO!FE56+DESPACHO_EJECUTADO!FF56</f>
        <v>58.4</v>
      </c>
      <c r="L52" s="55">
        <v>63.8</v>
      </c>
      <c r="M52" s="55">
        <v>4.7</v>
      </c>
      <c r="N52" s="55">
        <v>0</v>
      </c>
      <c r="O52" s="55">
        <v>790</v>
      </c>
      <c r="P52" s="55">
        <f t="shared" si="0"/>
        <v>6893.9783199999993</v>
      </c>
      <c r="Q52" s="1"/>
      <c r="R52" s="1"/>
      <c r="S52" s="1"/>
      <c r="T52" s="1"/>
      <c r="U52" s="209"/>
      <c r="V52" s="52" t="s">
        <v>147</v>
      </c>
      <c r="W52" s="53" t="s">
        <v>994</v>
      </c>
      <c r="X52" s="53">
        <v>1461.7</v>
      </c>
    </row>
    <row r="53" spans="1:24" x14ac:dyDescent="0.3">
      <c r="A53" s="1"/>
      <c r="B53" s="54" t="s">
        <v>887</v>
      </c>
      <c r="C53" s="55">
        <v>1041.8950199999999</v>
      </c>
      <c r="D53" s="55">
        <v>2389.19</v>
      </c>
      <c r="E53" s="55">
        <v>2320.9</v>
      </c>
      <c r="F53" s="55">
        <v>47.2</v>
      </c>
      <c r="G53" s="55"/>
      <c r="H53" s="55"/>
      <c r="I53" s="55"/>
      <c r="J53" s="55"/>
      <c r="K53" s="55">
        <f>DESPACHO_EJECUTADO!FE57+DESPACHO_EJECUTADO!FF57</f>
        <v>57.4</v>
      </c>
      <c r="L53" s="55">
        <v>60.1</v>
      </c>
      <c r="M53" s="55">
        <v>5.3</v>
      </c>
      <c r="N53" s="55">
        <v>0</v>
      </c>
      <c r="O53" s="55">
        <v>791.8</v>
      </c>
      <c r="P53" s="55">
        <f t="shared" si="0"/>
        <v>6713.7850200000003</v>
      </c>
      <c r="Q53" s="1"/>
      <c r="R53" s="1"/>
      <c r="S53" s="1"/>
      <c r="T53" s="1"/>
      <c r="U53" s="209" t="s">
        <v>149</v>
      </c>
      <c r="V53" s="52" t="s">
        <v>1038</v>
      </c>
      <c r="W53" s="53" t="s">
        <v>994</v>
      </c>
      <c r="X53" s="53">
        <v>1121.25</v>
      </c>
    </row>
    <row r="54" spans="1:24" x14ac:dyDescent="0.3">
      <c r="A54" s="1"/>
      <c r="B54" s="56" t="s">
        <v>84</v>
      </c>
      <c r="C54" s="57">
        <v>1057.04483</v>
      </c>
      <c r="D54" s="57">
        <v>2318.96</v>
      </c>
      <c r="E54" s="57">
        <v>2194.1</v>
      </c>
      <c r="F54" s="57">
        <v>47.6</v>
      </c>
      <c r="G54" s="57"/>
      <c r="H54" s="57"/>
      <c r="I54" s="57"/>
      <c r="J54" s="57"/>
      <c r="K54" s="57">
        <f>DESPACHO_EJECUTADO!FE58+DESPACHO_EJECUTADO!FF58</f>
        <v>58.099999999999994</v>
      </c>
      <c r="L54" s="57">
        <v>63.2</v>
      </c>
      <c r="M54" s="57">
        <v>5.5</v>
      </c>
      <c r="N54" s="57">
        <v>0</v>
      </c>
      <c r="O54" s="57">
        <v>790</v>
      </c>
      <c r="P54" s="57">
        <f t="shared" si="0"/>
        <v>6534.5048300000008</v>
      </c>
      <c r="Q54" s="1"/>
      <c r="R54" s="1"/>
      <c r="S54" s="1"/>
      <c r="T54" s="1"/>
      <c r="U54" s="209"/>
      <c r="V54" s="52" t="s">
        <v>1039</v>
      </c>
      <c r="W54" s="53">
        <v>14.4</v>
      </c>
      <c r="X54" s="53" t="s">
        <v>994</v>
      </c>
    </row>
    <row r="55" spans="1:24" x14ac:dyDescent="0.3">
      <c r="A55" s="1"/>
      <c r="B55" s="58" t="s">
        <v>1040</v>
      </c>
      <c r="C55" s="59">
        <f t="shared" ref="C55:N55" si="1">SUM(C7:C54)/2</f>
        <v>24361.349889999998</v>
      </c>
      <c r="D55" s="59">
        <f t="shared" si="1"/>
        <v>61250.810000000012</v>
      </c>
      <c r="E55" s="59">
        <f t="shared" si="1"/>
        <v>56803.249999999985</v>
      </c>
      <c r="F55" s="59">
        <f t="shared" si="1"/>
        <v>744.55</v>
      </c>
      <c r="G55" s="59">
        <f t="shared" si="1"/>
        <v>0</v>
      </c>
      <c r="H55" s="59">
        <f t="shared" si="1"/>
        <v>0</v>
      </c>
      <c r="I55" s="59">
        <f t="shared" si="1"/>
        <v>0</v>
      </c>
      <c r="J55" s="59">
        <f t="shared" si="1"/>
        <v>0</v>
      </c>
      <c r="K55" s="59">
        <f t="shared" si="1"/>
        <v>1410.4500000000007</v>
      </c>
      <c r="L55" s="59">
        <f t="shared" si="1"/>
        <v>1473.6</v>
      </c>
      <c r="M55" s="59">
        <f t="shared" si="1"/>
        <v>105.54999999999995</v>
      </c>
      <c r="N55" s="59">
        <f t="shared" si="1"/>
        <v>5589.4000000000005</v>
      </c>
      <c r="O55" s="59">
        <f t="shared" ref="O55:P55" si="2">SUM(O7:O54)/2</f>
        <v>15646.249999999998</v>
      </c>
      <c r="P55" s="59">
        <f t="shared" si="2"/>
        <v>167385.20989</v>
      </c>
      <c r="Q55" s="1"/>
      <c r="R55" s="1"/>
      <c r="S55" s="1"/>
      <c r="T55" s="1"/>
      <c r="U55" s="209"/>
      <c r="V55" s="52" t="s">
        <v>1041</v>
      </c>
      <c r="W55" s="53">
        <v>712</v>
      </c>
      <c r="X55" s="53" t="s">
        <v>994</v>
      </c>
    </row>
    <row r="56" spans="1:24" x14ac:dyDescent="0.3">
      <c r="A56" s="1"/>
      <c r="B56" s="58" t="s">
        <v>1042</v>
      </c>
      <c r="C56" s="59">
        <f t="shared" ref="C56:P56" si="3">C55*100/$P$55</f>
        <v>14.554063591406592</v>
      </c>
      <c r="D56" s="59">
        <f t="shared" si="3"/>
        <v>36.59272527139764</v>
      </c>
      <c r="E56" s="59">
        <f t="shared" si="3"/>
        <v>33.935644635107963</v>
      </c>
      <c r="F56" s="59">
        <f t="shared" si="3"/>
        <v>0.44481229882215612</v>
      </c>
      <c r="G56" s="59">
        <f t="shared" si="3"/>
        <v>0</v>
      </c>
      <c r="H56" s="59">
        <f t="shared" si="3"/>
        <v>0</v>
      </c>
      <c r="I56" s="59">
        <f t="shared" si="3"/>
        <v>0</v>
      </c>
      <c r="J56" s="59">
        <f t="shared" si="3"/>
        <v>0</v>
      </c>
      <c r="K56" s="59">
        <f t="shared" si="3"/>
        <v>0.84263717261931415</v>
      </c>
      <c r="L56" s="59">
        <f t="shared" si="3"/>
        <v>0.88036452023951284</v>
      </c>
      <c r="M56" s="59">
        <f t="shared" si="3"/>
        <v>6.3058140004940658E-2</v>
      </c>
      <c r="N56" s="59">
        <f t="shared" si="3"/>
        <v>3.339243654605546</v>
      </c>
      <c r="O56" s="59">
        <f t="shared" si="3"/>
        <v>9.3474507157963327</v>
      </c>
      <c r="P56" s="59">
        <f t="shared" si="3"/>
        <v>100</v>
      </c>
      <c r="Q56" s="1"/>
      <c r="R56" s="1"/>
      <c r="S56" s="1"/>
      <c r="T56" s="1"/>
      <c r="U56" s="209"/>
      <c r="V56" s="52" t="s">
        <v>1043</v>
      </c>
      <c r="W56" s="53" t="s">
        <v>994</v>
      </c>
      <c r="X56" s="53">
        <v>3329.75</v>
      </c>
    </row>
    <row r="57" spans="1:24" x14ac:dyDescent="0.3">
      <c r="A57" s="1"/>
      <c r="B57" s="1"/>
      <c r="C57" s="1"/>
      <c r="D57" s="1"/>
      <c r="E57" s="1"/>
      <c r="F57" s="1"/>
      <c r="G57" s="1"/>
      <c r="H57" s="1"/>
      <c r="I57" s="1"/>
      <c r="J57" s="1"/>
      <c r="K57" s="1"/>
      <c r="L57" s="1"/>
      <c r="M57" s="1"/>
      <c r="N57" s="1"/>
      <c r="O57" s="1"/>
      <c r="P57" s="1"/>
      <c r="Q57" s="1"/>
      <c r="R57" s="1"/>
      <c r="S57" s="1"/>
      <c r="T57" s="1"/>
      <c r="U57" s="209"/>
      <c r="V57" s="52" t="s">
        <v>1044</v>
      </c>
      <c r="W57" s="53" t="s">
        <v>994</v>
      </c>
      <c r="X57" s="53">
        <v>2190.25</v>
      </c>
    </row>
    <row r="58" spans="1:24" x14ac:dyDescent="0.3">
      <c r="A58" s="1"/>
      <c r="B58" s="1"/>
      <c r="C58" s="1"/>
      <c r="D58" s="1"/>
      <c r="E58" s="1"/>
      <c r="F58" s="1"/>
      <c r="G58" s="1"/>
      <c r="H58" s="1"/>
      <c r="I58" s="1"/>
      <c r="J58" s="1"/>
      <c r="K58" s="1"/>
      <c r="L58" s="1"/>
      <c r="M58" s="1"/>
      <c r="N58" s="1"/>
      <c r="O58" s="1"/>
      <c r="P58" s="1"/>
      <c r="Q58" s="1"/>
      <c r="R58" s="1"/>
      <c r="S58" s="1"/>
      <c r="T58" s="1"/>
      <c r="U58" s="209"/>
      <c r="V58" s="52" t="s">
        <v>1045</v>
      </c>
      <c r="W58" s="53">
        <v>1222.0999999999999</v>
      </c>
      <c r="X58" s="53" t="s">
        <v>994</v>
      </c>
    </row>
    <row r="59" spans="1:24" x14ac:dyDescent="0.3">
      <c r="A59" s="1"/>
      <c r="B59" s="1"/>
      <c r="C59" s="1"/>
      <c r="D59" s="1"/>
      <c r="E59" s="1"/>
      <c r="F59" s="1"/>
      <c r="G59" s="1"/>
      <c r="H59" s="1"/>
      <c r="I59" s="1"/>
      <c r="J59" s="1"/>
      <c r="K59" s="1"/>
      <c r="L59" s="1"/>
      <c r="M59" s="1"/>
      <c r="N59" s="1"/>
      <c r="O59" s="1"/>
      <c r="P59" s="1"/>
      <c r="Q59" s="1"/>
      <c r="R59" s="1"/>
      <c r="S59" s="1"/>
      <c r="T59" s="1"/>
      <c r="U59" s="209" t="s">
        <v>423</v>
      </c>
      <c r="V59" s="52" t="s">
        <v>1046</v>
      </c>
      <c r="W59" s="53">
        <v>245.72488999999999</v>
      </c>
      <c r="X59" s="53" t="s">
        <v>994</v>
      </c>
    </row>
    <row r="60" spans="1:24" x14ac:dyDescent="0.3">
      <c r="A60" s="1"/>
      <c r="B60" s="1"/>
      <c r="C60" s="1"/>
      <c r="D60" s="1"/>
      <c r="E60" s="1"/>
      <c r="F60" s="1"/>
      <c r="G60" s="1"/>
      <c r="H60" s="1"/>
      <c r="I60" s="1"/>
      <c r="J60" s="1"/>
      <c r="K60" s="1"/>
      <c r="L60" s="1"/>
      <c r="M60" s="1"/>
      <c r="N60" s="1"/>
      <c r="O60" s="1"/>
      <c r="P60" s="1"/>
      <c r="Q60" s="1"/>
      <c r="R60" s="1"/>
      <c r="S60" s="1"/>
      <c r="T60" s="1"/>
      <c r="U60" s="209" t="s">
        <v>61</v>
      </c>
      <c r="V60" s="52" t="s">
        <v>1047</v>
      </c>
      <c r="W60" s="53" t="s">
        <v>994</v>
      </c>
      <c r="X60" s="53">
        <v>2388.8000000000002</v>
      </c>
    </row>
    <row r="61" spans="1:24" x14ac:dyDescent="0.3">
      <c r="A61" s="1"/>
      <c r="B61" s="1"/>
      <c r="C61" s="1"/>
      <c r="D61" s="1"/>
      <c r="E61" s="1"/>
      <c r="F61" s="1"/>
      <c r="G61" s="1"/>
      <c r="H61" s="1"/>
      <c r="I61" s="1"/>
      <c r="J61" s="1"/>
      <c r="K61" s="1"/>
      <c r="L61" s="1"/>
      <c r="M61" s="1"/>
      <c r="N61" s="1"/>
      <c r="O61" s="1"/>
      <c r="P61" s="1"/>
      <c r="Q61" s="1"/>
      <c r="R61" s="1"/>
      <c r="S61" s="1"/>
      <c r="T61" s="1"/>
      <c r="U61" s="209"/>
      <c r="V61" s="52" t="s">
        <v>1048</v>
      </c>
      <c r="W61" s="53">
        <v>20.55</v>
      </c>
      <c r="X61" s="53" t="s">
        <v>994</v>
      </c>
    </row>
    <row r="62" spans="1:24" x14ac:dyDescent="0.3">
      <c r="A62" s="1"/>
      <c r="B62" s="1"/>
      <c r="C62" s="1"/>
      <c r="D62" s="1"/>
      <c r="E62" s="1"/>
      <c r="F62" s="1"/>
      <c r="G62" s="1"/>
      <c r="H62" s="1"/>
      <c r="I62" s="1"/>
      <c r="J62" s="1"/>
      <c r="K62" s="1"/>
      <c r="L62" s="1"/>
      <c r="M62" s="1"/>
      <c r="N62" s="1"/>
      <c r="O62" s="1"/>
      <c r="P62" s="1"/>
      <c r="Q62" s="1"/>
      <c r="R62" s="1"/>
      <c r="S62" s="1"/>
      <c r="T62" s="1"/>
      <c r="U62" s="209" t="s">
        <v>1049</v>
      </c>
      <c r="V62" s="52" t="s">
        <v>1050</v>
      </c>
      <c r="W62" s="53">
        <v>446.65</v>
      </c>
      <c r="X62" s="53" t="s">
        <v>994</v>
      </c>
    </row>
    <row r="63" spans="1:24" x14ac:dyDescent="0.3">
      <c r="A63" s="1"/>
      <c r="B63" s="1"/>
      <c r="C63" s="1"/>
      <c r="D63" s="1"/>
      <c r="E63" s="1"/>
      <c r="F63" s="1"/>
      <c r="G63" s="1"/>
      <c r="H63" s="1"/>
      <c r="I63" s="1"/>
      <c r="J63" s="1"/>
      <c r="K63" s="1"/>
      <c r="L63" s="1"/>
      <c r="M63" s="1"/>
      <c r="N63" s="1"/>
      <c r="O63" s="1"/>
      <c r="P63" s="1"/>
      <c r="Q63" s="1"/>
      <c r="R63" s="1"/>
      <c r="S63" s="1"/>
      <c r="T63" s="1"/>
      <c r="U63" s="209"/>
      <c r="V63" s="52" t="s">
        <v>1051</v>
      </c>
      <c r="W63" s="53">
        <v>145.30000000000001</v>
      </c>
      <c r="X63" s="53" t="s">
        <v>994</v>
      </c>
    </row>
    <row r="64" spans="1:24" x14ac:dyDescent="0.3">
      <c r="A64" s="1"/>
      <c r="B64" s="1"/>
      <c r="C64" s="1"/>
      <c r="D64" s="1"/>
      <c r="E64" s="1"/>
      <c r="F64" s="1"/>
      <c r="G64" s="1"/>
      <c r="H64" s="1"/>
      <c r="I64" s="1"/>
      <c r="J64" s="1"/>
      <c r="K64" s="1"/>
      <c r="L64" s="1"/>
      <c r="M64" s="1"/>
      <c r="N64" s="1"/>
      <c r="O64" s="1"/>
      <c r="P64" s="1"/>
      <c r="Q64" s="1"/>
      <c r="R64" s="1"/>
      <c r="S64" s="1"/>
      <c r="T64" s="1"/>
      <c r="U64" s="209" t="s">
        <v>163</v>
      </c>
      <c r="V64" s="52" t="s">
        <v>1052</v>
      </c>
      <c r="W64" s="53">
        <v>46.95</v>
      </c>
      <c r="X64" s="53" t="s">
        <v>994</v>
      </c>
    </row>
    <row r="65" spans="1:24" x14ac:dyDescent="0.3">
      <c r="A65" s="1"/>
      <c r="B65" s="1"/>
      <c r="C65" s="1"/>
      <c r="D65" s="1"/>
      <c r="E65" s="1"/>
      <c r="F65" s="1"/>
      <c r="G65" s="1"/>
      <c r="H65" s="1"/>
      <c r="I65" s="1"/>
      <c r="J65" s="1"/>
      <c r="K65" s="1"/>
      <c r="L65" s="1"/>
      <c r="M65" s="1"/>
      <c r="N65" s="1"/>
      <c r="O65" s="1"/>
      <c r="P65" s="1"/>
      <c r="Q65" s="1"/>
      <c r="R65" s="1"/>
      <c r="S65" s="1"/>
      <c r="T65" s="1"/>
      <c r="U65" s="209"/>
      <c r="V65" s="52" t="s">
        <v>1053</v>
      </c>
      <c r="W65" s="53">
        <v>1040.3</v>
      </c>
      <c r="X65" s="53" t="s">
        <v>994</v>
      </c>
    </row>
    <row r="66" spans="1:24" x14ac:dyDescent="0.3">
      <c r="A66" s="1"/>
      <c r="B66" s="1"/>
      <c r="C66" s="1"/>
      <c r="D66" s="1"/>
      <c r="E66" s="1"/>
      <c r="F66" s="1"/>
      <c r="G66" s="1"/>
      <c r="H66" s="1"/>
      <c r="I66" s="1"/>
      <c r="J66" s="1"/>
      <c r="K66" s="1"/>
      <c r="L66" s="1"/>
      <c r="M66" s="1"/>
      <c r="N66" s="1"/>
      <c r="O66" s="1"/>
      <c r="P66" s="1"/>
      <c r="Q66" s="1"/>
      <c r="R66" s="1"/>
      <c r="S66" s="1"/>
      <c r="T66" s="1"/>
      <c r="U66" s="209"/>
      <c r="V66" s="52" t="s">
        <v>164</v>
      </c>
      <c r="W66" s="53" t="s">
        <v>994</v>
      </c>
      <c r="X66" s="53">
        <v>1783.55</v>
      </c>
    </row>
    <row r="67" spans="1:24" x14ac:dyDescent="0.3">
      <c r="A67" s="1"/>
      <c r="B67" s="1"/>
      <c r="C67" s="1"/>
      <c r="D67" s="1"/>
      <c r="E67" s="1"/>
      <c r="F67" s="1"/>
      <c r="G67" s="1"/>
      <c r="H67" s="1"/>
      <c r="I67" s="1"/>
      <c r="J67" s="1"/>
      <c r="K67" s="1"/>
      <c r="L67" s="1"/>
      <c r="M67" s="1"/>
      <c r="N67" s="1"/>
      <c r="O67" s="1"/>
      <c r="P67" s="1"/>
      <c r="Q67" s="1"/>
      <c r="R67" s="1"/>
      <c r="S67" s="1"/>
      <c r="T67" s="1"/>
      <c r="U67" s="209"/>
      <c r="V67" s="52" t="s">
        <v>1054</v>
      </c>
      <c r="W67" s="53" t="s">
        <v>994</v>
      </c>
      <c r="X67" s="53">
        <v>429.3</v>
      </c>
    </row>
    <row r="68" spans="1:24" x14ac:dyDescent="0.3">
      <c r="A68" s="1"/>
      <c r="B68" s="1"/>
      <c r="C68" s="1"/>
      <c r="D68" s="1"/>
      <c r="E68" s="1"/>
      <c r="F68" s="1"/>
      <c r="G68" s="1"/>
      <c r="H68" s="1"/>
      <c r="I68" s="1"/>
      <c r="J68" s="1"/>
      <c r="K68" s="1"/>
      <c r="L68" s="1"/>
      <c r="M68" s="1"/>
      <c r="N68" s="1"/>
      <c r="O68" s="1"/>
      <c r="P68" s="1"/>
      <c r="Q68" s="1"/>
      <c r="R68" s="1"/>
      <c r="S68" s="1"/>
      <c r="T68" s="1"/>
      <c r="U68" s="209"/>
      <c r="V68" s="52" t="s">
        <v>1055</v>
      </c>
      <c r="W68" s="53" t="s">
        <v>994</v>
      </c>
      <c r="X68" s="53">
        <v>549.1</v>
      </c>
    </row>
    <row r="69" spans="1:24" x14ac:dyDescent="0.3">
      <c r="A69" s="1"/>
      <c r="B69" s="1"/>
      <c r="C69" s="1"/>
      <c r="D69" s="1"/>
      <c r="E69" s="1"/>
      <c r="F69" s="1"/>
      <c r="G69" s="1"/>
      <c r="H69" s="1"/>
      <c r="I69" s="1"/>
      <c r="J69" s="1"/>
      <c r="K69" s="1"/>
      <c r="L69" s="1"/>
      <c r="M69" s="1"/>
      <c r="N69" s="1"/>
      <c r="O69" s="1"/>
      <c r="P69" s="1"/>
      <c r="Q69" s="1"/>
      <c r="R69" s="1"/>
      <c r="S69" s="1"/>
      <c r="T69" s="1"/>
      <c r="U69" s="209"/>
      <c r="V69" s="52" t="s">
        <v>1056</v>
      </c>
      <c r="W69" s="53">
        <v>180.3</v>
      </c>
      <c r="X69" s="53" t="s">
        <v>994</v>
      </c>
    </row>
    <row r="70" spans="1:24" x14ac:dyDescent="0.3">
      <c r="A70" s="1"/>
      <c r="B70" s="1"/>
      <c r="C70" s="1"/>
      <c r="D70" s="1"/>
      <c r="E70" s="1"/>
      <c r="F70" s="1"/>
      <c r="G70" s="1"/>
      <c r="H70" s="1"/>
      <c r="I70" s="1"/>
      <c r="J70" s="1"/>
      <c r="K70" s="1"/>
      <c r="L70" s="1"/>
      <c r="M70" s="1"/>
      <c r="N70" s="1"/>
      <c r="O70" s="1"/>
      <c r="P70" s="1"/>
      <c r="Q70" s="1"/>
      <c r="R70" s="1"/>
      <c r="S70" s="1"/>
      <c r="T70" s="1"/>
      <c r="U70" s="209"/>
      <c r="V70" s="52" t="s">
        <v>1057</v>
      </c>
      <c r="W70" s="53">
        <v>163.30000000000001</v>
      </c>
      <c r="X70" s="53" t="s">
        <v>994</v>
      </c>
    </row>
    <row r="71" spans="1:24" x14ac:dyDescent="0.3">
      <c r="A71" s="1"/>
      <c r="B71" s="1"/>
      <c r="C71" s="1"/>
      <c r="D71" s="1"/>
      <c r="E71" s="1"/>
      <c r="F71" s="1"/>
      <c r="G71" s="1"/>
      <c r="H71" s="1"/>
      <c r="I71" s="1"/>
      <c r="J71" s="1"/>
      <c r="K71" s="1"/>
      <c r="L71" s="1"/>
      <c r="M71" s="1"/>
      <c r="N71" s="1"/>
      <c r="O71" s="1"/>
      <c r="P71" s="1"/>
      <c r="Q71" s="1"/>
      <c r="R71" s="1"/>
      <c r="S71" s="1"/>
      <c r="T71" s="1"/>
      <c r="U71" s="209"/>
      <c r="V71" s="52" t="s">
        <v>1058</v>
      </c>
      <c r="W71" s="53">
        <v>2592.9</v>
      </c>
      <c r="X71" s="53" t="s">
        <v>994</v>
      </c>
    </row>
    <row r="72" spans="1:24" x14ac:dyDescent="0.3">
      <c r="A72" s="1"/>
      <c r="B72" s="1"/>
      <c r="C72" s="1"/>
      <c r="D72" s="1"/>
      <c r="E72" s="1"/>
      <c r="F72" s="1"/>
      <c r="G72" s="1"/>
      <c r="H72" s="1"/>
      <c r="I72" s="1"/>
      <c r="J72" s="1"/>
      <c r="K72" s="1"/>
      <c r="L72" s="1"/>
      <c r="M72" s="1"/>
      <c r="N72" s="1"/>
      <c r="O72" s="1"/>
      <c r="P72" s="1"/>
      <c r="Q72" s="1"/>
      <c r="R72" s="1"/>
      <c r="S72" s="1"/>
      <c r="T72" s="1"/>
      <c r="U72" s="209" t="s">
        <v>656</v>
      </c>
      <c r="V72" s="52" t="s">
        <v>1059</v>
      </c>
      <c r="W72" s="53">
        <v>497.45</v>
      </c>
      <c r="X72" s="53" t="s">
        <v>994</v>
      </c>
    </row>
    <row r="73" spans="1:24" x14ac:dyDescent="0.3">
      <c r="A73" s="1"/>
      <c r="B73" s="1"/>
      <c r="C73" s="1"/>
      <c r="D73" s="1"/>
      <c r="E73" s="1"/>
      <c r="F73" s="1"/>
      <c r="G73" s="1"/>
      <c r="H73" s="1"/>
      <c r="I73" s="1"/>
      <c r="J73" s="1"/>
      <c r="K73" s="1"/>
      <c r="L73" s="1"/>
      <c r="M73" s="1"/>
      <c r="N73" s="1"/>
      <c r="O73" s="1"/>
      <c r="P73" s="1"/>
      <c r="Q73" s="1"/>
      <c r="R73" s="1"/>
      <c r="S73" s="1"/>
      <c r="T73" s="1"/>
      <c r="U73" s="60" t="s">
        <v>1040</v>
      </c>
      <c r="V73" s="61"/>
      <c r="W73" s="62">
        <v>24361.349890000001</v>
      </c>
      <c r="X73" s="62">
        <v>61250.81</v>
      </c>
    </row>
  </sheetData>
  <mergeCells count="38">
    <mergeCell ref="U62:U63"/>
    <mergeCell ref="U64:U71"/>
    <mergeCell ref="U72"/>
    <mergeCell ref="U50"/>
    <mergeCell ref="U51:U52"/>
    <mergeCell ref="U53:U58"/>
    <mergeCell ref="U59"/>
    <mergeCell ref="U60:U61"/>
    <mergeCell ref="U44"/>
    <mergeCell ref="U45"/>
    <mergeCell ref="U46"/>
    <mergeCell ref="U47:U48"/>
    <mergeCell ref="U49"/>
    <mergeCell ref="U35:U36"/>
    <mergeCell ref="U37:U40"/>
    <mergeCell ref="U41"/>
    <mergeCell ref="U42"/>
    <mergeCell ref="U43"/>
    <mergeCell ref="U29:U30"/>
    <mergeCell ref="U31"/>
    <mergeCell ref="U32"/>
    <mergeCell ref="U33"/>
    <mergeCell ref="U34"/>
    <mergeCell ref="U22:U23"/>
    <mergeCell ref="U24"/>
    <mergeCell ref="U25:U26"/>
    <mergeCell ref="U27"/>
    <mergeCell ref="U28"/>
    <mergeCell ref="U11"/>
    <mergeCell ref="U12:U13"/>
    <mergeCell ref="U14:U16"/>
    <mergeCell ref="U17:U20"/>
    <mergeCell ref="U21"/>
    <mergeCell ref="B3:L3"/>
    <mergeCell ref="U7"/>
    <mergeCell ref="U8"/>
    <mergeCell ref="U9"/>
    <mergeCell ref="U10"/>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R73"/>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15" customWidth="1"/>
    <col min="3" max="70" width="20" customWidth="1"/>
  </cols>
  <sheetData>
    <row r="1" spans="1:7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row>
    <row r="2" spans="1:7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row>
    <row r="3" spans="1:70" ht="69" customHeight="1" x14ac:dyDescent="0.3">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row>
    <row r="4" spans="1:7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row>
    <row r="5" spans="1:70" ht="21" x14ac:dyDescent="0.4">
      <c r="A5" s="1"/>
      <c r="B5" s="211" t="s">
        <v>1060</v>
      </c>
      <c r="C5" s="211"/>
      <c r="D5" s="211"/>
      <c r="E5" s="211"/>
      <c r="F5" s="211"/>
      <c r="G5" s="211"/>
      <c r="H5" s="211"/>
      <c r="I5" s="211"/>
      <c r="J5" s="211"/>
      <c r="K5" s="211"/>
      <c r="L5" s="211"/>
      <c r="M5" s="211"/>
      <c r="N5" s="211"/>
      <c r="O5" s="211"/>
      <c r="P5" s="211"/>
      <c r="Q5" s="211"/>
      <c r="R5" s="211"/>
      <c r="S5" s="211"/>
      <c r="T5" s="211"/>
      <c r="U5" s="211"/>
      <c r="V5" s="211"/>
      <c r="W5" s="211"/>
      <c r="X5" s="211"/>
      <c r="Y5" s="211"/>
      <c r="Z5" s="211"/>
      <c r="AA5" s="211"/>
      <c r="AB5" s="211"/>
      <c r="AC5" s="211"/>
      <c r="AD5" s="211"/>
      <c r="AE5" s="211"/>
      <c r="AF5" s="211"/>
      <c r="AG5" s="211"/>
      <c r="AH5" s="211"/>
      <c r="AI5" s="211"/>
      <c r="AJ5" s="211"/>
      <c r="AK5" s="211"/>
      <c r="AL5" s="211"/>
      <c r="AM5" s="211"/>
      <c r="AN5" s="211"/>
      <c r="AO5" s="211"/>
      <c r="AP5" s="211"/>
      <c r="AQ5" s="211"/>
      <c r="AR5" s="211"/>
      <c r="AS5" s="211"/>
      <c r="AT5" s="211"/>
      <c r="AU5" s="211"/>
      <c r="AV5" s="211"/>
      <c r="AW5" s="211"/>
      <c r="AX5" s="211"/>
      <c r="AY5" s="211"/>
      <c r="AZ5" s="211"/>
      <c r="BA5" s="211"/>
      <c r="BB5" s="211"/>
      <c r="BC5" s="211"/>
      <c r="BD5" s="211"/>
      <c r="BE5" s="211"/>
      <c r="BF5" s="211"/>
      <c r="BG5" s="211"/>
      <c r="BH5" s="211"/>
      <c r="BI5" s="211"/>
      <c r="BJ5" s="211"/>
      <c r="BK5" s="211"/>
      <c r="BL5" s="211"/>
      <c r="BM5" s="211"/>
      <c r="BN5" s="211"/>
      <c r="BO5" s="211"/>
      <c r="BP5" s="211"/>
      <c r="BQ5" s="211"/>
      <c r="BR5" s="211"/>
    </row>
    <row r="6" spans="1:70" ht="43.95" customHeight="1" x14ac:dyDescent="0.3">
      <c r="A6" s="1"/>
      <c r="B6" s="210" t="s">
        <v>630</v>
      </c>
      <c r="C6" s="210" t="s">
        <v>678</v>
      </c>
      <c r="D6" s="210" t="s">
        <v>679</v>
      </c>
      <c r="E6" s="210" t="s">
        <v>680</v>
      </c>
      <c r="F6" s="210" t="s">
        <v>681</v>
      </c>
      <c r="G6" s="210" t="s">
        <v>668</v>
      </c>
      <c r="H6" s="210" t="s">
        <v>669</v>
      </c>
      <c r="I6" s="210" t="s">
        <v>216</v>
      </c>
      <c r="J6" s="210" t="s">
        <v>676</v>
      </c>
      <c r="K6" s="210" t="s">
        <v>652</v>
      </c>
      <c r="L6" s="210" t="s">
        <v>670</v>
      </c>
      <c r="M6" s="210"/>
      <c r="N6" s="210"/>
      <c r="O6" s="210"/>
      <c r="P6" s="210"/>
      <c r="Q6" s="210" t="s">
        <v>667</v>
      </c>
      <c r="R6" s="210" t="s">
        <v>658</v>
      </c>
      <c r="S6" s="210" t="s">
        <v>671</v>
      </c>
      <c r="T6" s="210" t="s">
        <v>270</v>
      </c>
      <c r="U6" s="210" t="s">
        <v>273</v>
      </c>
      <c r="V6" s="210" t="s">
        <v>659</v>
      </c>
      <c r="W6" s="210" t="s">
        <v>672</v>
      </c>
      <c r="X6" s="210"/>
      <c r="Y6" s="210" t="s">
        <v>653</v>
      </c>
      <c r="Z6" s="210" t="s">
        <v>105</v>
      </c>
      <c r="AA6" s="210"/>
      <c r="AB6" s="210"/>
      <c r="AC6" s="210"/>
      <c r="AD6" s="210"/>
      <c r="AE6" s="210" t="s">
        <v>37</v>
      </c>
      <c r="AF6" s="210"/>
      <c r="AG6" s="210" t="s">
        <v>42</v>
      </c>
      <c r="AH6" s="210"/>
      <c r="AI6" s="210"/>
      <c r="AJ6" s="210"/>
      <c r="AK6" s="210" t="s">
        <v>654</v>
      </c>
      <c r="AL6" s="210" t="s">
        <v>303</v>
      </c>
      <c r="AM6" s="210" t="s">
        <v>655</v>
      </c>
      <c r="AN6" s="210" t="s">
        <v>660</v>
      </c>
      <c r="AO6" s="210" t="s">
        <v>661</v>
      </c>
      <c r="AP6" s="210" t="s">
        <v>1061</v>
      </c>
      <c r="AQ6" s="210" t="s">
        <v>335</v>
      </c>
      <c r="AR6" s="210" t="s">
        <v>117</v>
      </c>
      <c r="AS6" s="210" t="s">
        <v>354</v>
      </c>
      <c r="AT6" s="210" t="s">
        <v>657</v>
      </c>
      <c r="AU6" s="210" t="s">
        <v>673</v>
      </c>
      <c r="AV6" s="210" t="s">
        <v>662</v>
      </c>
      <c r="AW6" s="210" t="s">
        <v>127</v>
      </c>
      <c r="AX6" s="210"/>
      <c r="AY6" s="210" t="s">
        <v>149</v>
      </c>
      <c r="AZ6" s="210"/>
      <c r="BA6" s="210"/>
      <c r="BB6" s="210"/>
      <c r="BC6" s="210"/>
      <c r="BD6" s="210" t="s">
        <v>663</v>
      </c>
      <c r="BE6" s="210" t="s">
        <v>664</v>
      </c>
      <c r="BF6" s="210" t="s">
        <v>665</v>
      </c>
      <c r="BG6" s="210" t="s">
        <v>423</v>
      </c>
      <c r="BH6" s="210" t="s">
        <v>427</v>
      </c>
      <c r="BI6" s="210"/>
      <c r="BJ6" s="210"/>
      <c r="BK6" s="210"/>
      <c r="BL6" s="210" t="s">
        <v>674</v>
      </c>
      <c r="BM6" s="210" t="s">
        <v>61</v>
      </c>
      <c r="BN6" s="210" t="s">
        <v>675</v>
      </c>
      <c r="BO6" s="210"/>
      <c r="BP6" s="210" t="s">
        <v>666</v>
      </c>
      <c r="BQ6" s="210" t="s">
        <v>656</v>
      </c>
      <c r="BR6" s="63" t="s">
        <v>1062</v>
      </c>
    </row>
    <row r="7" spans="1:70" x14ac:dyDescent="0.3">
      <c r="A7" s="1"/>
      <c r="B7" s="210"/>
      <c r="C7" s="63" t="s">
        <v>1063</v>
      </c>
      <c r="D7" s="63" t="s">
        <v>1064</v>
      </c>
      <c r="E7" s="63" t="s">
        <v>1065</v>
      </c>
      <c r="F7" s="63" t="s">
        <v>1066</v>
      </c>
      <c r="G7" s="63" t="s">
        <v>1067</v>
      </c>
      <c r="H7" s="63" t="s">
        <v>995</v>
      </c>
      <c r="I7" s="63" t="s">
        <v>996</v>
      </c>
      <c r="J7" s="63" t="s">
        <v>1068</v>
      </c>
      <c r="K7" s="63" t="s">
        <v>994</v>
      </c>
      <c r="L7" s="63" t="s">
        <v>1003</v>
      </c>
      <c r="M7" s="63" t="s">
        <v>1069</v>
      </c>
      <c r="N7" s="63" t="s">
        <v>1004</v>
      </c>
      <c r="O7" s="63" t="s">
        <v>1005</v>
      </c>
      <c r="P7" s="63" t="s">
        <v>1070</v>
      </c>
      <c r="Q7" s="63" t="s">
        <v>1010</v>
      </c>
      <c r="R7" s="63" t="s">
        <v>1012</v>
      </c>
      <c r="S7" s="63" t="s">
        <v>1013</v>
      </c>
      <c r="T7" s="63" t="s">
        <v>1071</v>
      </c>
      <c r="U7" s="63" t="s">
        <v>1018</v>
      </c>
      <c r="V7" s="63" t="s">
        <v>1019</v>
      </c>
      <c r="W7" s="63" t="s">
        <v>994</v>
      </c>
      <c r="X7" s="63" t="s">
        <v>994</v>
      </c>
      <c r="Y7" s="63" t="s">
        <v>994</v>
      </c>
      <c r="Z7" s="63" t="s">
        <v>994</v>
      </c>
      <c r="AA7" s="63" t="s">
        <v>994</v>
      </c>
      <c r="AB7" s="63" t="s">
        <v>994</v>
      </c>
      <c r="AC7" s="63" t="s">
        <v>994</v>
      </c>
      <c r="AD7" s="63" t="s">
        <v>994</v>
      </c>
      <c r="AE7" s="63" t="s">
        <v>1021</v>
      </c>
      <c r="AF7" s="63" t="s">
        <v>1022</v>
      </c>
      <c r="AG7" s="63" t="s">
        <v>1072</v>
      </c>
      <c r="AH7" s="63" t="s">
        <v>1073</v>
      </c>
      <c r="AI7" s="63" t="s">
        <v>1074</v>
      </c>
      <c r="AJ7" s="63" t="s">
        <v>1026</v>
      </c>
      <c r="AK7" s="63" t="s">
        <v>994</v>
      </c>
      <c r="AL7" s="63" t="s">
        <v>994</v>
      </c>
      <c r="AM7" s="63" t="s">
        <v>994</v>
      </c>
      <c r="AN7" s="63" t="s">
        <v>1075</v>
      </c>
      <c r="AO7" s="63" t="s">
        <v>1029</v>
      </c>
      <c r="AP7" s="63" t="s">
        <v>1076</v>
      </c>
      <c r="AQ7" s="63" t="s">
        <v>994</v>
      </c>
      <c r="AR7" s="63" t="s">
        <v>994</v>
      </c>
      <c r="AS7" s="63" t="s">
        <v>994</v>
      </c>
      <c r="AT7" s="63" t="s">
        <v>1036</v>
      </c>
      <c r="AU7" s="63" t="s">
        <v>994</v>
      </c>
      <c r="AV7" s="63" t="s">
        <v>994</v>
      </c>
      <c r="AW7" s="63" t="s">
        <v>1077</v>
      </c>
      <c r="AX7" s="63" t="s">
        <v>1078</v>
      </c>
      <c r="AY7" s="63" t="s">
        <v>994</v>
      </c>
      <c r="AZ7" s="63" t="s">
        <v>994</v>
      </c>
      <c r="BA7" s="63" t="s">
        <v>994</v>
      </c>
      <c r="BB7" s="63" t="s">
        <v>994</v>
      </c>
      <c r="BC7" s="63" t="s">
        <v>1039</v>
      </c>
      <c r="BD7" s="63" t="s">
        <v>994</v>
      </c>
      <c r="BE7" s="63" t="s">
        <v>994</v>
      </c>
      <c r="BF7" s="63" t="s">
        <v>994</v>
      </c>
      <c r="BG7" s="63" t="s">
        <v>1079</v>
      </c>
      <c r="BH7" s="63" t="s">
        <v>1080</v>
      </c>
      <c r="BI7" s="63" t="s">
        <v>1081</v>
      </c>
      <c r="BJ7" s="63" t="s">
        <v>428</v>
      </c>
      <c r="BK7" s="63" t="s">
        <v>1082</v>
      </c>
      <c r="BL7" s="63" t="s">
        <v>994</v>
      </c>
      <c r="BM7" s="63" t="s">
        <v>1083</v>
      </c>
      <c r="BN7" s="63" t="s">
        <v>1050</v>
      </c>
      <c r="BO7" s="63" t="s">
        <v>1084</v>
      </c>
      <c r="BP7" s="63" t="s">
        <v>994</v>
      </c>
      <c r="BQ7" s="63" t="s">
        <v>1059</v>
      </c>
      <c r="BR7" s="63" t="s">
        <v>832</v>
      </c>
    </row>
    <row r="8" spans="1:70" x14ac:dyDescent="0.3">
      <c r="A8" s="1"/>
      <c r="B8" s="50" t="s">
        <v>1085</v>
      </c>
      <c r="C8" s="64">
        <v>15.1</v>
      </c>
      <c r="D8" s="64">
        <v>20.3</v>
      </c>
      <c r="E8" s="64">
        <v>5.7</v>
      </c>
      <c r="F8" s="64">
        <v>11</v>
      </c>
      <c r="G8" s="64">
        <v>13.9</v>
      </c>
      <c r="H8" s="64">
        <v>2.5</v>
      </c>
      <c r="I8" s="64"/>
      <c r="J8" s="64">
        <v>8.8000000000000007</v>
      </c>
      <c r="K8" s="64"/>
      <c r="L8" s="64">
        <v>9.6</v>
      </c>
      <c r="M8" s="64"/>
      <c r="N8" s="64">
        <v>9.6999999999999993</v>
      </c>
      <c r="O8" s="64">
        <v>12.9</v>
      </c>
      <c r="P8" s="64">
        <v>9.6999999999999993</v>
      </c>
      <c r="Q8" s="64">
        <v>3.4</v>
      </c>
      <c r="R8" s="64">
        <v>2.6</v>
      </c>
      <c r="S8" s="64">
        <v>16.5</v>
      </c>
      <c r="T8" s="64"/>
      <c r="U8" s="64">
        <v>20</v>
      </c>
      <c r="V8" s="64">
        <v>18.600000000000001</v>
      </c>
      <c r="W8" s="64">
        <v>16</v>
      </c>
      <c r="X8" s="64">
        <v>45.5</v>
      </c>
      <c r="Y8" s="64">
        <v>110.3</v>
      </c>
      <c r="Z8" s="64">
        <v>61.7</v>
      </c>
      <c r="AA8" s="64">
        <v>88.2</v>
      </c>
      <c r="AB8" s="64"/>
      <c r="AC8" s="64">
        <v>5</v>
      </c>
      <c r="AD8" s="64">
        <v>4.5</v>
      </c>
      <c r="AE8" s="64">
        <v>19.3</v>
      </c>
      <c r="AF8" s="64">
        <v>6.7</v>
      </c>
      <c r="AG8" s="64">
        <v>16</v>
      </c>
      <c r="AH8" s="64">
        <v>17</v>
      </c>
      <c r="AI8" s="64">
        <v>16.7</v>
      </c>
      <c r="AJ8" s="64">
        <v>8.1</v>
      </c>
      <c r="AK8" s="64"/>
      <c r="AL8" s="64"/>
      <c r="AM8" s="64"/>
      <c r="AN8" s="64">
        <v>3.4</v>
      </c>
      <c r="AO8" s="64">
        <v>18.600000000000001</v>
      </c>
      <c r="AP8" s="64"/>
      <c r="AQ8" s="64"/>
      <c r="AR8" s="64"/>
      <c r="AS8" s="64"/>
      <c r="AT8" s="64">
        <v>3.5</v>
      </c>
      <c r="AU8" s="64"/>
      <c r="AV8" s="64"/>
      <c r="AW8" s="64"/>
      <c r="AX8" s="64"/>
      <c r="AY8" s="64">
        <v>67</v>
      </c>
      <c r="AZ8" s="64"/>
      <c r="BA8" s="64">
        <v>61.2</v>
      </c>
      <c r="BB8" s="64"/>
      <c r="BC8" s="64">
        <v>0.6</v>
      </c>
      <c r="BD8" s="64"/>
      <c r="BE8" s="64">
        <v>29.8</v>
      </c>
      <c r="BF8" s="64">
        <v>85</v>
      </c>
      <c r="BG8" s="64"/>
      <c r="BH8" s="64">
        <v>1.1000000000000001</v>
      </c>
      <c r="BI8" s="64">
        <v>1.2</v>
      </c>
      <c r="BJ8" s="64"/>
      <c r="BK8" s="64">
        <v>2.4</v>
      </c>
      <c r="BL8" s="64"/>
      <c r="BM8" s="64">
        <v>0.8</v>
      </c>
      <c r="BN8" s="64">
        <v>19</v>
      </c>
      <c r="BO8" s="64">
        <v>6.2</v>
      </c>
      <c r="BP8" s="64"/>
      <c r="BQ8" s="64">
        <v>20.8</v>
      </c>
      <c r="BR8" s="65">
        <v>915.9</v>
      </c>
    </row>
    <row r="9" spans="1:70" x14ac:dyDescent="0.3">
      <c r="A9" s="1"/>
      <c r="B9" s="54" t="s">
        <v>1086</v>
      </c>
      <c r="C9" s="66">
        <v>15.5</v>
      </c>
      <c r="D9" s="66">
        <v>18.399999999999999</v>
      </c>
      <c r="E9" s="66">
        <v>6.9</v>
      </c>
      <c r="F9" s="66">
        <v>11</v>
      </c>
      <c r="G9" s="66">
        <v>9.5</v>
      </c>
      <c r="H9" s="66">
        <v>2.5</v>
      </c>
      <c r="I9" s="66"/>
      <c r="J9" s="66">
        <v>8.8000000000000007</v>
      </c>
      <c r="K9" s="66"/>
      <c r="L9" s="66">
        <v>9.6</v>
      </c>
      <c r="M9" s="66"/>
      <c r="N9" s="66">
        <v>9.6999999999999993</v>
      </c>
      <c r="O9" s="66">
        <v>13.2</v>
      </c>
      <c r="P9" s="66">
        <v>9.6999999999999993</v>
      </c>
      <c r="Q9" s="66">
        <v>3.5</v>
      </c>
      <c r="R9" s="66">
        <v>2.9</v>
      </c>
      <c r="S9" s="66">
        <v>16.399999999999999</v>
      </c>
      <c r="T9" s="66"/>
      <c r="U9" s="66">
        <v>20</v>
      </c>
      <c r="V9" s="66">
        <v>18.399999999999999</v>
      </c>
      <c r="W9" s="66">
        <v>18.3</v>
      </c>
      <c r="X9" s="66">
        <v>43.8</v>
      </c>
      <c r="Y9" s="66">
        <v>105.5</v>
      </c>
      <c r="Z9" s="66">
        <v>54.7</v>
      </c>
      <c r="AA9" s="66">
        <v>86.5</v>
      </c>
      <c r="AB9" s="66"/>
      <c r="AC9" s="66">
        <v>3.9</v>
      </c>
      <c r="AD9" s="66">
        <v>4.7</v>
      </c>
      <c r="AE9" s="66">
        <v>19</v>
      </c>
      <c r="AF9" s="66">
        <v>6.7</v>
      </c>
      <c r="AG9" s="66">
        <v>16</v>
      </c>
      <c r="AH9" s="66">
        <v>17</v>
      </c>
      <c r="AI9" s="66">
        <v>16.7</v>
      </c>
      <c r="AJ9" s="66">
        <v>8.1</v>
      </c>
      <c r="AK9" s="66"/>
      <c r="AL9" s="66"/>
      <c r="AM9" s="66"/>
      <c r="AN9" s="66">
        <v>3.4</v>
      </c>
      <c r="AO9" s="66">
        <v>18.600000000000001</v>
      </c>
      <c r="AP9" s="66"/>
      <c r="AQ9" s="66"/>
      <c r="AR9" s="66"/>
      <c r="AS9" s="66"/>
      <c r="AT9" s="66">
        <v>3.5</v>
      </c>
      <c r="AU9" s="66"/>
      <c r="AV9" s="66"/>
      <c r="AW9" s="66"/>
      <c r="AX9" s="66"/>
      <c r="AY9" s="66">
        <v>36.200000000000003</v>
      </c>
      <c r="AZ9" s="66"/>
      <c r="BA9" s="66">
        <v>41.7</v>
      </c>
      <c r="BB9" s="66"/>
      <c r="BC9" s="66">
        <v>0.6</v>
      </c>
      <c r="BD9" s="66"/>
      <c r="BE9" s="66">
        <v>29.9</v>
      </c>
      <c r="BF9" s="66">
        <v>83.9</v>
      </c>
      <c r="BG9" s="66"/>
      <c r="BH9" s="66">
        <v>1.1000000000000001</v>
      </c>
      <c r="BI9" s="66">
        <v>1.2</v>
      </c>
      <c r="BJ9" s="66"/>
      <c r="BK9" s="66">
        <v>2.4</v>
      </c>
      <c r="BL9" s="66"/>
      <c r="BM9" s="66">
        <v>0.8</v>
      </c>
      <c r="BN9" s="66">
        <v>18.899999999999999</v>
      </c>
      <c r="BO9" s="66">
        <v>6.2</v>
      </c>
      <c r="BP9" s="66"/>
      <c r="BQ9" s="66">
        <v>20.6</v>
      </c>
      <c r="BR9" s="67">
        <v>845.9</v>
      </c>
    </row>
    <row r="10" spans="1:70" x14ac:dyDescent="0.3">
      <c r="A10" s="1"/>
      <c r="B10" s="54" t="s">
        <v>1087</v>
      </c>
      <c r="C10" s="66">
        <v>15.6</v>
      </c>
      <c r="D10" s="66">
        <v>20.3</v>
      </c>
      <c r="E10" s="66">
        <v>6.7</v>
      </c>
      <c r="F10" s="66">
        <v>11</v>
      </c>
      <c r="G10" s="66">
        <v>9.6</v>
      </c>
      <c r="H10" s="66">
        <v>2.4</v>
      </c>
      <c r="I10" s="66"/>
      <c r="J10" s="66">
        <v>8</v>
      </c>
      <c r="K10" s="66"/>
      <c r="L10" s="66">
        <v>9.6</v>
      </c>
      <c r="M10" s="66"/>
      <c r="N10" s="66">
        <v>9.8000000000000007</v>
      </c>
      <c r="O10" s="66">
        <v>13.2</v>
      </c>
      <c r="P10" s="66">
        <v>9.6999999999999993</v>
      </c>
      <c r="Q10" s="66">
        <v>3.4</v>
      </c>
      <c r="R10" s="66">
        <v>2.9</v>
      </c>
      <c r="S10" s="66">
        <v>16.399999999999999</v>
      </c>
      <c r="T10" s="66"/>
      <c r="U10" s="66">
        <v>20</v>
      </c>
      <c r="V10" s="66">
        <v>18.399999999999999</v>
      </c>
      <c r="W10" s="66">
        <v>20.7</v>
      </c>
      <c r="X10" s="66">
        <v>41.9</v>
      </c>
      <c r="Y10" s="66">
        <v>111.8</v>
      </c>
      <c r="Z10" s="66">
        <v>47.5</v>
      </c>
      <c r="AA10" s="66">
        <v>80.3</v>
      </c>
      <c r="AB10" s="66"/>
      <c r="AC10" s="66">
        <v>1.9</v>
      </c>
      <c r="AD10" s="66">
        <v>0.8</v>
      </c>
      <c r="AE10" s="66">
        <v>19</v>
      </c>
      <c r="AF10" s="66">
        <v>6.7</v>
      </c>
      <c r="AG10" s="66">
        <v>16</v>
      </c>
      <c r="AH10" s="66">
        <v>17</v>
      </c>
      <c r="AI10" s="66">
        <v>16.7</v>
      </c>
      <c r="AJ10" s="66">
        <v>8</v>
      </c>
      <c r="AK10" s="66"/>
      <c r="AL10" s="66"/>
      <c r="AM10" s="66"/>
      <c r="AN10" s="66">
        <v>3.4</v>
      </c>
      <c r="AO10" s="66">
        <v>18.600000000000001</v>
      </c>
      <c r="AP10" s="66"/>
      <c r="AQ10" s="66"/>
      <c r="AR10" s="66"/>
      <c r="AS10" s="66"/>
      <c r="AT10" s="66">
        <v>3.5</v>
      </c>
      <c r="AU10" s="66"/>
      <c r="AV10" s="66"/>
      <c r="AW10" s="66"/>
      <c r="AX10" s="66"/>
      <c r="AY10" s="66">
        <v>34.9</v>
      </c>
      <c r="AZ10" s="66"/>
      <c r="BA10" s="66">
        <v>36.1</v>
      </c>
      <c r="BB10" s="66"/>
      <c r="BC10" s="66">
        <v>0.6</v>
      </c>
      <c r="BD10" s="66"/>
      <c r="BE10" s="66">
        <v>30.2</v>
      </c>
      <c r="BF10" s="66">
        <v>81.900000000000006</v>
      </c>
      <c r="BG10" s="66"/>
      <c r="BH10" s="66">
        <v>1.1000000000000001</v>
      </c>
      <c r="BI10" s="66">
        <v>1.2</v>
      </c>
      <c r="BJ10" s="66"/>
      <c r="BK10" s="66">
        <v>2.4</v>
      </c>
      <c r="BL10" s="66"/>
      <c r="BM10" s="66">
        <v>0.8</v>
      </c>
      <c r="BN10" s="66">
        <v>18.899999999999999</v>
      </c>
      <c r="BO10" s="66">
        <v>6.2</v>
      </c>
      <c r="BP10" s="66"/>
      <c r="BQ10" s="66">
        <v>20.7</v>
      </c>
      <c r="BR10" s="67">
        <v>825.8</v>
      </c>
    </row>
    <row r="11" spans="1:70" x14ac:dyDescent="0.3">
      <c r="A11" s="1"/>
      <c r="B11" s="54" t="s">
        <v>1088</v>
      </c>
      <c r="C11" s="66">
        <v>15.9</v>
      </c>
      <c r="D11" s="66">
        <v>20.399999999999999</v>
      </c>
      <c r="E11" s="66">
        <v>6.6</v>
      </c>
      <c r="F11" s="66">
        <v>11</v>
      </c>
      <c r="G11" s="66">
        <v>9.5</v>
      </c>
      <c r="H11" s="66">
        <v>2.4</v>
      </c>
      <c r="I11" s="66"/>
      <c r="J11" s="66">
        <v>8.1</v>
      </c>
      <c r="K11" s="66"/>
      <c r="L11" s="66">
        <v>9.6</v>
      </c>
      <c r="M11" s="66"/>
      <c r="N11" s="66">
        <v>9.9</v>
      </c>
      <c r="O11" s="66">
        <v>13.4</v>
      </c>
      <c r="P11" s="66">
        <v>9.6999999999999993</v>
      </c>
      <c r="Q11" s="66">
        <v>3.5</v>
      </c>
      <c r="R11" s="66">
        <v>2.8</v>
      </c>
      <c r="S11" s="66">
        <v>16.3</v>
      </c>
      <c r="T11" s="66"/>
      <c r="U11" s="66">
        <v>20</v>
      </c>
      <c r="V11" s="66">
        <v>18.399999999999999</v>
      </c>
      <c r="W11" s="66">
        <v>18.2</v>
      </c>
      <c r="X11" s="66">
        <v>40.299999999999997</v>
      </c>
      <c r="Y11" s="66">
        <v>115.7</v>
      </c>
      <c r="Z11" s="66">
        <v>42.9</v>
      </c>
      <c r="AA11" s="66">
        <v>84</v>
      </c>
      <c r="AB11" s="66"/>
      <c r="AC11" s="66">
        <v>1.8</v>
      </c>
      <c r="AD11" s="66">
        <v>3.7</v>
      </c>
      <c r="AE11" s="66">
        <v>19</v>
      </c>
      <c r="AF11" s="66">
        <v>6.7</v>
      </c>
      <c r="AG11" s="66">
        <v>16</v>
      </c>
      <c r="AH11" s="66">
        <v>17</v>
      </c>
      <c r="AI11" s="66">
        <v>16.7</v>
      </c>
      <c r="AJ11" s="66">
        <v>7.8</v>
      </c>
      <c r="AK11" s="66"/>
      <c r="AL11" s="66"/>
      <c r="AM11" s="66"/>
      <c r="AN11" s="66">
        <v>3.4</v>
      </c>
      <c r="AO11" s="66">
        <v>18.600000000000001</v>
      </c>
      <c r="AP11" s="66"/>
      <c r="AQ11" s="66"/>
      <c r="AR11" s="66"/>
      <c r="AS11" s="66"/>
      <c r="AT11" s="66">
        <v>3.5</v>
      </c>
      <c r="AU11" s="66"/>
      <c r="AV11" s="66"/>
      <c r="AW11" s="66"/>
      <c r="AX11" s="66"/>
      <c r="AY11" s="66">
        <v>26.8</v>
      </c>
      <c r="AZ11" s="66"/>
      <c r="BA11" s="66">
        <v>23</v>
      </c>
      <c r="BB11" s="66"/>
      <c r="BC11" s="66">
        <v>0.6</v>
      </c>
      <c r="BD11" s="66"/>
      <c r="BE11" s="66">
        <v>30.1</v>
      </c>
      <c r="BF11" s="66">
        <v>75.2</v>
      </c>
      <c r="BG11" s="66"/>
      <c r="BH11" s="66">
        <v>1.1000000000000001</v>
      </c>
      <c r="BI11" s="66">
        <v>1.2</v>
      </c>
      <c r="BJ11" s="66"/>
      <c r="BK11" s="66">
        <v>2.4</v>
      </c>
      <c r="BL11" s="66"/>
      <c r="BM11" s="66">
        <v>0.8</v>
      </c>
      <c r="BN11" s="66">
        <v>18.8</v>
      </c>
      <c r="BO11" s="66">
        <v>6.1</v>
      </c>
      <c r="BP11" s="66"/>
      <c r="BQ11" s="66">
        <v>20.8</v>
      </c>
      <c r="BR11" s="67">
        <v>799.7</v>
      </c>
    </row>
    <row r="12" spans="1:70" x14ac:dyDescent="0.3">
      <c r="A12" s="1"/>
      <c r="B12" s="54" t="s">
        <v>1089</v>
      </c>
      <c r="C12" s="66">
        <v>15.3</v>
      </c>
      <c r="D12" s="66">
        <v>20.3</v>
      </c>
      <c r="E12" s="66">
        <v>8.1</v>
      </c>
      <c r="F12" s="66">
        <v>11</v>
      </c>
      <c r="G12" s="66">
        <v>9.5</v>
      </c>
      <c r="H12" s="66">
        <v>2.4</v>
      </c>
      <c r="I12" s="66"/>
      <c r="J12" s="66">
        <v>7.3</v>
      </c>
      <c r="K12" s="66"/>
      <c r="L12" s="66">
        <v>9.6</v>
      </c>
      <c r="M12" s="66"/>
      <c r="N12" s="66">
        <v>9.6999999999999993</v>
      </c>
      <c r="O12" s="66">
        <v>13.3</v>
      </c>
      <c r="P12" s="66">
        <v>9.6999999999999993</v>
      </c>
      <c r="Q12" s="66">
        <v>3.5</v>
      </c>
      <c r="R12" s="66">
        <v>2.9</v>
      </c>
      <c r="S12" s="66">
        <v>16.2</v>
      </c>
      <c r="T12" s="66"/>
      <c r="U12" s="66">
        <v>20</v>
      </c>
      <c r="V12" s="66">
        <v>18.5</v>
      </c>
      <c r="W12" s="66">
        <v>13</v>
      </c>
      <c r="X12" s="66">
        <v>50.3</v>
      </c>
      <c r="Y12" s="66">
        <v>117.8</v>
      </c>
      <c r="Z12" s="66">
        <v>51.9</v>
      </c>
      <c r="AA12" s="66">
        <v>74.099999999999994</v>
      </c>
      <c r="AB12" s="66"/>
      <c r="AC12" s="66">
        <v>3.9</v>
      </c>
      <c r="AD12" s="66">
        <v>4.4000000000000004</v>
      </c>
      <c r="AE12" s="66">
        <v>19</v>
      </c>
      <c r="AF12" s="66">
        <v>6.7</v>
      </c>
      <c r="AG12" s="66">
        <v>16.2</v>
      </c>
      <c r="AH12" s="66">
        <v>17</v>
      </c>
      <c r="AI12" s="66">
        <v>16.7</v>
      </c>
      <c r="AJ12" s="66">
        <v>7.8</v>
      </c>
      <c r="AK12" s="66"/>
      <c r="AL12" s="66"/>
      <c r="AM12" s="66">
        <v>0.1</v>
      </c>
      <c r="AN12" s="66">
        <v>3.4</v>
      </c>
      <c r="AO12" s="66">
        <v>18.600000000000001</v>
      </c>
      <c r="AP12" s="66"/>
      <c r="AQ12" s="66"/>
      <c r="AR12" s="66"/>
      <c r="AS12" s="66"/>
      <c r="AT12" s="66">
        <v>3.5</v>
      </c>
      <c r="AU12" s="66"/>
      <c r="AV12" s="66"/>
      <c r="AW12" s="66"/>
      <c r="AX12" s="66"/>
      <c r="AY12" s="66">
        <v>11.5</v>
      </c>
      <c r="AZ12" s="66"/>
      <c r="BA12" s="66">
        <v>16.899999999999999</v>
      </c>
      <c r="BB12" s="66"/>
      <c r="BC12" s="66">
        <v>0.6</v>
      </c>
      <c r="BD12" s="66"/>
      <c r="BE12" s="66">
        <v>30.5</v>
      </c>
      <c r="BF12" s="66">
        <v>60.4</v>
      </c>
      <c r="BG12" s="66"/>
      <c r="BH12" s="66">
        <v>1.1000000000000001</v>
      </c>
      <c r="BI12" s="66">
        <v>1.2</v>
      </c>
      <c r="BJ12" s="66"/>
      <c r="BK12" s="66">
        <v>2.4</v>
      </c>
      <c r="BL12" s="66"/>
      <c r="BM12" s="66">
        <v>0.8</v>
      </c>
      <c r="BN12" s="66">
        <v>18.8</v>
      </c>
      <c r="BO12" s="66">
        <v>6.1</v>
      </c>
      <c r="BP12" s="66"/>
      <c r="BQ12" s="66">
        <v>20.7</v>
      </c>
      <c r="BR12" s="67">
        <v>772.7</v>
      </c>
    </row>
    <row r="13" spans="1:70" x14ac:dyDescent="0.3">
      <c r="A13" s="1"/>
      <c r="B13" s="54" t="s">
        <v>1090</v>
      </c>
      <c r="C13" s="66">
        <v>15.4</v>
      </c>
      <c r="D13" s="66">
        <v>19.100000000000001</v>
      </c>
      <c r="E13" s="66">
        <v>8.3000000000000007</v>
      </c>
      <c r="F13" s="66">
        <v>9.8000000000000007</v>
      </c>
      <c r="G13" s="66">
        <v>9.5</v>
      </c>
      <c r="H13" s="66">
        <v>2.4</v>
      </c>
      <c r="I13" s="66"/>
      <c r="J13" s="66">
        <v>7.5</v>
      </c>
      <c r="K13" s="66"/>
      <c r="L13" s="66">
        <v>9.6</v>
      </c>
      <c r="M13" s="66"/>
      <c r="N13" s="66">
        <v>9.6999999999999993</v>
      </c>
      <c r="O13" s="66">
        <v>14.3</v>
      </c>
      <c r="P13" s="66">
        <v>9.6999999999999993</v>
      </c>
      <c r="Q13" s="66">
        <v>3.5</v>
      </c>
      <c r="R13" s="66">
        <v>2.9</v>
      </c>
      <c r="S13" s="66">
        <v>16.3</v>
      </c>
      <c r="T13" s="66"/>
      <c r="U13" s="66">
        <v>20</v>
      </c>
      <c r="V13" s="66">
        <v>18.5</v>
      </c>
      <c r="W13" s="66">
        <v>12.1</v>
      </c>
      <c r="X13" s="66">
        <v>51.5</v>
      </c>
      <c r="Y13" s="66">
        <v>117.7</v>
      </c>
      <c r="Z13" s="66">
        <v>53.2</v>
      </c>
      <c r="AA13" s="66">
        <v>60.7</v>
      </c>
      <c r="AB13" s="66"/>
      <c r="AC13" s="66">
        <v>4.4000000000000004</v>
      </c>
      <c r="AD13" s="66">
        <v>3.6</v>
      </c>
      <c r="AE13" s="66">
        <v>18.8</v>
      </c>
      <c r="AF13" s="66">
        <v>6.7</v>
      </c>
      <c r="AG13" s="66">
        <v>16.2</v>
      </c>
      <c r="AH13" s="66">
        <v>17</v>
      </c>
      <c r="AI13" s="66">
        <v>16.7</v>
      </c>
      <c r="AJ13" s="66">
        <v>7.9</v>
      </c>
      <c r="AK13" s="66"/>
      <c r="AL13" s="66">
        <v>0.1</v>
      </c>
      <c r="AM13" s="66">
        <v>0.5</v>
      </c>
      <c r="AN13" s="66">
        <v>3.5</v>
      </c>
      <c r="AO13" s="66">
        <v>18.600000000000001</v>
      </c>
      <c r="AP13" s="66"/>
      <c r="AQ13" s="66"/>
      <c r="AR13" s="66"/>
      <c r="AS13" s="66"/>
      <c r="AT13" s="66">
        <v>3.5</v>
      </c>
      <c r="AU13" s="66"/>
      <c r="AV13" s="66"/>
      <c r="AW13" s="66"/>
      <c r="AX13" s="66"/>
      <c r="AY13" s="66">
        <v>7.2</v>
      </c>
      <c r="AZ13" s="66"/>
      <c r="BA13" s="66">
        <v>12.7</v>
      </c>
      <c r="BB13" s="66"/>
      <c r="BC13" s="66">
        <v>0.6</v>
      </c>
      <c r="BD13" s="66"/>
      <c r="BE13" s="66">
        <v>29.5</v>
      </c>
      <c r="BF13" s="66">
        <v>57.4</v>
      </c>
      <c r="BG13" s="66"/>
      <c r="BH13" s="66">
        <v>1.1000000000000001</v>
      </c>
      <c r="BI13" s="66">
        <v>1.2</v>
      </c>
      <c r="BJ13" s="66"/>
      <c r="BK13" s="66">
        <v>2.4</v>
      </c>
      <c r="BL13" s="66"/>
      <c r="BM13" s="66">
        <v>0.8</v>
      </c>
      <c r="BN13" s="66">
        <v>18.899999999999999</v>
      </c>
      <c r="BO13" s="66">
        <v>6.2</v>
      </c>
      <c r="BP13" s="66"/>
      <c r="BQ13" s="66">
        <v>20.5</v>
      </c>
      <c r="BR13" s="67">
        <v>747.7</v>
      </c>
    </row>
    <row r="14" spans="1:70" x14ac:dyDescent="0.3">
      <c r="A14" s="1"/>
      <c r="B14" s="54" t="s">
        <v>1091</v>
      </c>
      <c r="C14" s="66">
        <v>15.4</v>
      </c>
      <c r="D14" s="66">
        <v>19</v>
      </c>
      <c r="E14" s="66">
        <v>5.0999999999999996</v>
      </c>
      <c r="F14" s="66">
        <v>11</v>
      </c>
      <c r="G14" s="66">
        <v>9.6</v>
      </c>
      <c r="H14" s="66">
        <v>2.2999999999999998</v>
      </c>
      <c r="I14" s="66"/>
      <c r="J14" s="66">
        <v>8.1</v>
      </c>
      <c r="K14" s="66"/>
      <c r="L14" s="66">
        <v>9.5</v>
      </c>
      <c r="M14" s="66"/>
      <c r="N14" s="66">
        <v>9.8000000000000007</v>
      </c>
      <c r="O14" s="66">
        <v>14.3</v>
      </c>
      <c r="P14" s="66">
        <v>9.6999999999999993</v>
      </c>
      <c r="Q14" s="66">
        <v>3.4</v>
      </c>
      <c r="R14" s="66">
        <v>2.8</v>
      </c>
      <c r="S14" s="66">
        <v>16.2</v>
      </c>
      <c r="T14" s="66"/>
      <c r="U14" s="66">
        <v>20</v>
      </c>
      <c r="V14" s="66">
        <v>18.399999999999999</v>
      </c>
      <c r="W14" s="66">
        <v>11.4</v>
      </c>
      <c r="X14" s="66">
        <v>53.1</v>
      </c>
      <c r="Y14" s="66">
        <v>120.9</v>
      </c>
      <c r="Z14" s="66">
        <v>31</v>
      </c>
      <c r="AA14" s="66">
        <v>41.7</v>
      </c>
      <c r="AB14" s="66"/>
      <c r="AC14" s="66">
        <v>3</v>
      </c>
      <c r="AD14" s="66">
        <v>3.9</v>
      </c>
      <c r="AE14" s="66">
        <v>18.8</v>
      </c>
      <c r="AF14" s="66">
        <v>6.7</v>
      </c>
      <c r="AG14" s="66">
        <v>16.2</v>
      </c>
      <c r="AH14" s="66">
        <v>17</v>
      </c>
      <c r="AI14" s="66">
        <v>16.7</v>
      </c>
      <c r="AJ14" s="66">
        <v>8.1999999999999993</v>
      </c>
      <c r="AK14" s="66"/>
      <c r="AL14" s="66">
        <v>0.2</v>
      </c>
      <c r="AM14" s="66">
        <v>0.7</v>
      </c>
      <c r="AN14" s="66">
        <v>3.4</v>
      </c>
      <c r="AO14" s="66">
        <v>18.600000000000001</v>
      </c>
      <c r="AP14" s="66"/>
      <c r="AQ14" s="66"/>
      <c r="AR14" s="66"/>
      <c r="AS14" s="66"/>
      <c r="AT14" s="66">
        <v>3.5</v>
      </c>
      <c r="AU14" s="66"/>
      <c r="AV14" s="66"/>
      <c r="AW14" s="66"/>
      <c r="AX14" s="66"/>
      <c r="AY14" s="66">
        <v>9.6999999999999993</v>
      </c>
      <c r="AZ14" s="66"/>
      <c r="BA14" s="66">
        <v>10</v>
      </c>
      <c r="BB14" s="66"/>
      <c r="BC14" s="66">
        <v>0.6</v>
      </c>
      <c r="BD14" s="66"/>
      <c r="BE14" s="66">
        <v>28.5</v>
      </c>
      <c r="BF14" s="66">
        <v>67.3</v>
      </c>
      <c r="BG14" s="66"/>
      <c r="BH14" s="66">
        <v>1.1000000000000001</v>
      </c>
      <c r="BI14" s="66">
        <v>1.2</v>
      </c>
      <c r="BJ14" s="66"/>
      <c r="BK14" s="66">
        <v>2.4</v>
      </c>
      <c r="BL14" s="66"/>
      <c r="BM14" s="66">
        <v>0.8</v>
      </c>
      <c r="BN14" s="66">
        <v>18.8</v>
      </c>
      <c r="BO14" s="66">
        <v>6.2</v>
      </c>
      <c r="BP14" s="66"/>
      <c r="BQ14" s="66">
        <v>20.7</v>
      </c>
      <c r="BR14" s="67">
        <v>716.9</v>
      </c>
    </row>
    <row r="15" spans="1:70" x14ac:dyDescent="0.3">
      <c r="A15" s="1"/>
      <c r="B15" s="56" t="s">
        <v>1092</v>
      </c>
      <c r="C15" s="68">
        <v>15.5</v>
      </c>
      <c r="D15" s="68">
        <v>19.100000000000001</v>
      </c>
      <c r="E15" s="68">
        <v>7.8</v>
      </c>
      <c r="F15" s="68">
        <v>11</v>
      </c>
      <c r="G15" s="68">
        <v>9.6</v>
      </c>
      <c r="H15" s="68">
        <v>2.2999999999999998</v>
      </c>
      <c r="I15" s="68"/>
      <c r="J15" s="68">
        <v>8.1999999999999993</v>
      </c>
      <c r="K15" s="68"/>
      <c r="L15" s="68">
        <v>9.5</v>
      </c>
      <c r="M15" s="68"/>
      <c r="N15" s="68">
        <v>9.9</v>
      </c>
      <c r="O15" s="68">
        <v>14.4</v>
      </c>
      <c r="P15" s="68">
        <v>9.6</v>
      </c>
      <c r="Q15" s="68">
        <v>3.4</v>
      </c>
      <c r="R15" s="68">
        <v>2.8</v>
      </c>
      <c r="S15" s="68">
        <v>16.2</v>
      </c>
      <c r="T15" s="68"/>
      <c r="U15" s="68">
        <v>20</v>
      </c>
      <c r="V15" s="68">
        <v>18.5</v>
      </c>
      <c r="W15" s="68">
        <v>15.6</v>
      </c>
      <c r="X15" s="68">
        <v>56.5</v>
      </c>
      <c r="Y15" s="68">
        <v>116</v>
      </c>
      <c r="Z15" s="68">
        <v>30.1</v>
      </c>
      <c r="AA15" s="68">
        <v>37.9</v>
      </c>
      <c r="AB15" s="68"/>
      <c r="AC15" s="68">
        <v>1.7</v>
      </c>
      <c r="AD15" s="68">
        <v>2</v>
      </c>
      <c r="AE15" s="68">
        <v>18.8</v>
      </c>
      <c r="AF15" s="68">
        <v>6.7</v>
      </c>
      <c r="AG15" s="68">
        <v>15.8</v>
      </c>
      <c r="AH15" s="68">
        <v>17</v>
      </c>
      <c r="AI15" s="68">
        <v>16.7</v>
      </c>
      <c r="AJ15" s="68">
        <v>8.1</v>
      </c>
      <c r="AK15" s="68"/>
      <c r="AL15" s="68"/>
      <c r="AM15" s="68">
        <v>0.1</v>
      </c>
      <c r="AN15" s="68">
        <v>3.5</v>
      </c>
      <c r="AO15" s="68">
        <v>18.600000000000001</v>
      </c>
      <c r="AP15" s="68"/>
      <c r="AQ15" s="68"/>
      <c r="AR15" s="68"/>
      <c r="AS15" s="68"/>
      <c r="AT15" s="68">
        <v>3.5</v>
      </c>
      <c r="AU15" s="68"/>
      <c r="AV15" s="68"/>
      <c r="AW15" s="68"/>
      <c r="AX15" s="68"/>
      <c r="AY15" s="68">
        <v>14.3</v>
      </c>
      <c r="AZ15" s="68"/>
      <c r="BA15" s="68">
        <v>7.5</v>
      </c>
      <c r="BB15" s="68"/>
      <c r="BC15" s="68">
        <v>0.6</v>
      </c>
      <c r="BD15" s="68"/>
      <c r="BE15" s="68">
        <v>26.4</v>
      </c>
      <c r="BF15" s="68">
        <v>66.7</v>
      </c>
      <c r="BG15" s="68"/>
      <c r="BH15" s="68">
        <v>1.1000000000000001</v>
      </c>
      <c r="BI15" s="68">
        <v>1.2</v>
      </c>
      <c r="BJ15" s="68"/>
      <c r="BK15" s="68">
        <v>2.4</v>
      </c>
      <c r="BL15" s="68"/>
      <c r="BM15" s="68">
        <v>0.8</v>
      </c>
      <c r="BN15" s="68">
        <v>18.899999999999999</v>
      </c>
      <c r="BO15" s="68">
        <v>6.2</v>
      </c>
      <c r="BP15" s="68"/>
      <c r="BQ15" s="68">
        <v>20.7</v>
      </c>
      <c r="BR15" s="69">
        <v>713.2</v>
      </c>
    </row>
    <row r="16" spans="1:70" x14ac:dyDescent="0.3">
      <c r="A16" s="1"/>
      <c r="B16" s="50" t="s">
        <v>1093</v>
      </c>
      <c r="C16" s="64">
        <v>15.5</v>
      </c>
      <c r="D16" s="64">
        <v>19.100000000000001</v>
      </c>
      <c r="E16" s="64">
        <v>8.1</v>
      </c>
      <c r="F16" s="64">
        <v>11</v>
      </c>
      <c r="G16" s="64">
        <v>9.4</v>
      </c>
      <c r="H16" s="64">
        <v>2.2000000000000002</v>
      </c>
      <c r="I16" s="64"/>
      <c r="J16" s="64">
        <v>8.6999999999999993</v>
      </c>
      <c r="K16" s="64"/>
      <c r="L16" s="64">
        <v>9.5</v>
      </c>
      <c r="M16" s="64"/>
      <c r="N16" s="64">
        <v>9.3000000000000007</v>
      </c>
      <c r="O16" s="64">
        <v>13.5</v>
      </c>
      <c r="P16" s="64">
        <v>9.6</v>
      </c>
      <c r="Q16" s="64">
        <v>3.4</v>
      </c>
      <c r="R16" s="64">
        <v>2.8</v>
      </c>
      <c r="S16" s="64">
        <v>16.2</v>
      </c>
      <c r="T16" s="64"/>
      <c r="U16" s="64"/>
      <c r="V16" s="64">
        <v>18.5</v>
      </c>
      <c r="W16" s="64">
        <v>21.1</v>
      </c>
      <c r="X16" s="64">
        <v>58.2</v>
      </c>
      <c r="Y16" s="64">
        <v>107.2</v>
      </c>
      <c r="Z16" s="64">
        <v>23.3</v>
      </c>
      <c r="AA16" s="64">
        <v>38.299999999999997</v>
      </c>
      <c r="AB16" s="64"/>
      <c r="AC16" s="64">
        <v>1.5</v>
      </c>
      <c r="AD16" s="64">
        <v>0.7</v>
      </c>
      <c r="AE16" s="64">
        <v>18.7</v>
      </c>
      <c r="AF16" s="64">
        <v>6.6</v>
      </c>
      <c r="AG16" s="64">
        <v>15.8</v>
      </c>
      <c r="AH16" s="64">
        <v>8.5</v>
      </c>
      <c r="AI16" s="64">
        <v>16.7</v>
      </c>
      <c r="AJ16" s="64">
        <v>7.8</v>
      </c>
      <c r="AK16" s="64"/>
      <c r="AL16" s="64"/>
      <c r="AM16" s="64"/>
      <c r="AN16" s="64">
        <v>3.5</v>
      </c>
      <c r="AO16" s="64">
        <v>18.600000000000001</v>
      </c>
      <c r="AP16" s="64"/>
      <c r="AQ16" s="64"/>
      <c r="AR16" s="64"/>
      <c r="AS16" s="64"/>
      <c r="AT16" s="64">
        <v>3.4</v>
      </c>
      <c r="AU16" s="64"/>
      <c r="AV16" s="64"/>
      <c r="AW16" s="64"/>
      <c r="AX16" s="64"/>
      <c r="AY16" s="64">
        <v>16.5</v>
      </c>
      <c r="AZ16" s="64"/>
      <c r="BA16" s="64">
        <v>8.6999999999999993</v>
      </c>
      <c r="BB16" s="64"/>
      <c r="BC16" s="64">
        <v>0.6</v>
      </c>
      <c r="BD16" s="64"/>
      <c r="BE16" s="64">
        <v>24.5</v>
      </c>
      <c r="BF16" s="64">
        <v>60.3</v>
      </c>
      <c r="BG16" s="64"/>
      <c r="BH16" s="64">
        <v>1.1000000000000001</v>
      </c>
      <c r="BI16" s="64">
        <v>1.2</v>
      </c>
      <c r="BJ16" s="64"/>
      <c r="BK16" s="64">
        <v>2.4</v>
      </c>
      <c r="BL16" s="64"/>
      <c r="BM16" s="64">
        <v>0.8</v>
      </c>
      <c r="BN16" s="64">
        <v>18.8</v>
      </c>
      <c r="BO16" s="64">
        <v>6.2</v>
      </c>
      <c r="BP16" s="64"/>
      <c r="BQ16" s="64">
        <v>20.6</v>
      </c>
      <c r="BR16" s="65">
        <v>668.4</v>
      </c>
    </row>
    <row r="17" spans="1:70" x14ac:dyDescent="0.3">
      <c r="A17" s="1"/>
      <c r="B17" s="54" t="s">
        <v>1094</v>
      </c>
      <c r="C17" s="66">
        <v>14.8</v>
      </c>
      <c r="D17" s="66">
        <v>19.100000000000001</v>
      </c>
      <c r="E17" s="66">
        <v>8.1999999999999993</v>
      </c>
      <c r="F17" s="66">
        <v>11</v>
      </c>
      <c r="G17" s="66">
        <v>9.5</v>
      </c>
      <c r="H17" s="66">
        <v>2.2000000000000002</v>
      </c>
      <c r="I17" s="66"/>
      <c r="J17" s="66">
        <v>8</v>
      </c>
      <c r="K17" s="66"/>
      <c r="L17" s="66">
        <v>9.5</v>
      </c>
      <c r="M17" s="66"/>
      <c r="N17" s="66">
        <v>9.3000000000000007</v>
      </c>
      <c r="O17" s="66">
        <v>13.5</v>
      </c>
      <c r="P17" s="66">
        <v>9.4</v>
      </c>
      <c r="Q17" s="66">
        <v>3.4</v>
      </c>
      <c r="R17" s="66">
        <v>2.8</v>
      </c>
      <c r="S17" s="66">
        <v>16.3</v>
      </c>
      <c r="T17" s="66"/>
      <c r="U17" s="66"/>
      <c r="V17" s="66">
        <v>18.600000000000001</v>
      </c>
      <c r="W17" s="66">
        <v>20.100000000000001</v>
      </c>
      <c r="X17" s="66">
        <v>55.2</v>
      </c>
      <c r="Y17" s="66">
        <v>96.6</v>
      </c>
      <c r="Z17" s="66">
        <v>19.7</v>
      </c>
      <c r="AA17" s="66">
        <v>44.9</v>
      </c>
      <c r="AB17" s="66"/>
      <c r="AC17" s="66">
        <v>1</v>
      </c>
      <c r="AD17" s="66">
        <v>0.4</v>
      </c>
      <c r="AE17" s="66">
        <v>18.5</v>
      </c>
      <c r="AF17" s="66">
        <v>6.6</v>
      </c>
      <c r="AG17" s="66">
        <v>15.8</v>
      </c>
      <c r="AH17" s="66">
        <v>10.199999999999999</v>
      </c>
      <c r="AI17" s="66">
        <v>11.5</v>
      </c>
      <c r="AJ17" s="66">
        <v>7.6</v>
      </c>
      <c r="AK17" s="66"/>
      <c r="AL17" s="66"/>
      <c r="AM17" s="66"/>
      <c r="AN17" s="66">
        <v>3.4</v>
      </c>
      <c r="AO17" s="66">
        <v>18.600000000000001</v>
      </c>
      <c r="AP17" s="66"/>
      <c r="AQ17" s="66"/>
      <c r="AR17" s="66"/>
      <c r="AS17" s="66"/>
      <c r="AT17" s="66">
        <v>3.4</v>
      </c>
      <c r="AU17" s="66"/>
      <c r="AV17" s="66">
        <v>0.3</v>
      </c>
      <c r="AW17" s="66"/>
      <c r="AX17" s="66"/>
      <c r="AY17" s="66">
        <v>20.9</v>
      </c>
      <c r="AZ17" s="66"/>
      <c r="BA17" s="66">
        <v>13.5</v>
      </c>
      <c r="BB17" s="66">
        <v>0.1</v>
      </c>
      <c r="BC17" s="66">
        <v>0.6</v>
      </c>
      <c r="BD17" s="66">
        <v>0.1</v>
      </c>
      <c r="BE17" s="66">
        <v>24</v>
      </c>
      <c r="BF17" s="66">
        <v>45.8</v>
      </c>
      <c r="BG17" s="66"/>
      <c r="BH17" s="66">
        <v>1.1000000000000001</v>
      </c>
      <c r="BI17" s="66">
        <v>1.2</v>
      </c>
      <c r="BJ17" s="66"/>
      <c r="BK17" s="66">
        <v>2.4</v>
      </c>
      <c r="BL17" s="66"/>
      <c r="BM17" s="66">
        <v>0.8</v>
      </c>
      <c r="BN17" s="66">
        <v>18.899999999999999</v>
      </c>
      <c r="BO17" s="66">
        <v>6.2</v>
      </c>
      <c r="BP17" s="66"/>
      <c r="BQ17" s="66">
        <v>20.7</v>
      </c>
      <c r="BR17" s="67">
        <v>645.70000000000005</v>
      </c>
    </row>
    <row r="18" spans="1:70" x14ac:dyDescent="0.3">
      <c r="A18" s="1"/>
      <c r="B18" s="54" t="s">
        <v>1095</v>
      </c>
      <c r="C18" s="66">
        <v>15.3</v>
      </c>
      <c r="D18" s="66">
        <v>19.100000000000001</v>
      </c>
      <c r="E18" s="66">
        <v>7.9</v>
      </c>
      <c r="F18" s="66">
        <v>11</v>
      </c>
      <c r="G18" s="66">
        <v>9.5</v>
      </c>
      <c r="H18" s="66">
        <v>2.2000000000000002</v>
      </c>
      <c r="I18" s="66"/>
      <c r="J18" s="66">
        <v>8.6</v>
      </c>
      <c r="K18" s="66"/>
      <c r="L18" s="66">
        <v>9.5</v>
      </c>
      <c r="M18" s="66"/>
      <c r="N18" s="66">
        <v>9.6</v>
      </c>
      <c r="O18" s="66">
        <v>13.7</v>
      </c>
      <c r="P18" s="66">
        <v>9.4</v>
      </c>
      <c r="Q18" s="66">
        <v>3.4</v>
      </c>
      <c r="R18" s="66">
        <v>2.8</v>
      </c>
      <c r="S18" s="66">
        <v>16.3</v>
      </c>
      <c r="T18" s="66"/>
      <c r="U18" s="66"/>
      <c r="V18" s="66">
        <v>18.600000000000001</v>
      </c>
      <c r="W18" s="66">
        <v>25.5</v>
      </c>
      <c r="X18" s="66">
        <v>64</v>
      </c>
      <c r="Y18" s="66">
        <v>89.4</v>
      </c>
      <c r="Z18" s="66">
        <v>27.9</v>
      </c>
      <c r="AA18" s="66">
        <v>49.7</v>
      </c>
      <c r="AB18" s="66">
        <v>1.5</v>
      </c>
      <c r="AC18" s="66">
        <v>1.1000000000000001</v>
      </c>
      <c r="AD18" s="66">
        <v>1.7</v>
      </c>
      <c r="AE18" s="66">
        <v>18.5</v>
      </c>
      <c r="AF18" s="66">
        <v>6.6</v>
      </c>
      <c r="AG18" s="66">
        <v>15.8</v>
      </c>
      <c r="AH18" s="66">
        <v>17</v>
      </c>
      <c r="AI18" s="66">
        <v>15</v>
      </c>
      <c r="AJ18" s="66">
        <v>7.5</v>
      </c>
      <c r="AK18" s="66">
        <v>4.3</v>
      </c>
      <c r="AL18" s="66"/>
      <c r="AM18" s="66"/>
      <c r="AN18" s="66">
        <v>3.4</v>
      </c>
      <c r="AO18" s="66">
        <v>18.600000000000001</v>
      </c>
      <c r="AP18" s="66"/>
      <c r="AQ18" s="66"/>
      <c r="AR18" s="66"/>
      <c r="AS18" s="66"/>
      <c r="AT18" s="66">
        <v>3.4</v>
      </c>
      <c r="AU18" s="66"/>
      <c r="AV18" s="66">
        <v>4.5</v>
      </c>
      <c r="AW18" s="66"/>
      <c r="AX18" s="66"/>
      <c r="AY18" s="66">
        <v>22.1</v>
      </c>
      <c r="AZ18" s="66">
        <v>9.1</v>
      </c>
      <c r="BA18" s="66">
        <v>15.1</v>
      </c>
      <c r="BB18" s="66">
        <v>8.1999999999999993</v>
      </c>
      <c r="BC18" s="66">
        <v>0.6</v>
      </c>
      <c r="BD18" s="66">
        <v>3.3</v>
      </c>
      <c r="BE18" s="66">
        <v>27.9</v>
      </c>
      <c r="BF18" s="66">
        <v>62.5</v>
      </c>
      <c r="BG18" s="66"/>
      <c r="BH18" s="66">
        <v>1.1000000000000001</v>
      </c>
      <c r="BI18" s="66">
        <v>1.2</v>
      </c>
      <c r="BJ18" s="66"/>
      <c r="BK18" s="66">
        <v>2.4</v>
      </c>
      <c r="BL18" s="66"/>
      <c r="BM18" s="66">
        <v>0.8</v>
      </c>
      <c r="BN18" s="66">
        <v>18.8</v>
      </c>
      <c r="BO18" s="66">
        <v>6.2</v>
      </c>
      <c r="BP18" s="66">
        <v>0.3</v>
      </c>
      <c r="BQ18" s="66">
        <v>20.6</v>
      </c>
      <c r="BR18" s="67">
        <v>732.5</v>
      </c>
    </row>
    <row r="19" spans="1:70" x14ac:dyDescent="0.3">
      <c r="A19" s="1"/>
      <c r="B19" s="54" t="s">
        <v>1096</v>
      </c>
      <c r="C19" s="66">
        <v>15.6</v>
      </c>
      <c r="D19" s="66">
        <v>18.7</v>
      </c>
      <c r="E19" s="66">
        <v>6.5</v>
      </c>
      <c r="F19" s="66">
        <v>10.6</v>
      </c>
      <c r="G19" s="66">
        <v>9.5</v>
      </c>
      <c r="H19" s="66">
        <v>2.2000000000000002</v>
      </c>
      <c r="I19" s="66"/>
      <c r="J19" s="66">
        <v>8.1</v>
      </c>
      <c r="K19" s="66"/>
      <c r="L19" s="66">
        <v>9.5</v>
      </c>
      <c r="M19" s="66"/>
      <c r="N19" s="66">
        <v>9.4</v>
      </c>
      <c r="O19" s="66">
        <v>13.7</v>
      </c>
      <c r="P19" s="66">
        <v>9.4</v>
      </c>
      <c r="Q19" s="66">
        <v>3.4</v>
      </c>
      <c r="R19" s="66">
        <v>2.8</v>
      </c>
      <c r="S19" s="66">
        <v>16.2</v>
      </c>
      <c r="T19" s="66"/>
      <c r="U19" s="66"/>
      <c r="V19" s="66">
        <v>18.5</v>
      </c>
      <c r="W19" s="66">
        <v>27.4</v>
      </c>
      <c r="X19" s="66">
        <v>63.8</v>
      </c>
      <c r="Y19" s="66">
        <v>93.9</v>
      </c>
      <c r="Z19" s="66">
        <v>38</v>
      </c>
      <c r="AA19" s="66">
        <v>52.8</v>
      </c>
      <c r="AB19" s="66">
        <v>10.4</v>
      </c>
      <c r="AC19" s="66">
        <v>2.6</v>
      </c>
      <c r="AD19" s="66">
        <v>2.9</v>
      </c>
      <c r="AE19" s="66">
        <v>18.5</v>
      </c>
      <c r="AF19" s="66">
        <v>6.6</v>
      </c>
      <c r="AG19" s="66">
        <v>15.8</v>
      </c>
      <c r="AH19" s="66">
        <v>17</v>
      </c>
      <c r="AI19" s="66">
        <v>16.7</v>
      </c>
      <c r="AJ19" s="66">
        <v>8.1999999999999993</v>
      </c>
      <c r="AK19" s="66">
        <v>26.9</v>
      </c>
      <c r="AL19" s="66">
        <v>0.5</v>
      </c>
      <c r="AM19" s="66">
        <v>1.1000000000000001</v>
      </c>
      <c r="AN19" s="66">
        <v>3.4</v>
      </c>
      <c r="AO19" s="66">
        <v>18.600000000000001</v>
      </c>
      <c r="AP19" s="66"/>
      <c r="AQ19" s="66"/>
      <c r="AR19" s="66"/>
      <c r="AS19" s="66"/>
      <c r="AT19" s="66">
        <v>3.4</v>
      </c>
      <c r="AU19" s="66">
        <v>1</v>
      </c>
      <c r="AV19" s="66">
        <v>9.8000000000000007</v>
      </c>
      <c r="AW19" s="66"/>
      <c r="AX19" s="66"/>
      <c r="AY19" s="66">
        <v>20.399999999999999</v>
      </c>
      <c r="AZ19" s="66">
        <v>54.8</v>
      </c>
      <c r="BA19" s="66">
        <v>11.2</v>
      </c>
      <c r="BB19" s="66">
        <v>46.6</v>
      </c>
      <c r="BC19" s="66">
        <v>0.6</v>
      </c>
      <c r="BD19" s="66">
        <v>10.4</v>
      </c>
      <c r="BE19" s="66">
        <v>27.9</v>
      </c>
      <c r="BF19" s="66">
        <v>61.3</v>
      </c>
      <c r="BG19" s="66"/>
      <c r="BH19" s="66">
        <v>1.1000000000000001</v>
      </c>
      <c r="BI19" s="66">
        <v>1.2</v>
      </c>
      <c r="BJ19" s="66"/>
      <c r="BK19" s="66">
        <v>2.4</v>
      </c>
      <c r="BL19" s="66">
        <v>1</v>
      </c>
      <c r="BM19" s="66">
        <v>0.8</v>
      </c>
      <c r="BN19" s="66">
        <v>18.899999999999999</v>
      </c>
      <c r="BO19" s="66">
        <v>6.2</v>
      </c>
      <c r="BP19" s="66">
        <v>0.9</v>
      </c>
      <c r="BQ19" s="66">
        <v>21</v>
      </c>
      <c r="BR19" s="67">
        <v>880.1</v>
      </c>
    </row>
    <row r="20" spans="1:70" x14ac:dyDescent="0.3">
      <c r="A20" s="1"/>
      <c r="B20" s="54" t="s">
        <v>1097</v>
      </c>
      <c r="C20" s="66">
        <v>14.3</v>
      </c>
      <c r="D20" s="66">
        <v>19</v>
      </c>
      <c r="E20" s="66">
        <v>7.9</v>
      </c>
      <c r="F20" s="66">
        <v>11</v>
      </c>
      <c r="G20" s="66">
        <v>9.6999999999999993</v>
      </c>
      <c r="H20" s="66">
        <v>2.2000000000000002</v>
      </c>
      <c r="I20" s="66"/>
      <c r="J20" s="66">
        <v>8.4</v>
      </c>
      <c r="K20" s="66"/>
      <c r="L20" s="66">
        <v>9.4</v>
      </c>
      <c r="M20" s="66"/>
      <c r="N20" s="66">
        <v>10</v>
      </c>
      <c r="O20" s="66">
        <v>13.9</v>
      </c>
      <c r="P20" s="66">
        <v>9.3000000000000007</v>
      </c>
      <c r="Q20" s="66">
        <v>3.4</v>
      </c>
      <c r="R20" s="66">
        <v>2.8</v>
      </c>
      <c r="S20" s="66">
        <v>15.9</v>
      </c>
      <c r="T20" s="66"/>
      <c r="U20" s="66"/>
      <c r="V20" s="66">
        <v>18.5</v>
      </c>
      <c r="W20" s="66">
        <v>27.4</v>
      </c>
      <c r="X20" s="66">
        <v>57.8</v>
      </c>
      <c r="Y20" s="66">
        <v>88.8</v>
      </c>
      <c r="Z20" s="66">
        <v>53.2</v>
      </c>
      <c r="AA20" s="66">
        <v>69.099999999999994</v>
      </c>
      <c r="AB20" s="66">
        <v>18.2</v>
      </c>
      <c r="AC20" s="66">
        <v>3.7</v>
      </c>
      <c r="AD20" s="66">
        <v>6.1</v>
      </c>
      <c r="AE20" s="66">
        <v>18.399999999999999</v>
      </c>
      <c r="AF20" s="66">
        <v>6.6</v>
      </c>
      <c r="AG20" s="66">
        <v>15.8</v>
      </c>
      <c r="AH20" s="66">
        <v>16.8</v>
      </c>
      <c r="AI20" s="66">
        <v>16.7</v>
      </c>
      <c r="AJ20" s="66">
        <v>7.5</v>
      </c>
      <c r="AK20" s="66">
        <v>51.2</v>
      </c>
      <c r="AL20" s="66">
        <v>1.9</v>
      </c>
      <c r="AM20" s="66">
        <v>4.3</v>
      </c>
      <c r="AN20" s="66">
        <v>3.4</v>
      </c>
      <c r="AO20" s="66">
        <v>18.600000000000001</v>
      </c>
      <c r="AP20" s="66"/>
      <c r="AQ20" s="66"/>
      <c r="AR20" s="66"/>
      <c r="AS20" s="66"/>
      <c r="AT20" s="66">
        <v>3.4</v>
      </c>
      <c r="AU20" s="66">
        <v>2.7</v>
      </c>
      <c r="AV20" s="66">
        <v>6.5</v>
      </c>
      <c r="AW20" s="66"/>
      <c r="AX20" s="66"/>
      <c r="AY20" s="66">
        <v>36.5</v>
      </c>
      <c r="AZ20" s="66">
        <v>66.3</v>
      </c>
      <c r="BA20" s="66">
        <v>18.600000000000001</v>
      </c>
      <c r="BB20" s="66">
        <v>62.7</v>
      </c>
      <c r="BC20" s="66">
        <v>0.6</v>
      </c>
      <c r="BD20" s="66">
        <v>9.1</v>
      </c>
      <c r="BE20" s="66">
        <v>26.4</v>
      </c>
      <c r="BF20" s="66">
        <v>71.2</v>
      </c>
      <c r="BG20" s="66"/>
      <c r="BH20" s="66">
        <v>1.1000000000000001</v>
      </c>
      <c r="BI20" s="66">
        <v>1.2</v>
      </c>
      <c r="BJ20" s="66"/>
      <c r="BK20" s="66">
        <v>2.4</v>
      </c>
      <c r="BL20" s="66">
        <v>2.2999999999999998</v>
      </c>
      <c r="BM20" s="66">
        <v>0.8</v>
      </c>
      <c r="BN20" s="66">
        <v>18.8</v>
      </c>
      <c r="BO20" s="66">
        <v>6.2</v>
      </c>
      <c r="BP20" s="66">
        <v>1.3</v>
      </c>
      <c r="BQ20" s="66">
        <v>20.8</v>
      </c>
      <c r="BR20" s="67">
        <v>1000.1</v>
      </c>
    </row>
    <row r="21" spans="1:70" x14ac:dyDescent="0.3">
      <c r="A21" s="1"/>
      <c r="B21" s="54" t="s">
        <v>1098</v>
      </c>
      <c r="C21" s="66">
        <v>15</v>
      </c>
      <c r="D21" s="66">
        <v>19.100000000000001</v>
      </c>
      <c r="E21" s="66">
        <v>9.6</v>
      </c>
      <c r="F21" s="66">
        <v>11</v>
      </c>
      <c r="G21" s="66">
        <v>9.6</v>
      </c>
      <c r="H21" s="66">
        <v>2.2000000000000002</v>
      </c>
      <c r="I21" s="66"/>
      <c r="J21" s="66">
        <v>8.4</v>
      </c>
      <c r="K21" s="66">
        <v>0.1</v>
      </c>
      <c r="L21" s="66">
        <v>9.3000000000000007</v>
      </c>
      <c r="M21" s="66"/>
      <c r="N21" s="66">
        <v>10.1</v>
      </c>
      <c r="O21" s="66">
        <v>14.1</v>
      </c>
      <c r="P21" s="66">
        <v>9.1999999999999993</v>
      </c>
      <c r="Q21" s="66">
        <v>3.5</v>
      </c>
      <c r="R21" s="66">
        <v>2.8</v>
      </c>
      <c r="S21" s="66">
        <v>15.7</v>
      </c>
      <c r="T21" s="66"/>
      <c r="U21" s="66"/>
      <c r="V21" s="66">
        <v>18.5</v>
      </c>
      <c r="W21" s="66">
        <v>25.6</v>
      </c>
      <c r="X21" s="66">
        <v>42.9</v>
      </c>
      <c r="Y21" s="66">
        <v>92.2</v>
      </c>
      <c r="Z21" s="66">
        <v>69.599999999999994</v>
      </c>
      <c r="AA21" s="66">
        <v>78.7</v>
      </c>
      <c r="AB21" s="66">
        <v>19</v>
      </c>
      <c r="AC21" s="66">
        <v>5.8</v>
      </c>
      <c r="AD21" s="66">
        <v>8.5</v>
      </c>
      <c r="AE21" s="66">
        <v>18.2</v>
      </c>
      <c r="AF21" s="66">
        <v>6.6</v>
      </c>
      <c r="AG21" s="66">
        <v>15.8</v>
      </c>
      <c r="AH21" s="66">
        <v>16.8</v>
      </c>
      <c r="AI21" s="66">
        <v>17</v>
      </c>
      <c r="AJ21" s="66">
        <v>7.5</v>
      </c>
      <c r="AK21" s="66">
        <v>25.8</v>
      </c>
      <c r="AL21" s="66">
        <v>4.5999999999999996</v>
      </c>
      <c r="AM21" s="66">
        <v>7.5</v>
      </c>
      <c r="AN21" s="66">
        <v>3.4</v>
      </c>
      <c r="AO21" s="66">
        <v>18.600000000000001</v>
      </c>
      <c r="AP21" s="66"/>
      <c r="AQ21" s="66"/>
      <c r="AR21" s="66"/>
      <c r="AS21" s="66"/>
      <c r="AT21" s="66">
        <v>3.4</v>
      </c>
      <c r="AU21" s="66">
        <v>3.8</v>
      </c>
      <c r="AV21" s="66">
        <v>3.8</v>
      </c>
      <c r="AW21" s="66"/>
      <c r="AX21" s="66"/>
      <c r="AY21" s="66">
        <v>44.1</v>
      </c>
      <c r="AZ21" s="66">
        <v>122.2</v>
      </c>
      <c r="BA21" s="66">
        <v>22.8</v>
      </c>
      <c r="BB21" s="66">
        <v>89.3</v>
      </c>
      <c r="BC21" s="66">
        <v>0.6</v>
      </c>
      <c r="BD21" s="66">
        <v>5.3</v>
      </c>
      <c r="BE21" s="66">
        <v>22.8</v>
      </c>
      <c r="BF21" s="66">
        <v>73.400000000000006</v>
      </c>
      <c r="BG21" s="66"/>
      <c r="BH21" s="66">
        <v>1.1000000000000001</v>
      </c>
      <c r="BI21" s="66">
        <v>1.2</v>
      </c>
      <c r="BJ21" s="66"/>
      <c r="BK21" s="66">
        <v>2.4</v>
      </c>
      <c r="BL21" s="66">
        <v>3.8</v>
      </c>
      <c r="BM21" s="66">
        <v>0.8</v>
      </c>
      <c r="BN21" s="66">
        <v>18.7</v>
      </c>
      <c r="BO21" s="66">
        <v>6.2</v>
      </c>
      <c r="BP21" s="66">
        <v>2.1</v>
      </c>
      <c r="BQ21" s="66">
        <v>20.9</v>
      </c>
      <c r="BR21" s="67">
        <v>1091</v>
      </c>
    </row>
    <row r="22" spans="1:70" x14ac:dyDescent="0.3">
      <c r="A22" s="1"/>
      <c r="B22" s="54" t="s">
        <v>1099</v>
      </c>
      <c r="C22" s="66">
        <v>15.1</v>
      </c>
      <c r="D22" s="66">
        <v>19.100000000000001</v>
      </c>
      <c r="E22" s="66">
        <v>8.9</v>
      </c>
      <c r="F22" s="66">
        <v>11</v>
      </c>
      <c r="G22" s="66">
        <v>9.6</v>
      </c>
      <c r="H22" s="66">
        <v>2.1</v>
      </c>
      <c r="I22" s="66"/>
      <c r="J22" s="66">
        <v>8.3000000000000007</v>
      </c>
      <c r="K22" s="66">
        <v>0.1</v>
      </c>
      <c r="L22" s="66">
        <v>9.3000000000000007</v>
      </c>
      <c r="M22" s="66"/>
      <c r="N22" s="66">
        <v>9.6</v>
      </c>
      <c r="O22" s="66">
        <v>13.8</v>
      </c>
      <c r="P22" s="66">
        <v>9.1</v>
      </c>
      <c r="Q22" s="66">
        <v>3.5</v>
      </c>
      <c r="R22" s="66">
        <v>2.8</v>
      </c>
      <c r="S22" s="66">
        <v>15.7</v>
      </c>
      <c r="T22" s="66"/>
      <c r="U22" s="66"/>
      <c r="V22" s="66">
        <v>18.5</v>
      </c>
      <c r="W22" s="66">
        <v>25.7</v>
      </c>
      <c r="X22" s="66">
        <v>40.1</v>
      </c>
      <c r="Y22" s="66">
        <v>94.1</v>
      </c>
      <c r="Z22" s="66">
        <v>64.3</v>
      </c>
      <c r="AA22" s="66">
        <v>80.099999999999994</v>
      </c>
      <c r="AB22" s="66">
        <v>27.5</v>
      </c>
      <c r="AC22" s="66">
        <v>8.1</v>
      </c>
      <c r="AD22" s="66">
        <v>8.8000000000000007</v>
      </c>
      <c r="AE22" s="66">
        <v>18.3</v>
      </c>
      <c r="AF22" s="66">
        <v>6.6</v>
      </c>
      <c r="AG22" s="66">
        <v>15.8</v>
      </c>
      <c r="AH22" s="66">
        <v>16.8</v>
      </c>
      <c r="AI22" s="66">
        <v>17</v>
      </c>
      <c r="AJ22" s="66">
        <v>7.4</v>
      </c>
      <c r="AK22" s="66">
        <v>80.900000000000006</v>
      </c>
      <c r="AL22" s="66">
        <v>4.7</v>
      </c>
      <c r="AM22" s="66">
        <v>9.4</v>
      </c>
      <c r="AN22" s="66">
        <v>3.3</v>
      </c>
      <c r="AO22" s="66">
        <v>18.600000000000001</v>
      </c>
      <c r="AP22" s="66"/>
      <c r="AQ22" s="66"/>
      <c r="AR22" s="66"/>
      <c r="AS22" s="66"/>
      <c r="AT22" s="66">
        <v>3.5</v>
      </c>
      <c r="AU22" s="66">
        <v>7.7</v>
      </c>
      <c r="AV22" s="66">
        <v>5.4</v>
      </c>
      <c r="AW22" s="66"/>
      <c r="AX22" s="66"/>
      <c r="AY22" s="66">
        <v>108.7</v>
      </c>
      <c r="AZ22" s="66">
        <v>122.1</v>
      </c>
      <c r="BA22" s="66">
        <v>64.099999999999994</v>
      </c>
      <c r="BB22" s="66">
        <v>91.3</v>
      </c>
      <c r="BC22" s="66">
        <v>0.6</v>
      </c>
      <c r="BD22" s="66">
        <v>8</v>
      </c>
      <c r="BE22" s="66">
        <v>26</v>
      </c>
      <c r="BF22" s="66">
        <v>81.400000000000006</v>
      </c>
      <c r="BG22" s="66"/>
      <c r="BH22" s="66">
        <v>1.1000000000000001</v>
      </c>
      <c r="BI22" s="66">
        <v>1.2</v>
      </c>
      <c r="BJ22" s="66"/>
      <c r="BK22" s="66">
        <v>2.4</v>
      </c>
      <c r="BL22" s="66">
        <v>7.4</v>
      </c>
      <c r="BM22" s="66">
        <v>0.8</v>
      </c>
      <c r="BN22" s="66">
        <v>18.600000000000001</v>
      </c>
      <c r="BO22" s="66">
        <v>6.2</v>
      </c>
      <c r="BP22" s="66">
        <v>3.1</v>
      </c>
      <c r="BQ22" s="66">
        <v>20.8</v>
      </c>
      <c r="BR22" s="67">
        <v>1284.4000000000001</v>
      </c>
    </row>
    <row r="23" spans="1:70" x14ac:dyDescent="0.3">
      <c r="A23" s="1"/>
      <c r="B23" s="56" t="s">
        <v>1100</v>
      </c>
      <c r="C23" s="68">
        <v>15.1</v>
      </c>
      <c r="D23" s="68">
        <v>19</v>
      </c>
      <c r="E23" s="68">
        <v>9.5</v>
      </c>
      <c r="F23" s="68">
        <v>11</v>
      </c>
      <c r="G23" s="68">
        <v>9.8000000000000007</v>
      </c>
      <c r="H23" s="68">
        <v>2.1</v>
      </c>
      <c r="I23" s="68"/>
      <c r="J23" s="68">
        <v>8.3000000000000007</v>
      </c>
      <c r="K23" s="68">
        <v>0.5</v>
      </c>
      <c r="L23" s="68">
        <v>9.3000000000000007</v>
      </c>
      <c r="M23" s="68"/>
      <c r="N23" s="68">
        <v>9.5</v>
      </c>
      <c r="O23" s="68">
        <v>13.6</v>
      </c>
      <c r="P23" s="68">
        <v>9.1</v>
      </c>
      <c r="Q23" s="68">
        <v>3.5</v>
      </c>
      <c r="R23" s="68">
        <v>2.7</v>
      </c>
      <c r="S23" s="68">
        <v>15</v>
      </c>
      <c r="T23" s="68"/>
      <c r="U23" s="68"/>
      <c r="V23" s="68">
        <v>18.600000000000001</v>
      </c>
      <c r="W23" s="68">
        <v>24.9</v>
      </c>
      <c r="X23" s="68">
        <v>42.8</v>
      </c>
      <c r="Y23" s="68">
        <v>103.7</v>
      </c>
      <c r="Z23" s="68"/>
      <c r="AA23" s="68">
        <v>102.2</v>
      </c>
      <c r="AB23" s="68">
        <v>37</v>
      </c>
      <c r="AC23" s="68"/>
      <c r="AD23" s="68">
        <v>14.1</v>
      </c>
      <c r="AE23" s="68">
        <v>18.100000000000001</v>
      </c>
      <c r="AF23" s="68">
        <v>6.5</v>
      </c>
      <c r="AG23" s="68">
        <v>15.8</v>
      </c>
      <c r="AH23" s="68">
        <v>16.8</v>
      </c>
      <c r="AI23" s="68">
        <v>16.5</v>
      </c>
      <c r="AJ23" s="68">
        <v>7.5</v>
      </c>
      <c r="AK23" s="68">
        <v>77.3</v>
      </c>
      <c r="AL23" s="68">
        <v>6.4</v>
      </c>
      <c r="AM23" s="68">
        <v>9.8000000000000007</v>
      </c>
      <c r="AN23" s="68">
        <v>3.3</v>
      </c>
      <c r="AO23" s="68">
        <v>18.600000000000001</v>
      </c>
      <c r="AP23" s="68"/>
      <c r="AQ23" s="68"/>
      <c r="AR23" s="68"/>
      <c r="AS23" s="68">
        <v>0.1</v>
      </c>
      <c r="AT23" s="68">
        <v>3.5</v>
      </c>
      <c r="AU23" s="68">
        <v>10.1</v>
      </c>
      <c r="AV23" s="68">
        <v>10.9</v>
      </c>
      <c r="AW23" s="68"/>
      <c r="AX23" s="68"/>
      <c r="AY23" s="68">
        <v>146.1</v>
      </c>
      <c r="AZ23" s="68">
        <v>125.1</v>
      </c>
      <c r="BA23" s="68">
        <v>113.6</v>
      </c>
      <c r="BB23" s="68">
        <v>95</v>
      </c>
      <c r="BC23" s="68">
        <v>0.6</v>
      </c>
      <c r="BD23" s="68">
        <v>16.899999999999999</v>
      </c>
      <c r="BE23" s="68">
        <v>25.1</v>
      </c>
      <c r="BF23" s="68">
        <v>78.8</v>
      </c>
      <c r="BG23" s="68"/>
      <c r="BH23" s="68">
        <v>1.1000000000000001</v>
      </c>
      <c r="BI23" s="68">
        <v>1.2</v>
      </c>
      <c r="BJ23" s="68"/>
      <c r="BK23" s="68">
        <v>2.4</v>
      </c>
      <c r="BL23" s="68">
        <v>9.6</v>
      </c>
      <c r="BM23" s="68">
        <v>0.8</v>
      </c>
      <c r="BN23" s="68">
        <v>18.399999999999999</v>
      </c>
      <c r="BO23" s="68">
        <v>6.2</v>
      </c>
      <c r="BP23" s="68">
        <v>4.3</v>
      </c>
      <c r="BQ23" s="68">
        <v>20.7</v>
      </c>
      <c r="BR23" s="69">
        <v>1368.4</v>
      </c>
    </row>
    <row r="24" spans="1:70" x14ac:dyDescent="0.3">
      <c r="A24" s="1"/>
      <c r="B24" s="50" t="s">
        <v>1101</v>
      </c>
      <c r="C24" s="64">
        <v>15.1</v>
      </c>
      <c r="D24" s="64">
        <v>19</v>
      </c>
      <c r="E24" s="64">
        <v>10.4</v>
      </c>
      <c r="F24" s="64">
        <v>11</v>
      </c>
      <c r="G24" s="64">
        <v>14.4</v>
      </c>
      <c r="H24" s="64">
        <v>2.1</v>
      </c>
      <c r="I24" s="64"/>
      <c r="J24" s="64">
        <v>8.6</v>
      </c>
      <c r="K24" s="64">
        <v>0.7</v>
      </c>
      <c r="L24" s="64">
        <v>9.3000000000000007</v>
      </c>
      <c r="M24" s="64"/>
      <c r="N24" s="64">
        <v>10</v>
      </c>
      <c r="O24" s="64">
        <v>13.9</v>
      </c>
      <c r="P24" s="64">
        <v>9.1</v>
      </c>
      <c r="Q24" s="64">
        <v>3.5</v>
      </c>
      <c r="R24" s="64">
        <v>2.8</v>
      </c>
      <c r="S24" s="64">
        <v>14.8</v>
      </c>
      <c r="T24" s="64"/>
      <c r="U24" s="64"/>
      <c r="V24" s="64">
        <v>18.600000000000001</v>
      </c>
      <c r="W24" s="64">
        <v>25.5</v>
      </c>
      <c r="X24" s="64">
        <v>52.1</v>
      </c>
      <c r="Y24" s="64">
        <v>110.1</v>
      </c>
      <c r="Z24" s="64"/>
      <c r="AA24" s="64">
        <v>103.3</v>
      </c>
      <c r="AB24" s="64">
        <v>38.200000000000003</v>
      </c>
      <c r="AC24" s="64"/>
      <c r="AD24" s="64">
        <v>13.8</v>
      </c>
      <c r="AE24" s="64">
        <v>18.100000000000001</v>
      </c>
      <c r="AF24" s="64">
        <v>6.5</v>
      </c>
      <c r="AG24" s="64">
        <v>15.8</v>
      </c>
      <c r="AH24" s="64">
        <v>16.600000000000001</v>
      </c>
      <c r="AI24" s="64">
        <v>16.600000000000001</v>
      </c>
      <c r="AJ24" s="64">
        <v>7.6</v>
      </c>
      <c r="AK24" s="64">
        <v>80.8</v>
      </c>
      <c r="AL24" s="64">
        <v>10.4</v>
      </c>
      <c r="AM24" s="64">
        <v>10.7</v>
      </c>
      <c r="AN24" s="64">
        <v>3.4</v>
      </c>
      <c r="AO24" s="64">
        <v>18.600000000000001</v>
      </c>
      <c r="AP24" s="64"/>
      <c r="AQ24" s="64"/>
      <c r="AR24" s="64"/>
      <c r="AS24" s="64">
        <v>0.1</v>
      </c>
      <c r="AT24" s="64">
        <v>3.5</v>
      </c>
      <c r="AU24" s="64">
        <v>12.5</v>
      </c>
      <c r="AV24" s="64">
        <v>15.6</v>
      </c>
      <c r="AW24" s="64"/>
      <c r="AX24" s="64"/>
      <c r="AY24" s="64">
        <v>151.30000000000001</v>
      </c>
      <c r="AZ24" s="64">
        <v>154.30000000000001</v>
      </c>
      <c r="BA24" s="64">
        <v>117.2</v>
      </c>
      <c r="BB24" s="64">
        <v>112.1</v>
      </c>
      <c r="BC24" s="64">
        <v>0.6</v>
      </c>
      <c r="BD24" s="64">
        <v>18.8</v>
      </c>
      <c r="BE24" s="64">
        <v>27.5</v>
      </c>
      <c r="BF24" s="64">
        <v>76.3</v>
      </c>
      <c r="BG24" s="64"/>
      <c r="BH24" s="64"/>
      <c r="BI24" s="64">
        <v>1.4</v>
      </c>
      <c r="BJ24" s="64"/>
      <c r="BK24" s="64">
        <v>2.4</v>
      </c>
      <c r="BL24" s="64">
        <v>11.2</v>
      </c>
      <c r="BM24" s="64">
        <v>0.8</v>
      </c>
      <c r="BN24" s="64">
        <v>18.3</v>
      </c>
      <c r="BO24" s="64">
        <v>6.2</v>
      </c>
      <c r="BP24" s="64">
        <v>5.0999999999999996</v>
      </c>
      <c r="BQ24" s="64">
        <v>20.7</v>
      </c>
      <c r="BR24" s="65">
        <v>1467.3</v>
      </c>
    </row>
    <row r="25" spans="1:70" x14ac:dyDescent="0.3">
      <c r="A25" s="1"/>
      <c r="B25" s="54" t="s">
        <v>1102</v>
      </c>
      <c r="C25" s="66">
        <v>15.3</v>
      </c>
      <c r="D25" s="66">
        <v>19</v>
      </c>
      <c r="E25" s="66">
        <v>10.3</v>
      </c>
      <c r="F25" s="66">
        <v>11.1</v>
      </c>
      <c r="G25" s="66">
        <v>14.9</v>
      </c>
      <c r="H25" s="66">
        <v>2.1</v>
      </c>
      <c r="I25" s="66"/>
      <c r="J25" s="66">
        <v>8.5</v>
      </c>
      <c r="K25" s="66">
        <v>0.9</v>
      </c>
      <c r="L25" s="66">
        <v>9.3000000000000007</v>
      </c>
      <c r="M25" s="66"/>
      <c r="N25" s="66">
        <v>9.6999999999999993</v>
      </c>
      <c r="O25" s="66">
        <v>13.5</v>
      </c>
      <c r="P25" s="66">
        <v>9.1</v>
      </c>
      <c r="Q25" s="66">
        <v>3.4</v>
      </c>
      <c r="R25" s="66">
        <v>2.8</v>
      </c>
      <c r="S25" s="66">
        <v>14.9</v>
      </c>
      <c r="T25" s="66"/>
      <c r="U25" s="66"/>
      <c r="V25" s="66">
        <v>18.7</v>
      </c>
      <c r="W25" s="66">
        <v>27.3</v>
      </c>
      <c r="X25" s="66">
        <v>40</v>
      </c>
      <c r="Y25" s="66">
        <v>112.7</v>
      </c>
      <c r="Z25" s="66"/>
      <c r="AA25" s="66">
        <v>103.2</v>
      </c>
      <c r="AB25" s="66">
        <v>38.4</v>
      </c>
      <c r="AC25" s="66"/>
      <c r="AD25" s="66">
        <v>15.6</v>
      </c>
      <c r="AE25" s="66">
        <v>17.899999999999999</v>
      </c>
      <c r="AF25" s="66">
        <v>6.5</v>
      </c>
      <c r="AG25" s="66">
        <v>15.4</v>
      </c>
      <c r="AH25" s="66">
        <v>16.600000000000001</v>
      </c>
      <c r="AI25" s="66">
        <v>16.600000000000001</v>
      </c>
      <c r="AJ25" s="66">
        <v>7.6</v>
      </c>
      <c r="AK25" s="66">
        <v>80.8</v>
      </c>
      <c r="AL25" s="66">
        <v>11.1</v>
      </c>
      <c r="AM25" s="66">
        <v>14</v>
      </c>
      <c r="AN25" s="66">
        <v>3.4</v>
      </c>
      <c r="AO25" s="66">
        <v>18.600000000000001</v>
      </c>
      <c r="AP25" s="66"/>
      <c r="AQ25" s="66"/>
      <c r="AR25" s="66"/>
      <c r="AS25" s="66">
        <v>0.1</v>
      </c>
      <c r="AT25" s="66">
        <v>3.5</v>
      </c>
      <c r="AU25" s="66">
        <v>13.8</v>
      </c>
      <c r="AV25" s="66">
        <v>15.8</v>
      </c>
      <c r="AW25" s="66"/>
      <c r="AX25" s="66"/>
      <c r="AY25" s="66">
        <v>145.5</v>
      </c>
      <c r="AZ25" s="66">
        <v>155.69999999999999</v>
      </c>
      <c r="BA25" s="66">
        <v>119.4</v>
      </c>
      <c r="BB25" s="66">
        <v>113.4</v>
      </c>
      <c r="BC25" s="66">
        <v>0.6</v>
      </c>
      <c r="BD25" s="66">
        <v>19</v>
      </c>
      <c r="BE25" s="66">
        <v>28.8</v>
      </c>
      <c r="BF25" s="66">
        <v>84.8</v>
      </c>
      <c r="BG25" s="66"/>
      <c r="BH25" s="66"/>
      <c r="BI25" s="66">
        <v>1.4</v>
      </c>
      <c r="BJ25" s="66"/>
      <c r="BK25" s="66">
        <v>2.4</v>
      </c>
      <c r="BL25" s="66">
        <v>13.8</v>
      </c>
      <c r="BM25" s="66">
        <v>0.8</v>
      </c>
      <c r="BN25" s="66">
        <v>18.3</v>
      </c>
      <c r="BO25" s="66">
        <v>6.2</v>
      </c>
      <c r="BP25" s="66">
        <v>7</v>
      </c>
      <c r="BQ25" s="66">
        <v>20.7</v>
      </c>
      <c r="BR25" s="67">
        <v>1480.2</v>
      </c>
    </row>
    <row r="26" spans="1:70" x14ac:dyDescent="0.3">
      <c r="A26" s="1"/>
      <c r="B26" s="54" t="s">
        <v>1103</v>
      </c>
      <c r="C26" s="66">
        <v>15</v>
      </c>
      <c r="D26" s="66">
        <v>19</v>
      </c>
      <c r="E26" s="66">
        <v>8.1999999999999993</v>
      </c>
      <c r="F26" s="66">
        <v>11</v>
      </c>
      <c r="G26" s="66">
        <v>15.1</v>
      </c>
      <c r="H26" s="66">
        <v>2.1</v>
      </c>
      <c r="I26" s="66"/>
      <c r="J26" s="66">
        <v>7.6</v>
      </c>
      <c r="K26" s="66">
        <v>1</v>
      </c>
      <c r="L26" s="66">
        <v>9.1999999999999993</v>
      </c>
      <c r="M26" s="66"/>
      <c r="N26" s="66">
        <v>9.6999999999999993</v>
      </c>
      <c r="O26" s="66">
        <v>13.9</v>
      </c>
      <c r="P26" s="66">
        <v>8.9</v>
      </c>
      <c r="Q26" s="66">
        <v>3.4</v>
      </c>
      <c r="R26" s="66">
        <v>2.7</v>
      </c>
      <c r="S26" s="66">
        <v>15.2</v>
      </c>
      <c r="T26" s="66"/>
      <c r="U26" s="66"/>
      <c r="V26" s="66">
        <v>18.7</v>
      </c>
      <c r="W26" s="66">
        <v>26.9</v>
      </c>
      <c r="X26" s="66">
        <v>37.9</v>
      </c>
      <c r="Y26" s="66">
        <v>118.5</v>
      </c>
      <c r="Z26" s="66"/>
      <c r="AA26" s="66">
        <v>103.4</v>
      </c>
      <c r="AB26" s="66">
        <v>38</v>
      </c>
      <c r="AC26" s="66"/>
      <c r="AD26" s="66">
        <v>14.5</v>
      </c>
      <c r="AE26" s="66">
        <v>17.899999999999999</v>
      </c>
      <c r="AF26" s="66">
        <v>6.5</v>
      </c>
      <c r="AG26" s="66">
        <v>15.4</v>
      </c>
      <c r="AH26" s="66">
        <v>16.399999999999999</v>
      </c>
      <c r="AI26" s="66">
        <v>16.399999999999999</v>
      </c>
      <c r="AJ26" s="66">
        <v>7.6</v>
      </c>
      <c r="AK26" s="66">
        <v>80.8</v>
      </c>
      <c r="AL26" s="66">
        <v>12.6</v>
      </c>
      <c r="AM26" s="66">
        <v>13.5</v>
      </c>
      <c r="AN26" s="66">
        <v>3.4</v>
      </c>
      <c r="AO26" s="66">
        <v>18.600000000000001</v>
      </c>
      <c r="AP26" s="66"/>
      <c r="AQ26" s="66"/>
      <c r="AR26" s="66"/>
      <c r="AS26" s="66">
        <v>0.3</v>
      </c>
      <c r="AT26" s="66">
        <v>3.4</v>
      </c>
      <c r="AU26" s="66">
        <v>15.2</v>
      </c>
      <c r="AV26" s="66">
        <v>15.8</v>
      </c>
      <c r="AW26" s="66"/>
      <c r="AX26" s="66"/>
      <c r="AY26" s="66">
        <v>155.6</v>
      </c>
      <c r="AZ26" s="66">
        <v>155.1</v>
      </c>
      <c r="BA26" s="66">
        <v>119.5</v>
      </c>
      <c r="BB26" s="66">
        <v>114.5</v>
      </c>
      <c r="BC26" s="66">
        <v>0.6</v>
      </c>
      <c r="BD26" s="66">
        <v>19</v>
      </c>
      <c r="BE26" s="66">
        <v>28.8</v>
      </c>
      <c r="BF26" s="66">
        <v>83.2</v>
      </c>
      <c r="BG26" s="66"/>
      <c r="BH26" s="66"/>
      <c r="BI26" s="66">
        <v>1.4</v>
      </c>
      <c r="BJ26" s="66"/>
      <c r="BK26" s="66">
        <v>2.4</v>
      </c>
      <c r="BL26" s="66">
        <v>15.3</v>
      </c>
      <c r="BM26" s="66">
        <v>0.8</v>
      </c>
      <c r="BN26" s="66">
        <v>18.5</v>
      </c>
      <c r="BO26" s="66">
        <v>6.2</v>
      </c>
      <c r="BP26" s="66">
        <v>18.3</v>
      </c>
      <c r="BQ26" s="66">
        <v>20.8</v>
      </c>
      <c r="BR26" s="67">
        <v>1503.7</v>
      </c>
    </row>
    <row r="27" spans="1:70" x14ac:dyDescent="0.3">
      <c r="A27" s="1"/>
      <c r="B27" s="54" t="s">
        <v>860</v>
      </c>
      <c r="C27" s="66">
        <v>15.1</v>
      </c>
      <c r="D27" s="66">
        <v>19</v>
      </c>
      <c r="E27" s="66">
        <v>7.8</v>
      </c>
      <c r="F27" s="66">
        <v>11</v>
      </c>
      <c r="G27" s="66">
        <v>17.399999999999999</v>
      </c>
      <c r="H27" s="66">
        <v>2.1</v>
      </c>
      <c r="I27" s="66"/>
      <c r="J27" s="66">
        <v>6.6</v>
      </c>
      <c r="K27" s="66">
        <v>1.1000000000000001</v>
      </c>
      <c r="L27" s="66">
        <v>9.1999999999999993</v>
      </c>
      <c r="M27" s="66"/>
      <c r="N27" s="66">
        <v>9.4</v>
      </c>
      <c r="O27" s="66">
        <v>13.6</v>
      </c>
      <c r="P27" s="66">
        <v>8.8000000000000007</v>
      </c>
      <c r="Q27" s="66">
        <v>3.4</v>
      </c>
      <c r="R27" s="66">
        <v>2.7</v>
      </c>
      <c r="S27" s="66">
        <v>15.3</v>
      </c>
      <c r="T27" s="66"/>
      <c r="U27" s="66"/>
      <c r="V27" s="66">
        <v>18.7</v>
      </c>
      <c r="W27" s="66">
        <v>25.8</v>
      </c>
      <c r="X27" s="66">
        <v>46.1</v>
      </c>
      <c r="Y27" s="66">
        <v>123</v>
      </c>
      <c r="Z27" s="66"/>
      <c r="AA27" s="66">
        <v>98.3</v>
      </c>
      <c r="AB27" s="66">
        <v>34.299999999999997</v>
      </c>
      <c r="AC27" s="66"/>
      <c r="AD27" s="66">
        <v>14.9</v>
      </c>
      <c r="AE27" s="66">
        <v>17.899999999999999</v>
      </c>
      <c r="AF27" s="66">
        <v>6.5</v>
      </c>
      <c r="AG27" s="66">
        <v>15.4</v>
      </c>
      <c r="AH27" s="66">
        <v>16.2</v>
      </c>
      <c r="AI27" s="66">
        <v>16.2</v>
      </c>
      <c r="AJ27" s="66">
        <v>7.6</v>
      </c>
      <c r="AK27" s="66">
        <v>80.900000000000006</v>
      </c>
      <c r="AL27" s="66">
        <v>12.4</v>
      </c>
      <c r="AM27" s="66">
        <v>12.1</v>
      </c>
      <c r="AN27" s="66">
        <v>3.4</v>
      </c>
      <c r="AO27" s="66">
        <v>18.600000000000001</v>
      </c>
      <c r="AP27" s="66"/>
      <c r="AQ27" s="66"/>
      <c r="AR27" s="66"/>
      <c r="AS27" s="66">
        <v>0.2</v>
      </c>
      <c r="AT27" s="66">
        <v>3.4</v>
      </c>
      <c r="AU27" s="66">
        <v>16.5</v>
      </c>
      <c r="AV27" s="66">
        <v>14.1</v>
      </c>
      <c r="AW27" s="66"/>
      <c r="AX27" s="66"/>
      <c r="AY27" s="66">
        <v>136.30000000000001</v>
      </c>
      <c r="AZ27" s="66">
        <v>154.5</v>
      </c>
      <c r="BA27" s="66">
        <v>118.8</v>
      </c>
      <c r="BB27" s="66">
        <v>112.2</v>
      </c>
      <c r="BC27" s="66">
        <v>0.6</v>
      </c>
      <c r="BD27" s="66">
        <v>17.399999999999999</v>
      </c>
      <c r="BE27" s="66">
        <v>30.3</v>
      </c>
      <c r="BF27" s="66">
        <v>78.400000000000006</v>
      </c>
      <c r="BG27" s="66"/>
      <c r="BH27" s="66"/>
      <c r="BI27" s="66">
        <v>1.3</v>
      </c>
      <c r="BJ27" s="66"/>
      <c r="BK27" s="66">
        <v>2.4</v>
      </c>
      <c r="BL27" s="66">
        <v>16.399999999999999</v>
      </c>
      <c r="BM27" s="66">
        <v>0.8</v>
      </c>
      <c r="BN27" s="66">
        <v>18.5</v>
      </c>
      <c r="BO27" s="66">
        <v>6.2</v>
      </c>
      <c r="BP27" s="66">
        <v>19</v>
      </c>
      <c r="BQ27" s="66">
        <v>20.399999999999999</v>
      </c>
      <c r="BR27" s="67">
        <v>1478.5</v>
      </c>
    </row>
    <row r="28" spans="1:70" x14ac:dyDescent="0.3">
      <c r="A28" s="1"/>
      <c r="B28" s="54" t="s">
        <v>861</v>
      </c>
      <c r="C28" s="66">
        <v>15</v>
      </c>
      <c r="D28" s="66">
        <v>19</v>
      </c>
      <c r="E28" s="66">
        <v>7.7</v>
      </c>
      <c r="F28" s="66">
        <v>11</v>
      </c>
      <c r="G28" s="66">
        <v>19.5</v>
      </c>
      <c r="H28" s="66">
        <v>2</v>
      </c>
      <c r="I28" s="66"/>
      <c r="J28" s="66">
        <v>6.1</v>
      </c>
      <c r="K28" s="66">
        <v>1.1000000000000001</v>
      </c>
      <c r="L28" s="66">
        <v>9.1999999999999993</v>
      </c>
      <c r="M28" s="66"/>
      <c r="N28" s="66">
        <v>9.5</v>
      </c>
      <c r="O28" s="66">
        <v>13.2</v>
      </c>
      <c r="P28" s="66">
        <v>8.8000000000000007</v>
      </c>
      <c r="Q28" s="66">
        <v>3.4</v>
      </c>
      <c r="R28" s="66">
        <v>2.8</v>
      </c>
      <c r="S28" s="66">
        <v>15.1</v>
      </c>
      <c r="T28" s="66"/>
      <c r="U28" s="66"/>
      <c r="V28" s="66">
        <v>18.7</v>
      </c>
      <c r="W28" s="66">
        <v>24.8</v>
      </c>
      <c r="X28" s="66">
        <v>72.7</v>
      </c>
      <c r="Y28" s="66">
        <v>125.2</v>
      </c>
      <c r="Z28" s="66"/>
      <c r="AA28" s="66">
        <v>98.3</v>
      </c>
      <c r="AB28" s="66">
        <v>39.4</v>
      </c>
      <c r="AC28" s="66"/>
      <c r="AD28" s="66">
        <v>14.2</v>
      </c>
      <c r="AE28" s="66">
        <v>17.8</v>
      </c>
      <c r="AF28" s="66">
        <v>6.5</v>
      </c>
      <c r="AG28" s="66">
        <v>15.6</v>
      </c>
      <c r="AH28" s="66">
        <v>16.2</v>
      </c>
      <c r="AI28" s="66">
        <v>16.2</v>
      </c>
      <c r="AJ28" s="66">
        <v>7.3</v>
      </c>
      <c r="AK28" s="66">
        <v>80.900000000000006</v>
      </c>
      <c r="AL28" s="66">
        <v>15.3</v>
      </c>
      <c r="AM28" s="66">
        <v>14.4</v>
      </c>
      <c r="AN28" s="66">
        <v>3.4</v>
      </c>
      <c r="AO28" s="66">
        <v>18.600000000000001</v>
      </c>
      <c r="AP28" s="66"/>
      <c r="AQ28" s="66"/>
      <c r="AR28" s="66"/>
      <c r="AS28" s="66">
        <v>0.4</v>
      </c>
      <c r="AT28" s="66">
        <v>3.5</v>
      </c>
      <c r="AU28" s="66">
        <v>17.5</v>
      </c>
      <c r="AV28" s="66">
        <v>13.8</v>
      </c>
      <c r="AW28" s="66"/>
      <c r="AX28" s="66"/>
      <c r="AY28" s="66">
        <v>131.4</v>
      </c>
      <c r="AZ28" s="66">
        <v>155.19999999999999</v>
      </c>
      <c r="BA28" s="66">
        <v>118.6</v>
      </c>
      <c r="BB28" s="66">
        <v>114.5</v>
      </c>
      <c r="BC28" s="66">
        <v>0.6</v>
      </c>
      <c r="BD28" s="66">
        <v>16.5</v>
      </c>
      <c r="BE28" s="66">
        <v>30.3</v>
      </c>
      <c r="BF28" s="66">
        <v>81.400000000000006</v>
      </c>
      <c r="BG28" s="66"/>
      <c r="BH28" s="66"/>
      <c r="BI28" s="66">
        <v>1.3</v>
      </c>
      <c r="BJ28" s="66"/>
      <c r="BK28" s="66">
        <v>2.4</v>
      </c>
      <c r="BL28" s="66">
        <v>17.3</v>
      </c>
      <c r="BM28" s="66">
        <v>0.8</v>
      </c>
      <c r="BN28" s="66">
        <v>18.5</v>
      </c>
      <c r="BO28" s="66">
        <v>6.2</v>
      </c>
      <c r="BP28" s="66">
        <v>19.3</v>
      </c>
      <c r="BQ28" s="66">
        <v>20.7</v>
      </c>
      <c r="BR28" s="67">
        <v>1519.1</v>
      </c>
    </row>
    <row r="29" spans="1:70" x14ac:dyDescent="0.3">
      <c r="A29" s="1"/>
      <c r="B29" s="54" t="s">
        <v>862</v>
      </c>
      <c r="C29" s="66">
        <v>15</v>
      </c>
      <c r="D29" s="66">
        <v>19</v>
      </c>
      <c r="E29" s="66">
        <v>6.8</v>
      </c>
      <c r="F29" s="66">
        <v>11</v>
      </c>
      <c r="G29" s="66">
        <v>19.8</v>
      </c>
      <c r="H29" s="66">
        <v>2</v>
      </c>
      <c r="I29" s="66"/>
      <c r="J29" s="66">
        <v>6.5</v>
      </c>
      <c r="K29" s="66">
        <v>1.2</v>
      </c>
      <c r="L29" s="66">
        <v>9.1999999999999993</v>
      </c>
      <c r="M29" s="66"/>
      <c r="N29" s="66">
        <v>9.5</v>
      </c>
      <c r="O29" s="66">
        <v>13.4</v>
      </c>
      <c r="P29" s="66">
        <v>8.6</v>
      </c>
      <c r="Q29" s="66">
        <v>3.4</v>
      </c>
      <c r="R29" s="66">
        <v>2.8</v>
      </c>
      <c r="S29" s="66">
        <v>15.1</v>
      </c>
      <c r="T29" s="66"/>
      <c r="U29" s="66"/>
      <c r="V29" s="66">
        <v>18.7</v>
      </c>
      <c r="W29" s="66">
        <v>24.7</v>
      </c>
      <c r="X29" s="66">
        <v>78.099999999999994</v>
      </c>
      <c r="Y29" s="66">
        <v>124.4</v>
      </c>
      <c r="Z29" s="66"/>
      <c r="AA29" s="66">
        <v>97.2</v>
      </c>
      <c r="AB29" s="66">
        <v>39.6</v>
      </c>
      <c r="AC29" s="66"/>
      <c r="AD29" s="66">
        <v>14.2</v>
      </c>
      <c r="AE29" s="66">
        <v>17.600000000000001</v>
      </c>
      <c r="AF29" s="66">
        <v>6.5</v>
      </c>
      <c r="AG29" s="66">
        <v>15.6</v>
      </c>
      <c r="AH29" s="66">
        <v>16.2</v>
      </c>
      <c r="AI29" s="66">
        <v>16.2</v>
      </c>
      <c r="AJ29" s="66">
        <v>7.3</v>
      </c>
      <c r="AK29" s="66">
        <v>80.8</v>
      </c>
      <c r="AL29" s="66">
        <v>14.1</v>
      </c>
      <c r="AM29" s="66">
        <v>12.1</v>
      </c>
      <c r="AN29" s="66">
        <v>3.4</v>
      </c>
      <c r="AO29" s="66">
        <v>18.600000000000001</v>
      </c>
      <c r="AP29" s="66"/>
      <c r="AQ29" s="66"/>
      <c r="AR29" s="66"/>
      <c r="AS29" s="66">
        <v>0.4</v>
      </c>
      <c r="AT29" s="66">
        <v>3.5</v>
      </c>
      <c r="AU29" s="66">
        <v>18.7</v>
      </c>
      <c r="AV29" s="66">
        <v>14.6</v>
      </c>
      <c r="AW29" s="66"/>
      <c r="AX29" s="66"/>
      <c r="AY29" s="66">
        <v>122.5</v>
      </c>
      <c r="AZ29" s="66">
        <v>154</v>
      </c>
      <c r="BA29" s="66">
        <v>112.9</v>
      </c>
      <c r="BB29" s="66">
        <v>113.2</v>
      </c>
      <c r="BC29" s="66">
        <v>0.6</v>
      </c>
      <c r="BD29" s="66">
        <v>17.899999999999999</v>
      </c>
      <c r="BE29" s="66">
        <v>30.5</v>
      </c>
      <c r="BF29" s="66">
        <v>80.2</v>
      </c>
      <c r="BG29" s="66">
        <v>2.25292</v>
      </c>
      <c r="BH29" s="66"/>
      <c r="BI29" s="66">
        <v>1.3</v>
      </c>
      <c r="BJ29" s="66"/>
      <c r="BK29" s="66">
        <v>2.4</v>
      </c>
      <c r="BL29" s="66">
        <v>18</v>
      </c>
      <c r="BM29" s="66">
        <v>0.8</v>
      </c>
      <c r="BN29" s="66">
        <v>18.5</v>
      </c>
      <c r="BO29" s="66">
        <v>6.2</v>
      </c>
      <c r="BP29" s="66">
        <v>19.100000000000001</v>
      </c>
      <c r="BQ29" s="66">
        <v>20.7</v>
      </c>
      <c r="BR29" s="67">
        <v>1506.85292</v>
      </c>
    </row>
    <row r="30" spans="1:70" x14ac:dyDescent="0.3">
      <c r="A30" s="1"/>
      <c r="B30" s="54" t="s">
        <v>863</v>
      </c>
      <c r="C30" s="66">
        <v>15</v>
      </c>
      <c r="D30" s="66">
        <v>19</v>
      </c>
      <c r="E30" s="66">
        <v>8.5</v>
      </c>
      <c r="F30" s="66">
        <v>11</v>
      </c>
      <c r="G30" s="66">
        <v>19.899999999999999</v>
      </c>
      <c r="H30" s="66">
        <v>2</v>
      </c>
      <c r="I30" s="66"/>
      <c r="J30" s="66">
        <v>5.2</v>
      </c>
      <c r="K30" s="66">
        <v>1.2</v>
      </c>
      <c r="L30" s="66">
        <v>9.1999999999999993</v>
      </c>
      <c r="M30" s="66"/>
      <c r="N30" s="66">
        <v>9.5</v>
      </c>
      <c r="O30" s="66">
        <v>13.3</v>
      </c>
      <c r="P30" s="66">
        <v>8.5</v>
      </c>
      <c r="Q30" s="66">
        <v>3.4</v>
      </c>
      <c r="R30" s="66">
        <v>2.7</v>
      </c>
      <c r="S30" s="66">
        <v>14.9</v>
      </c>
      <c r="T30" s="66"/>
      <c r="U30" s="66"/>
      <c r="V30" s="66">
        <v>18.7</v>
      </c>
      <c r="W30" s="66">
        <v>26.1</v>
      </c>
      <c r="X30" s="66">
        <v>78.2</v>
      </c>
      <c r="Y30" s="66">
        <v>125.6</v>
      </c>
      <c r="Z30" s="66"/>
      <c r="AA30" s="66">
        <v>98.4</v>
      </c>
      <c r="AB30" s="66">
        <v>40.200000000000003</v>
      </c>
      <c r="AC30" s="66"/>
      <c r="AD30" s="66">
        <v>14.8</v>
      </c>
      <c r="AE30" s="66">
        <v>17.7</v>
      </c>
      <c r="AF30" s="66">
        <v>6.4</v>
      </c>
      <c r="AG30" s="66">
        <v>15.6</v>
      </c>
      <c r="AH30" s="66">
        <v>16.399999999999999</v>
      </c>
      <c r="AI30" s="66">
        <v>16.399999999999999</v>
      </c>
      <c r="AJ30" s="66">
        <v>8.3000000000000007</v>
      </c>
      <c r="AK30" s="66">
        <v>80.900000000000006</v>
      </c>
      <c r="AL30" s="66">
        <v>11.7</v>
      </c>
      <c r="AM30" s="66">
        <v>11.4</v>
      </c>
      <c r="AN30" s="66">
        <v>3.4</v>
      </c>
      <c r="AO30" s="66">
        <v>18.600000000000001</v>
      </c>
      <c r="AP30" s="66"/>
      <c r="AQ30" s="66"/>
      <c r="AR30" s="66"/>
      <c r="AS30" s="66"/>
      <c r="AT30" s="66">
        <v>3.4</v>
      </c>
      <c r="AU30" s="66">
        <v>19</v>
      </c>
      <c r="AV30" s="66">
        <v>15.5</v>
      </c>
      <c r="AW30" s="66"/>
      <c r="AX30" s="66"/>
      <c r="AY30" s="66">
        <v>111.5</v>
      </c>
      <c r="AZ30" s="66">
        <v>154.5</v>
      </c>
      <c r="BA30" s="66">
        <v>108.5</v>
      </c>
      <c r="BB30" s="66">
        <v>113.2</v>
      </c>
      <c r="BC30" s="66">
        <v>0.6</v>
      </c>
      <c r="BD30" s="66">
        <v>19.2</v>
      </c>
      <c r="BE30" s="66">
        <v>29.6</v>
      </c>
      <c r="BF30" s="66">
        <v>80.099999999999994</v>
      </c>
      <c r="BG30" s="66">
        <v>9.86252</v>
      </c>
      <c r="BH30" s="66"/>
      <c r="BI30" s="66">
        <v>1.3</v>
      </c>
      <c r="BJ30" s="66"/>
      <c r="BK30" s="66">
        <v>2.4</v>
      </c>
      <c r="BL30" s="66">
        <v>18.399999999999999</v>
      </c>
      <c r="BM30" s="66">
        <v>0.8</v>
      </c>
      <c r="BN30" s="66">
        <v>18.399999999999999</v>
      </c>
      <c r="BO30" s="66">
        <v>6.2</v>
      </c>
      <c r="BP30" s="66">
        <v>18.7</v>
      </c>
      <c r="BQ30" s="66">
        <v>20.9</v>
      </c>
      <c r="BR30" s="67">
        <v>1504.1625200000001</v>
      </c>
    </row>
    <row r="31" spans="1:70" x14ac:dyDescent="0.3">
      <c r="A31" s="1"/>
      <c r="B31" s="56" t="s">
        <v>864</v>
      </c>
      <c r="C31" s="68">
        <v>15.2</v>
      </c>
      <c r="D31" s="68">
        <v>19.100000000000001</v>
      </c>
      <c r="E31" s="68">
        <v>7.1</v>
      </c>
      <c r="F31" s="68">
        <v>11</v>
      </c>
      <c r="G31" s="68">
        <v>19.8</v>
      </c>
      <c r="H31" s="68">
        <v>2</v>
      </c>
      <c r="I31" s="68"/>
      <c r="J31" s="68">
        <v>5.8</v>
      </c>
      <c r="K31" s="68">
        <v>1.3</v>
      </c>
      <c r="L31" s="68">
        <v>9.1999999999999993</v>
      </c>
      <c r="M31" s="68"/>
      <c r="N31" s="68">
        <v>9.5</v>
      </c>
      <c r="O31" s="68">
        <v>13.3</v>
      </c>
      <c r="P31" s="68">
        <v>8.5</v>
      </c>
      <c r="Q31" s="68">
        <v>3.4</v>
      </c>
      <c r="R31" s="68">
        <v>2.7</v>
      </c>
      <c r="S31" s="68">
        <v>14.8</v>
      </c>
      <c r="T31" s="68"/>
      <c r="U31" s="68"/>
      <c r="V31" s="68">
        <v>18.7</v>
      </c>
      <c r="W31" s="68">
        <v>27.5</v>
      </c>
      <c r="X31" s="68">
        <v>78.400000000000006</v>
      </c>
      <c r="Y31" s="68">
        <v>125.6</v>
      </c>
      <c r="Z31" s="68"/>
      <c r="AA31" s="68">
        <v>98.5</v>
      </c>
      <c r="AB31" s="68">
        <v>38.799999999999997</v>
      </c>
      <c r="AC31" s="68"/>
      <c r="AD31" s="68">
        <v>14.9</v>
      </c>
      <c r="AE31" s="68">
        <v>17.600000000000001</v>
      </c>
      <c r="AF31" s="68">
        <v>6.4</v>
      </c>
      <c r="AG31" s="68">
        <v>15.2</v>
      </c>
      <c r="AH31" s="68">
        <v>16.600000000000001</v>
      </c>
      <c r="AI31" s="68">
        <v>16.600000000000001</v>
      </c>
      <c r="AJ31" s="68">
        <v>8.3000000000000007</v>
      </c>
      <c r="AK31" s="68">
        <v>80.900000000000006</v>
      </c>
      <c r="AL31" s="68">
        <v>10.3</v>
      </c>
      <c r="AM31" s="68">
        <v>13.2</v>
      </c>
      <c r="AN31" s="68">
        <v>3.4</v>
      </c>
      <c r="AO31" s="68">
        <v>18.600000000000001</v>
      </c>
      <c r="AP31" s="68"/>
      <c r="AQ31" s="68"/>
      <c r="AR31" s="68"/>
      <c r="AS31" s="68"/>
      <c r="AT31" s="68">
        <v>3.4</v>
      </c>
      <c r="AU31" s="68">
        <v>19</v>
      </c>
      <c r="AV31" s="68">
        <v>16</v>
      </c>
      <c r="AW31" s="68"/>
      <c r="AX31" s="68"/>
      <c r="AY31" s="68">
        <v>109.6</v>
      </c>
      <c r="AZ31" s="68">
        <v>153.69999999999999</v>
      </c>
      <c r="BA31" s="68">
        <v>103.6</v>
      </c>
      <c r="BB31" s="68">
        <v>113.7</v>
      </c>
      <c r="BC31" s="68">
        <v>0.6</v>
      </c>
      <c r="BD31" s="68">
        <v>19.600000000000001</v>
      </c>
      <c r="BE31" s="68">
        <v>30.3</v>
      </c>
      <c r="BF31" s="68">
        <v>82.1</v>
      </c>
      <c r="BG31" s="68">
        <v>10.02815</v>
      </c>
      <c r="BH31" s="68"/>
      <c r="BI31" s="68">
        <v>1.3</v>
      </c>
      <c r="BJ31" s="68"/>
      <c r="BK31" s="68">
        <v>2.4</v>
      </c>
      <c r="BL31" s="68">
        <v>18.399999999999999</v>
      </c>
      <c r="BM31" s="68">
        <v>0.8</v>
      </c>
      <c r="BN31" s="68">
        <v>18.399999999999999</v>
      </c>
      <c r="BO31" s="68">
        <v>6.2</v>
      </c>
      <c r="BP31" s="68">
        <v>17</v>
      </c>
      <c r="BQ31" s="68">
        <v>20.7</v>
      </c>
      <c r="BR31" s="69">
        <v>1499.0281500000001</v>
      </c>
    </row>
    <row r="32" spans="1:70" x14ac:dyDescent="0.3">
      <c r="A32" s="1"/>
      <c r="B32" s="50" t="s">
        <v>865</v>
      </c>
      <c r="C32" s="64">
        <v>15.1</v>
      </c>
      <c r="D32" s="64">
        <v>19.100000000000001</v>
      </c>
      <c r="E32" s="64">
        <v>7.6</v>
      </c>
      <c r="F32" s="64">
        <v>11</v>
      </c>
      <c r="G32" s="64">
        <v>19.8</v>
      </c>
      <c r="H32" s="64">
        <v>2</v>
      </c>
      <c r="I32" s="64"/>
      <c r="J32" s="64">
        <v>6.2</v>
      </c>
      <c r="K32" s="64">
        <v>1.3</v>
      </c>
      <c r="L32" s="64">
        <v>9.1999999999999993</v>
      </c>
      <c r="M32" s="64"/>
      <c r="N32" s="64">
        <v>9.6999999999999993</v>
      </c>
      <c r="O32" s="64">
        <v>13.5</v>
      </c>
      <c r="P32" s="64">
        <v>8.3000000000000007</v>
      </c>
      <c r="Q32" s="64">
        <v>3.4</v>
      </c>
      <c r="R32" s="64">
        <v>2.8</v>
      </c>
      <c r="S32" s="64">
        <v>14.8</v>
      </c>
      <c r="T32" s="64"/>
      <c r="U32" s="64"/>
      <c r="V32" s="64">
        <v>18.7</v>
      </c>
      <c r="W32" s="64">
        <v>27.5</v>
      </c>
      <c r="X32" s="64">
        <v>78.3</v>
      </c>
      <c r="Y32" s="64">
        <v>124.4</v>
      </c>
      <c r="Z32" s="64"/>
      <c r="AA32" s="64">
        <v>98.1</v>
      </c>
      <c r="AB32" s="64">
        <v>39</v>
      </c>
      <c r="AC32" s="64"/>
      <c r="AD32" s="64">
        <v>15</v>
      </c>
      <c r="AE32" s="64">
        <v>17.3</v>
      </c>
      <c r="AF32" s="64">
        <v>6.4</v>
      </c>
      <c r="AG32" s="64">
        <v>15.4</v>
      </c>
      <c r="AH32" s="64">
        <v>16</v>
      </c>
      <c r="AI32" s="64">
        <v>16</v>
      </c>
      <c r="AJ32" s="64">
        <v>8.4</v>
      </c>
      <c r="AK32" s="64">
        <v>80.900000000000006</v>
      </c>
      <c r="AL32" s="64">
        <v>9.6999999999999993</v>
      </c>
      <c r="AM32" s="64">
        <v>11.3</v>
      </c>
      <c r="AN32" s="64">
        <v>3.4</v>
      </c>
      <c r="AO32" s="64">
        <v>18.600000000000001</v>
      </c>
      <c r="AP32" s="64"/>
      <c r="AQ32" s="64"/>
      <c r="AR32" s="64"/>
      <c r="AS32" s="64"/>
      <c r="AT32" s="64">
        <v>3.4</v>
      </c>
      <c r="AU32" s="64">
        <v>18.8</v>
      </c>
      <c r="AV32" s="64">
        <v>15.9</v>
      </c>
      <c r="AW32" s="64"/>
      <c r="AX32" s="64"/>
      <c r="AY32" s="64">
        <v>111.7</v>
      </c>
      <c r="AZ32" s="64">
        <v>155.30000000000001</v>
      </c>
      <c r="BA32" s="64">
        <v>101.9</v>
      </c>
      <c r="BB32" s="64">
        <v>113.2</v>
      </c>
      <c r="BC32" s="64">
        <v>0.6</v>
      </c>
      <c r="BD32" s="64">
        <v>19.2</v>
      </c>
      <c r="BE32" s="64">
        <v>30.6</v>
      </c>
      <c r="BF32" s="64">
        <v>82.3</v>
      </c>
      <c r="BG32" s="64">
        <v>10.264749999999999</v>
      </c>
      <c r="BH32" s="64"/>
      <c r="BI32" s="64">
        <v>1.3</v>
      </c>
      <c r="BJ32" s="64"/>
      <c r="BK32" s="64">
        <v>2.4</v>
      </c>
      <c r="BL32" s="64">
        <v>18.3</v>
      </c>
      <c r="BM32" s="64">
        <v>0.8</v>
      </c>
      <c r="BN32" s="64">
        <v>18.399999999999999</v>
      </c>
      <c r="BO32" s="64">
        <v>6.2</v>
      </c>
      <c r="BP32" s="64">
        <v>15.8</v>
      </c>
      <c r="BQ32" s="64">
        <v>20.7</v>
      </c>
      <c r="BR32" s="65">
        <v>1495.26475</v>
      </c>
    </row>
    <row r="33" spans="1:70" x14ac:dyDescent="0.3">
      <c r="A33" s="1"/>
      <c r="B33" s="54" t="s">
        <v>866</v>
      </c>
      <c r="C33" s="66">
        <v>15.3</v>
      </c>
      <c r="D33" s="66">
        <v>19.100000000000001</v>
      </c>
      <c r="E33" s="66">
        <v>7.7</v>
      </c>
      <c r="F33" s="66">
        <v>10.199999999999999</v>
      </c>
      <c r="G33" s="66">
        <v>19.8</v>
      </c>
      <c r="H33" s="66">
        <v>2</v>
      </c>
      <c r="I33" s="66"/>
      <c r="J33" s="66">
        <v>6.8</v>
      </c>
      <c r="K33" s="66">
        <v>1.2</v>
      </c>
      <c r="L33" s="66">
        <v>9.1999999999999993</v>
      </c>
      <c r="M33" s="66"/>
      <c r="N33" s="66">
        <v>9.6999999999999993</v>
      </c>
      <c r="O33" s="66">
        <v>13.4</v>
      </c>
      <c r="P33" s="66">
        <v>8.1999999999999993</v>
      </c>
      <c r="Q33" s="66">
        <v>3.4</v>
      </c>
      <c r="R33" s="66">
        <v>2.8</v>
      </c>
      <c r="S33" s="66">
        <v>14.9</v>
      </c>
      <c r="T33" s="66"/>
      <c r="U33" s="66"/>
      <c r="V33" s="66">
        <v>18.7</v>
      </c>
      <c r="W33" s="66">
        <v>26.9</v>
      </c>
      <c r="X33" s="66">
        <v>78.2</v>
      </c>
      <c r="Y33" s="66">
        <v>125.4</v>
      </c>
      <c r="Z33" s="66"/>
      <c r="AA33" s="66">
        <v>97.9</v>
      </c>
      <c r="AB33" s="66">
        <v>39.299999999999997</v>
      </c>
      <c r="AC33" s="66"/>
      <c r="AD33" s="66">
        <v>14.8</v>
      </c>
      <c r="AE33" s="66">
        <v>17.3</v>
      </c>
      <c r="AF33" s="66">
        <v>6.4</v>
      </c>
      <c r="AG33" s="66">
        <v>15.4</v>
      </c>
      <c r="AH33" s="66">
        <v>15.8</v>
      </c>
      <c r="AI33" s="66">
        <v>16</v>
      </c>
      <c r="AJ33" s="66">
        <v>8.6</v>
      </c>
      <c r="AK33" s="66">
        <v>81.099999999999994</v>
      </c>
      <c r="AL33" s="66">
        <v>12.4</v>
      </c>
      <c r="AM33" s="66">
        <v>12</v>
      </c>
      <c r="AN33" s="66">
        <v>3.4</v>
      </c>
      <c r="AO33" s="66">
        <v>18.600000000000001</v>
      </c>
      <c r="AP33" s="66"/>
      <c r="AQ33" s="66"/>
      <c r="AR33" s="66"/>
      <c r="AS33" s="66"/>
      <c r="AT33" s="66">
        <v>3.4</v>
      </c>
      <c r="AU33" s="66">
        <v>18.2</v>
      </c>
      <c r="AV33" s="66">
        <v>15.9</v>
      </c>
      <c r="AW33" s="66"/>
      <c r="AX33" s="66"/>
      <c r="AY33" s="66">
        <v>137.1</v>
      </c>
      <c r="AZ33" s="66">
        <v>155.30000000000001</v>
      </c>
      <c r="BA33" s="66">
        <v>116.1</v>
      </c>
      <c r="BB33" s="66">
        <v>113.2</v>
      </c>
      <c r="BC33" s="66">
        <v>0.6</v>
      </c>
      <c r="BD33" s="66">
        <v>18.899999999999999</v>
      </c>
      <c r="BE33" s="66">
        <v>30.4</v>
      </c>
      <c r="BF33" s="66">
        <v>82.4</v>
      </c>
      <c r="BG33" s="66">
        <v>17.457460000000001</v>
      </c>
      <c r="BH33" s="66"/>
      <c r="BI33" s="66">
        <v>1.2</v>
      </c>
      <c r="BJ33" s="66"/>
      <c r="BK33" s="66">
        <v>2.4</v>
      </c>
      <c r="BL33" s="66">
        <v>17.5</v>
      </c>
      <c r="BM33" s="66">
        <v>0.8</v>
      </c>
      <c r="BN33" s="66">
        <v>18.399999999999999</v>
      </c>
      <c r="BO33" s="66">
        <v>6.2</v>
      </c>
      <c r="BP33" s="66">
        <v>12.5</v>
      </c>
      <c r="BQ33" s="66">
        <v>20.7</v>
      </c>
      <c r="BR33" s="67">
        <v>1540.55746</v>
      </c>
    </row>
    <row r="34" spans="1:70" x14ac:dyDescent="0.3">
      <c r="A34" s="1"/>
      <c r="B34" s="54" t="s">
        <v>867</v>
      </c>
      <c r="C34" s="66">
        <v>15.7</v>
      </c>
      <c r="D34" s="66">
        <v>19.100000000000001</v>
      </c>
      <c r="E34" s="66">
        <v>9.3000000000000007</v>
      </c>
      <c r="F34" s="66">
        <v>11.1</v>
      </c>
      <c r="G34" s="66">
        <v>19.899999999999999</v>
      </c>
      <c r="H34" s="66">
        <v>2</v>
      </c>
      <c r="I34" s="66"/>
      <c r="J34" s="66">
        <v>7.7</v>
      </c>
      <c r="K34" s="66">
        <v>1.2</v>
      </c>
      <c r="L34" s="66">
        <v>9.1999999999999993</v>
      </c>
      <c r="M34" s="66"/>
      <c r="N34" s="66">
        <v>9.3000000000000007</v>
      </c>
      <c r="O34" s="66">
        <v>13.1</v>
      </c>
      <c r="P34" s="66">
        <v>8.1</v>
      </c>
      <c r="Q34" s="66">
        <v>3.4</v>
      </c>
      <c r="R34" s="66">
        <v>2.7</v>
      </c>
      <c r="S34" s="66">
        <v>15</v>
      </c>
      <c r="T34" s="66"/>
      <c r="U34" s="66"/>
      <c r="V34" s="66">
        <v>18.7</v>
      </c>
      <c r="W34" s="66">
        <v>28.5</v>
      </c>
      <c r="X34" s="66">
        <v>78.2</v>
      </c>
      <c r="Y34" s="66">
        <v>123.4</v>
      </c>
      <c r="Z34" s="66"/>
      <c r="AA34" s="66">
        <v>98.3</v>
      </c>
      <c r="AB34" s="66">
        <v>39.299999999999997</v>
      </c>
      <c r="AC34" s="66"/>
      <c r="AD34" s="66">
        <v>15.1</v>
      </c>
      <c r="AE34" s="66">
        <v>17.2</v>
      </c>
      <c r="AF34" s="66">
        <v>6.4</v>
      </c>
      <c r="AG34" s="66">
        <v>15.4</v>
      </c>
      <c r="AH34" s="66">
        <v>16.2</v>
      </c>
      <c r="AI34" s="66">
        <v>16.2</v>
      </c>
      <c r="AJ34" s="66">
        <v>8.6</v>
      </c>
      <c r="AK34" s="66">
        <v>80.900000000000006</v>
      </c>
      <c r="AL34" s="66">
        <v>9.4</v>
      </c>
      <c r="AM34" s="66">
        <v>12.2</v>
      </c>
      <c r="AN34" s="66">
        <v>3.4</v>
      </c>
      <c r="AO34" s="66">
        <v>18.600000000000001</v>
      </c>
      <c r="AP34" s="66"/>
      <c r="AQ34" s="66"/>
      <c r="AR34" s="66"/>
      <c r="AS34" s="66"/>
      <c r="AT34" s="66">
        <v>3.4</v>
      </c>
      <c r="AU34" s="66">
        <v>17.100000000000001</v>
      </c>
      <c r="AV34" s="66">
        <v>15.9</v>
      </c>
      <c r="AW34" s="66"/>
      <c r="AX34" s="66"/>
      <c r="AY34" s="66">
        <v>160</v>
      </c>
      <c r="AZ34" s="66">
        <v>155.9</v>
      </c>
      <c r="BA34" s="66">
        <v>122.6</v>
      </c>
      <c r="BB34" s="66">
        <v>112.7</v>
      </c>
      <c r="BC34" s="66">
        <v>0.6</v>
      </c>
      <c r="BD34" s="66">
        <v>18.899999999999999</v>
      </c>
      <c r="BE34" s="66">
        <v>30.2</v>
      </c>
      <c r="BF34" s="66">
        <v>82.4</v>
      </c>
      <c r="BG34" s="66">
        <v>20.05593</v>
      </c>
      <c r="BH34" s="66"/>
      <c r="BI34" s="66">
        <v>1.2</v>
      </c>
      <c r="BJ34" s="66"/>
      <c r="BK34" s="66">
        <v>2.4</v>
      </c>
      <c r="BL34" s="66">
        <v>16.399999999999999</v>
      </c>
      <c r="BM34" s="66">
        <v>0.8</v>
      </c>
      <c r="BN34" s="66">
        <v>18.5</v>
      </c>
      <c r="BO34" s="66">
        <v>6.2</v>
      </c>
      <c r="BP34" s="66">
        <v>10.9</v>
      </c>
      <c r="BQ34" s="66">
        <v>20.6</v>
      </c>
      <c r="BR34" s="67">
        <v>1569.55593</v>
      </c>
    </row>
    <row r="35" spans="1:70" x14ac:dyDescent="0.3">
      <c r="A35" s="1"/>
      <c r="B35" s="54" t="s">
        <v>868</v>
      </c>
      <c r="C35" s="66">
        <v>15.1</v>
      </c>
      <c r="D35" s="66">
        <v>19.100000000000001</v>
      </c>
      <c r="E35" s="66">
        <v>8</v>
      </c>
      <c r="F35" s="66">
        <v>11.1</v>
      </c>
      <c r="G35" s="66">
        <v>19.600000000000001</v>
      </c>
      <c r="H35" s="66">
        <v>2</v>
      </c>
      <c r="I35" s="66"/>
      <c r="J35" s="66">
        <v>8.4</v>
      </c>
      <c r="K35" s="66">
        <v>0.9</v>
      </c>
      <c r="L35" s="66">
        <v>9.1999999999999993</v>
      </c>
      <c r="M35" s="66"/>
      <c r="N35" s="66">
        <v>9.3000000000000007</v>
      </c>
      <c r="O35" s="66">
        <v>13.3</v>
      </c>
      <c r="P35" s="66">
        <v>8.1</v>
      </c>
      <c r="Q35" s="66">
        <v>3.4</v>
      </c>
      <c r="R35" s="66">
        <v>2.6</v>
      </c>
      <c r="S35" s="66">
        <v>15.2</v>
      </c>
      <c r="T35" s="66"/>
      <c r="U35" s="66"/>
      <c r="V35" s="66">
        <v>18.7</v>
      </c>
      <c r="W35" s="66">
        <v>28.5</v>
      </c>
      <c r="X35" s="66">
        <v>78.2</v>
      </c>
      <c r="Y35" s="66">
        <v>123.3</v>
      </c>
      <c r="Z35" s="66"/>
      <c r="AA35" s="66">
        <v>98</v>
      </c>
      <c r="AB35" s="66">
        <v>39.1</v>
      </c>
      <c r="AC35" s="66"/>
      <c r="AD35" s="66">
        <v>14.8</v>
      </c>
      <c r="AE35" s="66">
        <v>17</v>
      </c>
      <c r="AF35" s="66">
        <v>6.4</v>
      </c>
      <c r="AG35" s="66">
        <v>15.3</v>
      </c>
      <c r="AH35" s="66">
        <v>16.2</v>
      </c>
      <c r="AI35" s="66">
        <v>16.3</v>
      </c>
      <c r="AJ35" s="66">
        <v>8.1</v>
      </c>
      <c r="AK35" s="66">
        <v>80.8</v>
      </c>
      <c r="AL35" s="66">
        <v>11.1</v>
      </c>
      <c r="AM35" s="66">
        <v>10.199999999999999</v>
      </c>
      <c r="AN35" s="66">
        <v>3.4</v>
      </c>
      <c r="AO35" s="66">
        <v>18.600000000000001</v>
      </c>
      <c r="AP35" s="66"/>
      <c r="AQ35" s="66">
        <v>217.5</v>
      </c>
      <c r="AR35" s="66"/>
      <c r="AS35" s="66"/>
      <c r="AT35" s="66">
        <v>3.4</v>
      </c>
      <c r="AU35" s="66">
        <v>15.6</v>
      </c>
      <c r="AV35" s="66">
        <v>15.6</v>
      </c>
      <c r="AW35" s="66"/>
      <c r="AX35" s="66"/>
      <c r="AY35" s="66">
        <v>145.69999999999999</v>
      </c>
      <c r="AZ35" s="66">
        <v>155.30000000000001</v>
      </c>
      <c r="BA35" s="66">
        <v>122.5</v>
      </c>
      <c r="BB35" s="66">
        <v>112.7</v>
      </c>
      <c r="BC35" s="66">
        <v>0.6</v>
      </c>
      <c r="BD35" s="66">
        <v>18.7</v>
      </c>
      <c r="BE35" s="66">
        <v>30.3</v>
      </c>
      <c r="BF35" s="66">
        <v>82.1</v>
      </c>
      <c r="BG35" s="66">
        <v>20.086760000000002</v>
      </c>
      <c r="BH35" s="66"/>
      <c r="BI35" s="66">
        <v>1.2</v>
      </c>
      <c r="BJ35" s="66"/>
      <c r="BK35" s="66">
        <v>2.4</v>
      </c>
      <c r="BL35" s="66">
        <v>15.2</v>
      </c>
      <c r="BM35" s="66">
        <v>0.8</v>
      </c>
      <c r="BN35" s="66">
        <v>18.5</v>
      </c>
      <c r="BO35" s="66">
        <v>6.2</v>
      </c>
      <c r="BP35" s="66">
        <v>16.399999999999999</v>
      </c>
      <c r="BQ35" s="66">
        <v>20.8</v>
      </c>
      <c r="BR35" s="67">
        <v>1770.8867600000001</v>
      </c>
    </row>
    <row r="36" spans="1:70" x14ac:dyDescent="0.3">
      <c r="A36" s="1"/>
      <c r="B36" s="54" t="s">
        <v>869</v>
      </c>
      <c r="C36" s="66">
        <v>15.3</v>
      </c>
      <c r="D36" s="66">
        <v>19.100000000000001</v>
      </c>
      <c r="E36" s="66">
        <v>9.6</v>
      </c>
      <c r="F36" s="66">
        <v>11.1</v>
      </c>
      <c r="G36" s="66">
        <v>19.600000000000001</v>
      </c>
      <c r="H36" s="66"/>
      <c r="I36" s="66"/>
      <c r="J36" s="66">
        <v>8.4</v>
      </c>
      <c r="K36" s="66">
        <v>1</v>
      </c>
      <c r="L36" s="66">
        <v>9.1999999999999993</v>
      </c>
      <c r="M36" s="66"/>
      <c r="N36" s="66">
        <v>9.4</v>
      </c>
      <c r="O36" s="66">
        <v>12.9</v>
      </c>
      <c r="P36" s="66">
        <v>8.1999999999999993</v>
      </c>
      <c r="Q36" s="66">
        <v>3.4</v>
      </c>
      <c r="R36" s="66">
        <v>2.8</v>
      </c>
      <c r="S36" s="66">
        <v>15</v>
      </c>
      <c r="T36" s="66"/>
      <c r="U36" s="66"/>
      <c r="V36" s="66">
        <v>18.600000000000001</v>
      </c>
      <c r="W36" s="66">
        <v>28.5</v>
      </c>
      <c r="X36" s="66">
        <v>79.099999999999994</v>
      </c>
      <c r="Y36" s="66">
        <v>126</v>
      </c>
      <c r="Z36" s="66"/>
      <c r="AA36" s="66">
        <v>98.3</v>
      </c>
      <c r="AB36" s="66">
        <v>39</v>
      </c>
      <c r="AC36" s="66"/>
      <c r="AD36" s="66">
        <v>14.9</v>
      </c>
      <c r="AE36" s="66">
        <v>16.8</v>
      </c>
      <c r="AF36" s="66">
        <v>6.4</v>
      </c>
      <c r="AG36" s="66">
        <v>15.2</v>
      </c>
      <c r="AH36" s="66">
        <v>16.2</v>
      </c>
      <c r="AI36" s="66">
        <v>16.399999999999999</v>
      </c>
      <c r="AJ36" s="66">
        <v>8.1</v>
      </c>
      <c r="AK36" s="66">
        <v>80.8</v>
      </c>
      <c r="AL36" s="66">
        <v>9.1</v>
      </c>
      <c r="AM36" s="66">
        <v>11.8</v>
      </c>
      <c r="AN36" s="66">
        <v>3.4</v>
      </c>
      <c r="AO36" s="66">
        <v>18.600000000000001</v>
      </c>
      <c r="AP36" s="66"/>
      <c r="AQ36" s="66">
        <v>244</v>
      </c>
      <c r="AR36" s="66"/>
      <c r="AS36" s="66"/>
      <c r="AT36" s="66">
        <v>3.5</v>
      </c>
      <c r="AU36" s="66">
        <v>13.8</v>
      </c>
      <c r="AV36" s="66">
        <v>15.9</v>
      </c>
      <c r="AW36" s="66"/>
      <c r="AX36" s="66"/>
      <c r="AY36" s="66">
        <v>126.7</v>
      </c>
      <c r="AZ36" s="66">
        <v>154.6</v>
      </c>
      <c r="BA36" s="66">
        <v>123</v>
      </c>
      <c r="BB36" s="66">
        <v>112</v>
      </c>
      <c r="BC36" s="66">
        <v>0.6</v>
      </c>
      <c r="BD36" s="66">
        <v>19.100000000000001</v>
      </c>
      <c r="BE36" s="66">
        <v>30.4</v>
      </c>
      <c r="BF36" s="66">
        <v>82</v>
      </c>
      <c r="BG36" s="66">
        <v>20.0806</v>
      </c>
      <c r="BH36" s="66"/>
      <c r="BI36" s="66">
        <v>1.2</v>
      </c>
      <c r="BJ36" s="66"/>
      <c r="BK36" s="66">
        <v>2.4</v>
      </c>
      <c r="BL36" s="66">
        <v>13.7</v>
      </c>
      <c r="BM36" s="66">
        <v>0.8</v>
      </c>
      <c r="BN36" s="66">
        <v>18.5</v>
      </c>
      <c r="BO36" s="66">
        <v>6.2</v>
      </c>
      <c r="BP36" s="66">
        <v>17.399999999999999</v>
      </c>
      <c r="BQ36" s="66">
        <v>20.6</v>
      </c>
      <c r="BR36" s="67">
        <v>1778.6805999999999</v>
      </c>
    </row>
    <row r="37" spans="1:70" x14ac:dyDescent="0.3">
      <c r="A37" s="1"/>
      <c r="B37" s="54" t="s">
        <v>870</v>
      </c>
      <c r="C37" s="66">
        <v>15.5</v>
      </c>
      <c r="D37" s="66">
        <v>18.7</v>
      </c>
      <c r="E37" s="66">
        <v>8.5</v>
      </c>
      <c r="F37" s="66">
        <v>11.1</v>
      </c>
      <c r="G37" s="66">
        <v>19.7</v>
      </c>
      <c r="H37" s="66">
        <v>1</v>
      </c>
      <c r="I37" s="66"/>
      <c r="J37" s="66">
        <v>8.8000000000000007</v>
      </c>
      <c r="K37" s="66">
        <v>0.8</v>
      </c>
      <c r="L37" s="66">
        <v>9.1999999999999993</v>
      </c>
      <c r="M37" s="66"/>
      <c r="N37" s="66">
        <v>9.4</v>
      </c>
      <c r="O37" s="66">
        <v>13.2</v>
      </c>
      <c r="P37" s="66">
        <v>8.3000000000000007</v>
      </c>
      <c r="Q37" s="66">
        <v>3.4</v>
      </c>
      <c r="R37" s="66">
        <v>2.8</v>
      </c>
      <c r="S37" s="66">
        <v>14.5</v>
      </c>
      <c r="T37" s="66"/>
      <c r="U37" s="66"/>
      <c r="V37" s="66">
        <v>18.600000000000001</v>
      </c>
      <c r="W37" s="66">
        <v>28.5</v>
      </c>
      <c r="X37" s="66">
        <v>80</v>
      </c>
      <c r="Y37" s="66">
        <v>124.1</v>
      </c>
      <c r="Z37" s="66"/>
      <c r="AA37" s="66">
        <v>97.9</v>
      </c>
      <c r="AB37" s="66">
        <v>37.700000000000003</v>
      </c>
      <c r="AC37" s="66"/>
      <c r="AD37" s="66">
        <v>14.9</v>
      </c>
      <c r="AE37" s="66">
        <v>17.399999999999999</v>
      </c>
      <c r="AF37" s="66">
        <v>6.4</v>
      </c>
      <c r="AG37" s="66">
        <v>15</v>
      </c>
      <c r="AH37" s="66">
        <v>16.2</v>
      </c>
      <c r="AI37" s="66">
        <v>16.399999999999999</v>
      </c>
      <c r="AJ37" s="66">
        <v>7.9</v>
      </c>
      <c r="AK37" s="66">
        <v>80.900000000000006</v>
      </c>
      <c r="AL37" s="66">
        <v>7.1</v>
      </c>
      <c r="AM37" s="66">
        <v>8.9</v>
      </c>
      <c r="AN37" s="66">
        <v>3.4</v>
      </c>
      <c r="AO37" s="66">
        <v>18.600000000000001</v>
      </c>
      <c r="AP37" s="66"/>
      <c r="AQ37" s="66">
        <v>253.3</v>
      </c>
      <c r="AR37" s="66"/>
      <c r="AS37" s="66"/>
      <c r="AT37" s="66">
        <v>3.5</v>
      </c>
      <c r="AU37" s="66">
        <v>11.7</v>
      </c>
      <c r="AV37" s="66">
        <v>14.9</v>
      </c>
      <c r="AW37" s="66"/>
      <c r="AX37" s="66"/>
      <c r="AY37" s="66">
        <v>126.2</v>
      </c>
      <c r="AZ37" s="66">
        <v>151</v>
      </c>
      <c r="BA37" s="66">
        <v>122.4</v>
      </c>
      <c r="BB37" s="66">
        <v>108.5</v>
      </c>
      <c r="BC37" s="66">
        <v>0.6</v>
      </c>
      <c r="BD37" s="66">
        <v>18.2</v>
      </c>
      <c r="BE37" s="66">
        <v>29.6</v>
      </c>
      <c r="BF37" s="66">
        <v>82.3</v>
      </c>
      <c r="BG37" s="66">
        <v>20.05913</v>
      </c>
      <c r="BH37" s="66"/>
      <c r="BI37" s="66">
        <v>1.2</v>
      </c>
      <c r="BJ37" s="66"/>
      <c r="BK37" s="66">
        <v>2.4</v>
      </c>
      <c r="BL37" s="66">
        <v>11.8</v>
      </c>
      <c r="BM37" s="66">
        <v>0.8</v>
      </c>
      <c r="BN37" s="66">
        <v>18.3</v>
      </c>
      <c r="BO37" s="66">
        <v>6.2</v>
      </c>
      <c r="BP37" s="66">
        <v>15.4</v>
      </c>
      <c r="BQ37" s="66">
        <v>20.7</v>
      </c>
      <c r="BR37" s="67">
        <v>1763.8591300000001</v>
      </c>
    </row>
    <row r="38" spans="1:70" x14ac:dyDescent="0.3">
      <c r="A38" s="1"/>
      <c r="B38" s="54" t="s">
        <v>871</v>
      </c>
      <c r="C38" s="66">
        <v>15.3</v>
      </c>
      <c r="D38" s="66">
        <v>18.3</v>
      </c>
      <c r="E38" s="66">
        <v>10.3</v>
      </c>
      <c r="F38" s="66">
        <v>11</v>
      </c>
      <c r="G38" s="66">
        <v>19.8</v>
      </c>
      <c r="H38" s="66">
        <v>2</v>
      </c>
      <c r="I38" s="66"/>
      <c r="J38" s="66">
        <v>8.9</v>
      </c>
      <c r="K38" s="66">
        <v>0.7</v>
      </c>
      <c r="L38" s="66">
        <v>9.1999999999999993</v>
      </c>
      <c r="M38" s="66"/>
      <c r="N38" s="66">
        <v>9.5</v>
      </c>
      <c r="O38" s="66">
        <v>13.3</v>
      </c>
      <c r="P38" s="66">
        <v>8.3000000000000007</v>
      </c>
      <c r="Q38" s="66">
        <v>3.6</v>
      </c>
      <c r="R38" s="66">
        <v>2.8</v>
      </c>
      <c r="S38" s="66">
        <v>14.2</v>
      </c>
      <c r="T38" s="66"/>
      <c r="U38" s="66"/>
      <c r="V38" s="66">
        <v>18.600000000000001</v>
      </c>
      <c r="W38" s="66">
        <v>28.5</v>
      </c>
      <c r="X38" s="66">
        <v>80</v>
      </c>
      <c r="Y38" s="66">
        <v>118.6</v>
      </c>
      <c r="Z38" s="66">
        <v>61.4</v>
      </c>
      <c r="AA38" s="66">
        <v>77.099999999999994</v>
      </c>
      <c r="AB38" s="66">
        <v>35.799999999999997</v>
      </c>
      <c r="AC38" s="66">
        <v>11.2</v>
      </c>
      <c r="AD38" s="66">
        <v>11.2</v>
      </c>
      <c r="AE38" s="66">
        <v>13</v>
      </c>
      <c r="AF38" s="66">
        <v>6.3</v>
      </c>
      <c r="AG38" s="66">
        <v>14.8</v>
      </c>
      <c r="AH38" s="66">
        <v>16</v>
      </c>
      <c r="AI38" s="66">
        <v>16.399999999999999</v>
      </c>
      <c r="AJ38" s="66">
        <v>7.5</v>
      </c>
      <c r="AK38" s="66">
        <v>80.8</v>
      </c>
      <c r="AL38" s="66">
        <v>3.1</v>
      </c>
      <c r="AM38" s="66">
        <v>2.1</v>
      </c>
      <c r="AN38" s="66">
        <v>3.4</v>
      </c>
      <c r="AO38" s="66">
        <v>18.600000000000001</v>
      </c>
      <c r="AP38" s="66"/>
      <c r="AQ38" s="66">
        <v>252.3</v>
      </c>
      <c r="AR38" s="66">
        <v>1.8</v>
      </c>
      <c r="AS38" s="66"/>
      <c r="AT38" s="66">
        <v>3.4</v>
      </c>
      <c r="AU38" s="66">
        <v>9.6</v>
      </c>
      <c r="AV38" s="66">
        <v>14.8</v>
      </c>
      <c r="AW38" s="66"/>
      <c r="AX38" s="66"/>
      <c r="AY38" s="66">
        <v>126.7</v>
      </c>
      <c r="AZ38" s="66">
        <v>145</v>
      </c>
      <c r="BA38" s="66">
        <v>126.3</v>
      </c>
      <c r="BB38" s="66">
        <v>103.6</v>
      </c>
      <c r="BC38" s="66">
        <v>0.6</v>
      </c>
      <c r="BD38" s="66">
        <v>17.899999999999999</v>
      </c>
      <c r="BE38" s="66">
        <v>30</v>
      </c>
      <c r="BF38" s="66">
        <v>81.900000000000006</v>
      </c>
      <c r="BG38" s="66">
        <v>20.04458</v>
      </c>
      <c r="BH38" s="66">
        <v>1</v>
      </c>
      <c r="BI38" s="66">
        <v>1.2</v>
      </c>
      <c r="BJ38" s="66"/>
      <c r="BK38" s="66">
        <v>2.4</v>
      </c>
      <c r="BL38" s="66">
        <v>9.6</v>
      </c>
      <c r="BM38" s="66">
        <v>0.8</v>
      </c>
      <c r="BN38" s="66">
        <v>18.3</v>
      </c>
      <c r="BO38" s="66">
        <v>6.2</v>
      </c>
      <c r="BP38" s="66">
        <v>17.8</v>
      </c>
      <c r="BQ38" s="66">
        <v>20.8</v>
      </c>
      <c r="BR38" s="67">
        <v>1783.6445799999999</v>
      </c>
    </row>
    <row r="39" spans="1:70" x14ac:dyDescent="0.3">
      <c r="A39" s="1"/>
      <c r="B39" s="56" t="s">
        <v>872</v>
      </c>
      <c r="C39" s="68">
        <v>15.3</v>
      </c>
      <c r="D39" s="68">
        <v>18</v>
      </c>
      <c r="E39" s="68">
        <v>10.199999999999999</v>
      </c>
      <c r="F39" s="68">
        <v>11.1</v>
      </c>
      <c r="G39" s="68">
        <v>19.7</v>
      </c>
      <c r="H39" s="68">
        <v>2</v>
      </c>
      <c r="I39" s="68"/>
      <c r="J39" s="68">
        <v>8.3000000000000007</v>
      </c>
      <c r="K39" s="68">
        <v>0.5</v>
      </c>
      <c r="L39" s="68">
        <v>9.1999999999999993</v>
      </c>
      <c r="M39" s="68"/>
      <c r="N39" s="68">
        <v>9.4</v>
      </c>
      <c r="O39" s="68">
        <v>13.2</v>
      </c>
      <c r="P39" s="68">
        <v>8.3000000000000007</v>
      </c>
      <c r="Q39" s="68">
        <v>3.6</v>
      </c>
      <c r="R39" s="68">
        <v>2.6</v>
      </c>
      <c r="S39" s="68">
        <v>14.2</v>
      </c>
      <c r="T39" s="68"/>
      <c r="U39" s="68"/>
      <c r="V39" s="68">
        <v>18.600000000000001</v>
      </c>
      <c r="W39" s="68">
        <v>28.2</v>
      </c>
      <c r="X39" s="68">
        <v>80</v>
      </c>
      <c r="Y39" s="68">
        <v>119.4</v>
      </c>
      <c r="Z39" s="68">
        <v>67.8</v>
      </c>
      <c r="AA39" s="68">
        <v>72.099999999999994</v>
      </c>
      <c r="AB39" s="68">
        <v>33.1</v>
      </c>
      <c r="AC39" s="68">
        <v>10.5</v>
      </c>
      <c r="AD39" s="68">
        <v>10.1</v>
      </c>
      <c r="AE39" s="68">
        <v>18.600000000000001</v>
      </c>
      <c r="AF39" s="68">
        <v>6.3</v>
      </c>
      <c r="AG39" s="68">
        <v>14.6</v>
      </c>
      <c r="AH39" s="68">
        <v>15.8</v>
      </c>
      <c r="AI39" s="68">
        <v>16.2</v>
      </c>
      <c r="AJ39" s="68">
        <v>7.5</v>
      </c>
      <c r="AK39" s="68">
        <v>76.7</v>
      </c>
      <c r="AL39" s="68">
        <v>1.9</v>
      </c>
      <c r="AM39" s="68">
        <v>1.6</v>
      </c>
      <c r="AN39" s="68">
        <v>3.4</v>
      </c>
      <c r="AO39" s="68">
        <v>18.600000000000001</v>
      </c>
      <c r="AP39" s="68"/>
      <c r="AQ39" s="68">
        <v>239.6</v>
      </c>
      <c r="AR39" s="68">
        <v>84.1</v>
      </c>
      <c r="AS39" s="68"/>
      <c r="AT39" s="68">
        <v>3.4</v>
      </c>
      <c r="AU39" s="68">
        <v>7.2</v>
      </c>
      <c r="AV39" s="68">
        <v>12.9</v>
      </c>
      <c r="AW39" s="68"/>
      <c r="AX39" s="68"/>
      <c r="AY39" s="68">
        <v>150.1</v>
      </c>
      <c r="AZ39" s="68">
        <v>135.1</v>
      </c>
      <c r="BA39" s="68">
        <v>126.6</v>
      </c>
      <c r="BB39" s="68">
        <v>96.5</v>
      </c>
      <c r="BC39" s="68">
        <v>0.6</v>
      </c>
      <c r="BD39" s="68">
        <v>15.2</v>
      </c>
      <c r="BE39" s="68">
        <v>30.3</v>
      </c>
      <c r="BF39" s="68">
        <v>82</v>
      </c>
      <c r="BG39" s="68">
        <v>20.00046</v>
      </c>
      <c r="BH39" s="68">
        <v>1</v>
      </c>
      <c r="BI39" s="68">
        <v>1</v>
      </c>
      <c r="BJ39" s="68"/>
      <c r="BK39" s="68">
        <v>2</v>
      </c>
      <c r="BL39" s="68">
        <v>7.2</v>
      </c>
      <c r="BM39" s="68">
        <v>0.8</v>
      </c>
      <c r="BN39" s="68">
        <v>18.2</v>
      </c>
      <c r="BO39" s="68">
        <v>5.8</v>
      </c>
      <c r="BP39" s="68">
        <v>13.4</v>
      </c>
      <c r="BQ39" s="68">
        <v>20.9</v>
      </c>
      <c r="BR39" s="69">
        <v>1840.50046</v>
      </c>
    </row>
    <row r="40" spans="1:70" x14ac:dyDescent="0.3">
      <c r="A40" s="1"/>
      <c r="B40" s="50" t="s">
        <v>873</v>
      </c>
      <c r="C40" s="64">
        <v>15</v>
      </c>
      <c r="D40" s="64">
        <v>17.2</v>
      </c>
      <c r="E40" s="64">
        <v>8.6</v>
      </c>
      <c r="F40" s="64">
        <v>11.1</v>
      </c>
      <c r="G40" s="64">
        <v>19.8</v>
      </c>
      <c r="H40" s="64">
        <v>2</v>
      </c>
      <c r="I40" s="64"/>
      <c r="J40" s="64">
        <v>8</v>
      </c>
      <c r="K40" s="64">
        <v>0.2</v>
      </c>
      <c r="L40" s="64">
        <v>9.1999999999999993</v>
      </c>
      <c r="M40" s="64"/>
      <c r="N40" s="64">
        <v>9.6</v>
      </c>
      <c r="O40" s="64">
        <v>13.4</v>
      </c>
      <c r="P40" s="64">
        <v>8.1999999999999993</v>
      </c>
      <c r="Q40" s="64">
        <v>3.5</v>
      </c>
      <c r="R40" s="64">
        <v>2.8</v>
      </c>
      <c r="S40" s="64">
        <v>14.2</v>
      </c>
      <c r="T40" s="64"/>
      <c r="U40" s="64"/>
      <c r="V40" s="64">
        <v>18.600000000000001</v>
      </c>
      <c r="W40" s="64">
        <v>28.4</v>
      </c>
      <c r="X40" s="64">
        <v>80</v>
      </c>
      <c r="Y40" s="64">
        <v>120.1</v>
      </c>
      <c r="Z40" s="64">
        <v>67.599999999999994</v>
      </c>
      <c r="AA40" s="64">
        <v>72.2</v>
      </c>
      <c r="AB40" s="64">
        <v>24.1</v>
      </c>
      <c r="AC40" s="64">
        <v>10.4</v>
      </c>
      <c r="AD40" s="64">
        <v>10.4</v>
      </c>
      <c r="AE40" s="64">
        <v>20.2</v>
      </c>
      <c r="AF40" s="64">
        <v>6.3</v>
      </c>
      <c r="AG40" s="64">
        <v>14.6</v>
      </c>
      <c r="AH40" s="64">
        <v>15.8</v>
      </c>
      <c r="AI40" s="64">
        <v>16.2</v>
      </c>
      <c r="AJ40" s="64">
        <v>7.7</v>
      </c>
      <c r="AK40" s="64">
        <v>56.7</v>
      </c>
      <c r="AL40" s="64">
        <v>2.7</v>
      </c>
      <c r="AM40" s="64">
        <v>3.6</v>
      </c>
      <c r="AN40" s="64">
        <v>3.4</v>
      </c>
      <c r="AO40" s="64">
        <v>18.600000000000001</v>
      </c>
      <c r="AP40" s="64"/>
      <c r="AQ40" s="64">
        <v>202.1</v>
      </c>
      <c r="AR40" s="64">
        <v>149.1</v>
      </c>
      <c r="AS40" s="64"/>
      <c r="AT40" s="64">
        <v>3.4</v>
      </c>
      <c r="AU40" s="64">
        <v>4.5</v>
      </c>
      <c r="AV40" s="64">
        <v>10.8</v>
      </c>
      <c r="AW40" s="64"/>
      <c r="AX40" s="64"/>
      <c r="AY40" s="64">
        <v>163.30000000000001</v>
      </c>
      <c r="AZ40" s="64">
        <v>96.5</v>
      </c>
      <c r="BA40" s="64">
        <v>126.4</v>
      </c>
      <c r="BB40" s="64">
        <v>82</v>
      </c>
      <c r="BC40" s="64">
        <v>0.6</v>
      </c>
      <c r="BD40" s="64">
        <v>12.4</v>
      </c>
      <c r="BE40" s="64">
        <v>30.5</v>
      </c>
      <c r="BF40" s="64">
        <v>82.3</v>
      </c>
      <c r="BG40" s="64">
        <v>20.09357</v>
      </c>
      <c r="BH40" s="64">
        <v>1</v>
      </c>
      <c r="BI40" s="64">
        <v>1</v>
      </c>
      <c r="BJ40" s="64"/>
      <c r="BK40" s="64">
        <v>2.4</v>
      </c>
      <c r="BL40" s="64">
        <v>4.5999999999999996</v>
      </c>
      <c r="BM40" s="64">
        <v>0.8</v>
      </c>
      <c r="BN40" s="64">
        <v>18</v>
      </c>
      <c r="BO40" s="64">
        <v>5.8</v>
      </c>
      <c r="BP40" s="64">
        <v>3.7</v>
      </c>
      <c r="BQ40" s="64">
        <v>20.8</v>
      </c>
      <c r="BR40" s="65">
        <v>1782.4935700000001</v>
      </c>
    </row>
    <row r="41" spans="1:70" x14ac:dyDescent="0.3">
      <c r="A41" s="1"/>
      <c r="B41" s="54" t="s">
        <v>874</v>
      </c>
      <c r="C41" s="66">
        <v>15</v>
      </c>
      <c r="D41" s="66">
        <v>17.2</v>
      </c>
      <c r="E41" s="66">
        <v>8.1</v>
      </c>
      <c r="F41" s="66">
        <v>11.1</v>
      </c>
      <c r="G41" s="66">
        <v>19.600000000000001</v>
      </c>
      <c r="H41" s="66">
        <v>2</v>
      </c>
      <c r="I41" s="66">
        <v>0.3</v>
      </c>
      <c r="J41" s="66">
        <v>8.1999999999999993</v>
      </c>
      <c r="K41" s="66">
        <v>0.3</v>
      </c>
      <c r="L41" s="66">
        <v>9.1999999999999993</v>
      </c>
      <c r="M41" s="66"/>
      <c r="N41" s="66">
        <v>9.5</v>
      </c>
      <c r="O41" s="66">
        <v>13.2</v>
      </c>
      <c r="P41" s="66">
        <v>8.1999999999999993</v>
      </c>
      <c r="Q41" s="66">
        <v>3.5</v>
      </c>
      <c r="R41" s="66">
        <v>2.8</v>
      </c>
      <c r="S41" s="66">
        <v>14.8</v>
      </c>
      <c r="T41" s="66"/>
      <c r="U41" s="66"/>
      <c r="V41" s="66">
        <v>18.600000000000001</v>
      </c>
      <c r="W41" s="66">
        <v>28.5</v>
      </c>
      <c r="X41" s="66">
        <v>80</v>
      </c>
      <c r="Y41" s="66">
        <v>125.7</v>
      </c>
      <c r="Z41" s="66">
        <v>68.599999999999994</v>
      </c>
      <c r="AA41" s="66">
        <v>72.599999999999994</v>
      </c>
      <c r="AB41" s="66">
        <v>13.1</v>
      </c>
      <c r="AC41" s="66">
        <v>10.4</v>
      </c>
      <c r="AD41" s="66">
        <v>9</v>
      </c>
      <c r="AE41" s="66">
        <v>20.9</v>
      </c>
      <c r="AF41" s="66">
        <v>6.3</v>
      </c>
      <c r="AG41" s="66">
        <v>15</v>
      </c>
      <c r="AH41" s="66">
        <v>15.6</v>
      </c>
      <c r="AI41" s="66">
        <v>16.2</v>
      </c>
      <c r="AJ41" s="66">
        <v>7.9</v>
      </c>
      <c r="AK41" s="66">
        <v>26.7</v>
      </c>
      <c r="AL41" s="66">
        <v>0.1</v>
      </c>
      <c r="AM41" s="66">
        <v>0.5</v>
      </c>
      <c r="AN41" s="66">
        <v>3.4</v>
      </c>
      <c r="AO41" s="66">
        <v>18.600000000000001</v>
      </c>
      <c r="AP41" s="66"/>
      <c r="AQ41" s="66">
        <v>114.7</v>
      </c>
      <c r="AR41" s="66">
        <v>80.400000000000006</v>
      </c>
      <c r="AS41" s="66"/>
      <c r="AT41" s="66">
        <v>3.4</v>
      </c>
      <c r="AU41" s="66">
        <v>2.1</v>
      </c>
      <c r="AV41" s="66">
        <v>3.5</v>
      </c>
      <c r="AW41" s="66"/>
      <c r="AX41" s="66"/>
      <c r="AY41" s="66">
        <v>168.9</v>
      </c>
      <c r="AZ41" s="66">
        <v>52</v>
      </c>
      <c r="BA41" s="66">
        <v>126.7</v>
      </c>
      <c r="BB41" s="66">
        <v>47.8</v>
      </c>
      <c r="BC41" s="66">
        <v>0.6</v>
      </c>
      <c r="BD41" s="66">
        <v>3.8</v>
      </c>
      <c r="BE41" s="66">
        <v>30.8</v>
      </c>
      <c r="BF41" s="66">
        <v>88.7</v>
      </c>
      <c r="BG41" s="66">
        <v>20.06692</v>
      </c>
      <c r="BH41" s="66">
        <v>1</v>
      </c>
      <c r="BI41" s="66">
        <v>1</v>
      </c>
      <c r="BJ41" s="66"/>
      <c r="BK41" s="66">
        <v>2.4</v>
      </c>
      <c r="BL41" s="66">
        <v>2.2999999999999998</v>
      </c>
      <c r="BM41" s="66">
        <v>0.8</v>
      </c>
      <c r="BN41" s="66">
        <v>18.399999999999999</v>
      </c>
      <c r="BO41" s="66">
        <v>5.8</v>
      </c>
      <c r="BP41" s="66">
        <v>0.1</v>
      </c>
      <c r="BQ41" s="66">
        <v>20.8</v>
      </c>
      <c r="BR41" s="67">
        <v>1496.76692</v>
      </c>
    </row>
    <row r="42" spans="1:70" x14ac:dyDescent="0.3">
      <c r="A42" s="1"/>
      <c r="B42" s="54" t="s">
        <v>875</v>
      </c>
      <c r="C42" s="66">
        <v>15.2</v>
      </c>
      <c r="D42" s="66">
        <v>17.899999999999999</v>
      </c>
      <c r="E42" s="66">
        <v>9.6999999999999993</v>
      </c>
      <c r="F42" s="66">
        <v>11.1</v>
      </c>
      <c r="G42" s="66">
        <v>19.600000000000001</v>
      </c>
      <c r="H42" s="66">
        <v>2</v>
      </c>
      <c r="I42" s="66">
        <v>0.3</v>
      </c>
      <c r="J42" s="66">
        <v>8.6</v>
      </c>
      <c r="K42" s="66">
        <v>0.2</v>
      </c>
      <c r="L42" s="66">
        <v>9.1999999999999993</v>
      </c>
      <c r="M42" s="66"/>
      <c r="N42" s="66">
        <v>9.5</v>
      </c>
      <c r="O42" s="66">
        <v>13.3</v>
      </c>
      <c r="P42" s="66">
        <v>8.1999999999999993</v>
      </c>
      <c r="Q42" s="66">
        <v>3.5</v>
      </c>
      <c r="R42" s="66">
        <v>2.8</v>
      </c>
      <c r="S42" s="66">
        <v>14.5</v>
      </c>
      <c r="T42" s="66"/>
      <c r="U42" s="66"/>
      <c r="V42" s="66">
        <v>18.600000000000001</v>
      </c>
      <c r="W42" s="66">
        <v>28.5</v>
      </c>
      <c r="X42" s="66">
        <v>80</v>
      </c>
      <c r="Y42" s="66">
        <v>126.5</v>
      </c>
      <c r="Z42" s="66">
        <v>67.900000000000006</v>
      </c>
      <c r="AA42" s="66">
        <v>72.900000000000006</v>
      </c>
      <c r="AB42" s="66">
        <v>2.7</v>
      </c>
      <c r="AC42" s="66">
        <v>9.6</v>
      </c>
      <c r="AD42" s="66">
        <v>10.1</v>
      </c>
      <c r="AE42" s="66">
        <v>21</v>
      </c>
      <c r="AF42" s="66">
        <v>6.3</v>
      </c>
      <c r="AG42" s="66">
        <v>15.8</v>
      </c>
      <c r="AH42" s="66">
        <v>16</v>
      </c>
      <c r="AI42" s="66">
        <v>16.399999999999999</v>
      </c>
      <c r="AJ42" s="66">
        <v>7.9</v>
      </c>
      <c r="AK42" s="66">
        <v>6.5</v>
      </c>
      <c r="AL42" s="66"/>
      <c r="AM42" s="66"/>
      <c r="AN42" s="66">
        <v>3.4</v>
      </c>
      <c r="AO42" s="66">
        <v>18.600000000000001</v>
      </c>
      <c r="AP42" s="66"/>
      <c r="AQ42" s="66">
        <v>27.4</v>
      </c>
      <c r="AR42" s="66">
        <v>17.600000000000001</v>
      </c>
      <c r="AS42" s="66"/>
      <c r="AT42" s="66">
        <v>3.4</v>
      </c>
      <c r="AU42" s="66">
        <v>0.6</v>
      </c>
      <c r="AV42" s="66">
        <v>0.2</v>
      </c>
      <c r="AW42" s="66"/>
      <c r="AX42" s="66"/>
      <c r="AY42" s="66">
        <v>153.4</v>
      </c>
      <c r="AZ42" s="66">
        <v>2.5</v>
      </c>
      <c r="BA42" s="66">
        <v>126</v>
      </c>
      <c r="BB42" s="66">
        <v>2.4</v>
      </c>
      <c r="BC42" s="66">
        <v>0.6</v>
      </c>
      <c r="BD42" s="66">
        <v>0.1</v>
      </c>
      <c r="BE42" s="66">
        <v>30.6</v>
      </c>
      <c r="BF42" s="66">
        <v>88.6</v>
      </c>
      <c r="BG42" s="66">
        <v>20.057210000000001</v>
      </c>
      <c r="BH42" s="66">
        <v>1</v>
      </c>
      <c r="BI42" s="66">
        <v>1</v>
      </c>
      <c r="BJ42" s="66"/>
      <c r="BK42" s="66">
        <v>2.4</v>
      </c>
      <c r="BL42" s="66">
        <v>0.6</v>
      </c>
      <c r="BM42" s="66">
        <v>0.9</v>
      </c>
      <c r="BN42" s="66">
        <v>18.3</v>
      </c>
      <c r="BO42" s="66">
        <v>5.8</v>
      </c>
      <c r="BP42" s="66"/>
      <c r="BQ42" s="66">
        <v>20.7</v>
      </c>
      <c r="BR42" s="67">
        <v>1198.45721</v>
      </c>
    </row>
    <row r="43" spans="1:70" x14ac:dyDescent="0.3">
      <c r="A43" s="1"/>
      <c r="B43" s="54" t="s">
        <v>876</v>
      </c>
      <c r="C43" s="66">
        <v>15.3</v>
      </c>
      <c r="D43" s="66">
        <v>18</v>
      </c>
      <c r="E43" s="66">
        <v>9.5</v>
      </c>
      <c r="F43" s="66">
        <v>11.1</v>
      </c>
      <c r="G43" s="66">
        <v>19.600000000000001</v>
      </c>
      <c r="H43" s="66">
        <v>2</v>
      </c>
      <c r="I43" s="66">
        <v>0.3</v>
      </c>
      <c r="J43" s="66">
        <v>9</v>
      </c>
      <c r="K43" s="66"/>
      <c r="L43" s="66">
        <v>9.1999999999999993</v>
      </c>
      <c r="M43" s="66"/>
      <c r="N43" s="66">
        <v>13</v>
      </c>
      <c r="O43" s="66">
        <v>15.9</v>
      </c>
      <c r="P43" s="66">
        <v>8.1999999999999993</v>
      </c>
      <c r="Q43" s="66">
        <v>3.5</v>
      </c>
      <c r="R43" s="66">
        <v>2.6</v>
      </c>
      <c r="S43" s="66">
        <v>13.5</v>
      </c>
      <c r="T43" s="66"/>
      <c r="U43" s="66"/>
      <c r="V43" s="66">
        <v>18.600000000000001</v>
      </c>
      <c r="W43" s="66">
        <v>28.5</v>
      </c>
      <c r="X43" s="66">
        <v>80</v>
      </c>
      <c r="Y43" s="66">
        <v>126.7</v>
      </c>
      <c r="Z43" s="66">
        <v>69.3</v>
      </c>
      <c r="AA43" s="66">
        <v>74.099999999999994</v>
      </c>
      <c r="AB43" s="66"/>
      <c r="AC43" s="66">
        <v>8.1999999999999993</v>
      </c>
      <c r="AD43" s="66">
        <v>9.3000000000000007</v>
      </c>
      <c r="AE43" s="66">
        <v>21</v>
      </c>
      <c r="AF43" s="66">
        <v>6.3</v>
      </c>
      <c r="AG43" s="66">
        <v>15.8</v>
      </c>
      <c r="AH43" s="66">
        <v>16.399999999999999</v>
      </c>
      <c r="AI43" s="66">
        <v>16.600000000000001</v>
      </c>
      <c r="AJ43" s="66">
        <v>7.9</v>
      </c>
      <c r="AK43" s="66"/>
      <c r="AL43" s="66">
        <v>0.1</v>
      </c>
      <c r="AM43" s="66">
        <v>0.9</v>
      </c>
      <c r="AN43" s="66">
        <v>3.4</v>
      </c>
      <c r="AO43" s="66">
        <v>18.600000000000001</v>
      </c>
      <c r="AP43" s="66"/>
      <c r="AQ43" s="66"/>
      <c r="AR43" s="66">
        <v>0.1</v>
      </c>
      <c r="AS43" s="66"/>
      <c r="AT43" s="66">
        <v>3.4</v>
      </c>
      <c r="AU43" s="66"/>
      <c r="AV43" s="66"/>
      <c r="AW43" s="66"/>
      <c r="AX43" s="66"/>
      <c r="AY43" s="66">
        <v>148.9</v>
      </c>
      <c r="AZ43" s="66"/>
      <c r="BA43" s="66">
        <v>124.9</v>
      </c>
      <c r="BB43" s="66"/>
      <c r="BC43" s="66">
        <v>0.6</v>
      </c>
      <c r="BD43" s="66"/>
      <c r="BE43" s="66">
        <v>30.5</v>
      </c>
      <c r="BF43" s="66">
        <v>88.6</v>
      </c>
      <c r="BG43" s="66">
        <v>20.104839999999999</v>
      </c>
      <c r="BH43" s="66">
        <v>1.1000000000000001</v>
      </c>
      <c r="BI43" s="66">
        <v>1.2</v>
      </c>
      <c r="BJ43" s="66"/>
      <c r="BK43" s="66">
        <v>2.4</v>
      </c>
      <c r="BL43" s="66"/>
      <c r="BM43" s="66">
        <v>0.9</v>
      </c>
      <c r="BN43" s="66">
        <v>18</v>
      </c>
      <c r="BO43" s="66">
        <v>5.8</v>
      </c>
      <c r="BP43" s="66"/>
      <c r="BQ43" s="66">
        <v>20.7</v>
      </c>
      <c r="BR43" s="67">
        <v>1139.60484</v>
      </c>
    </row>
    <row r="44" spans="1:70" x14ac:dyDescent="0.3">
      <c r="A44" s="1"/>
      <c r="B44" s="54" t="s">
        <v>877</v>
      </c>
      <c r="C44" s="66">
        <v>15.6</v>
      </c>
      <c r="D44" s="66">
        <v>18</v>
      </c>
      <c r="E44" s="66">
        <v>9.5</v>
      </c>
      <c r="F44" s="66">
        <v>11.1</v>
      </c>
      <c r="G44" s="66">
        <v>19.7</v>
      </c>
      <c r="H44" s="66">
        <v>2.1</v>
      </c>
      <c r="I44" s="66">
        <v>0.3</v>
      </c>
      <c r="J44" s="66">
        <v>9</v>
      </c>
      <c r="K44" s="66"/>
      <c r="L44" s="66">
        <v>9.1999999999999993</v>
      </c>
      <c r="M44" s="66"/>
      <c r="N44" s="66">
        <v>13.7</v>
      </c>
      <c r="O44" s="66">
        <v>18.2</v>
      </c>
      <c r="P44" s="66">
        <v>8.1999999999999993</v>
      </c>
      <c r="Q44" s="66">
        <v>3.5</v>
      </c>
      <c r="R44" s="66">
        <v>2.8</v>
      </c>
      <c r="S44" s="66">
        <v>14.2</v>
      </c>
      <c r="T44" s="66"/>
      <c r="U44" s="66"/>
      <c r="V44" s="66">
        <v>18.7</v>
      </c>
      <c r="W44" s="66">
        <v>28.4</v>
      </c>
      <c r="X44" s="66">
        <v>80</v>
      </c>
      <c r="Y44" s="66">
        <v>125.7</v>
      </c>
      <c r="Z44" s="66">
        <v>68.400000000000006</v>
      </c>
      <c r="AA44" s="66">
        <v>74.599999999999994</v>
      </c>
      <c r="AB44" s="66"/>
      <c r="AC44" s="66">
        <v>10.5</v>
      </c>
      <c r="AD44" s="66">
        <v>7.1</v>
      </c>
      <c r="AE44" s="66">
        <v>21</v>
      </c>
      <c r="AF44" s="66">
        <v>6.3</v>
      </c>
      <c r="AG44" s="66">
        <v>15.8</v>
      </c>
      <c r="AH44" s="66">
        <v>16.399999999999999</v>
      </c>
      <c r="AI44" s="66">
        <v>16.600000000000001</v>
      </c>
      <c r="AJ44" s="66">
        <v>7.7</v>
      </c>
      <c r="AK44" s="66"/>
      <c r="AL44" s="66">
        <v>0.6</v>
      </c>
      <c r="AM44" s="66">
        <v>0.6</v>
      </c>
      <c r="AN44" s="66">
        <v>3.4</v>
      </c>
      <c r="AO44" s="66">
        <v>18.600000000000001</v>
      </c>
      <c r="AP44" s="66"/>
      <c r="AQ44" s="66"/>
      <c r="AR44" s="66"/>
      <c r="AS44" s="66"/>
      <c r="AT44" s="66">
        <v>3.6</v>
      </c>
      <c r="AU44" s="66"/>
      <c r="AV44" s="66"/>
      <c r="AW44" s="66"/>
      <c r="AX44" s="66"/>
      <c r="AY44" s="66">
        <v>152.80000000000001</v>
      </c>
      <c r="AZ44" s="66"/>
      <c r="BA44" s="66">
        <v>125.5</v>
      </c>
      <c r="BB44" s="66"/>
      <c r="BC44" s="66">
        <v>0.6</v>
      </c>
      <c r="BD44" s="66"/>
      <c r="BE44" s="66">
        <v>30.4</v>
      </c>
      <c r="BF44" s="66">
        <v>88.7</v>
      </c>
      <c r="BG44" s="66">
        <v>20.099869999999999</v>
      </c>
      <c r="BH44" s="66">
        <v>1.1000000000000001</v>
      </c>
      <c r="BI44" s="66">
        <v>1.2</v>
      </c>
      <c r="BJ44" s="66"/>
      <c r="BK44" s="66">
        <v>2.4</v>
      </c>
      <c r="BL44" s="66"/>
      <c r="BM44" s="66">
        <v>0.9</v>
      </c>
      <c r="BN44" s="66">
        <v>18.3</v>
      </c>
      <c r="BO44" s="66">
        <v>5.8</v>
      </c>
      <c r="BP44" s="66"/>
      <c r="BQ44" s="66">
        <v>20.9</v>
      </c>
      <c r="BR44" s="67">
        <v>1147.7998700000001</v>
      </c>
    </row>
    <row r="45" spans="1:70" x14ac:dyDescent="0.3">
      <c r="A45" s="1"/>
      <c r="B45" s="54" t="s">
        <v>878</v>
      </c>
      <c r="C45" s="66">
        <v>15.3</v>
      </c>
      <c r="D45" s="66">
        <v>18</v>
      </c>
      <c r="E45" s="66">
        <v>9</v>
      </c>
      <c r="F45" s="66">
        <v>11.1</v>
      </c>
      <c r="G45" s="66">
        <v>19.899999999999999</v>
      </c>
      <c r="H45" s="66">
        <v>2.1</v>
      </c>
      <c r="I45" s="66">
        <v>0.3</v>
      </c>
      <c r="J45" s="66">
        <v>8.5</v>
      </c>
      <c r="K45" s="66"/>
      <c r="L45" s="66">
        <v>9.1999999999999993</v>
      </c>
      <c r="M45" s="66"/>
      <c r="N45" s="66">
        <v>13.4</v>
      </c>
      <c r="O45" s="66">
        <v>18</v>
      </c>
      <c r="P45" s="66">
        <v>8.1999999999999993</v>
      </c>
      <c r="Q45" s="66">
        <v>3.5</v>
      </c>
      <c r="R45" s="66">
        <v>2.8</v>
      </c>
      <c r="S45" s="66">
        <v>15.8</v>
      </c>
      <c r="T45" s="66"/>
      <c r="U45" s="66"/>
      <c r="V45" s="66">
        <v>18.7</v>
      </c>
      <c r="W45" s="66">
        <v>28.2</v>
      </c>
      <c r="X45" s="66">
        <v>80</v>
      </c>
      <c r="Y45" s="66">
        <v>125.6</v>
      </c>
      <c r="Z45" s="66">
        <v>78.3</v>
      </c>
      <c r="AA45" s="66">
        <v>70.5</v>
      </c>
      <c r="AB45" s="66"/>
      <c r="AC45" s="66">
        <v>6.8</v>
      </c>
      <c r="AD45" s="66">
        <v>5.0999999999999996</v>
      </c>
      <c r="AE45" s="66">
        <v>21</v>
      </c>
      <c r="AF45" s="66">
        <v>6.3</v>
      </c>
      <c r="AG45" s="66">
        <v>15.2</v>
      </c>
      <c r="AH45" s="66">
        <v>16.399999999999999</v>
      </c>
      <c r="AI45" s="66">
        <v>16.600000000000001</v>
      </c>
      <c r="AJ45" s="66">
        <v>7.3</v>
      </c>
      <c r="AK45" s="66"/>
      <c r="AL45" s="66">
        <v>1.8</v>
      </c>
      <c r="AM45" s="66">
        <v>2.4</v>
      </c>
      <c r="AN45" s="66">
        <v>3.4</v>
      </c>
      <c r="AO45" s="66">
        <v>18.600000000000001</v>
      </c>
      <c r="AP45" s="66"/>
      <c r="AQ45" s="66"/>
      <c r="AR45" s="66"/>
      <c r="AS45" s="66"/>
      <c r="AT45" s="66">
        <v>3.6</v>
      </c>
      <c r="AU45" s="66"/>
      <c r="AV45" s="66"/>
      <c r="AW45" s="66"/>
      <c r="AX45" s="66"/>
      <c r="AY45" s="66">
        <v>152.5</v>
      </c>
      <c r="AZ45" s="66"/>
      <c r="BA45" s="66">
        <v>122.4</v>
      </c>
      <c r="BB45" s="66"/>
      <c r="BC45" s="66">
        <v>0.6</v>
      </c>
      <c r="BD45" s="66"/>
      <c r="BE45" s="66">
        <v>30.3</v>
      </c>
      <c r="BF45" s="66">
        <v>88.5</v>
      </c>
      <c r="BG45" s="66">
        <v>20.084420000000001</v>
      </c>
      <c r="BH45" s="66">
        <v>1.1000000000000001</v>
      </c>
      <c r="BI45" s="66">
        <v>1.2</v>
      </c>
      <c r="BJ45" s="66"/>
      <c r="BK45" s="66">
        <v>2.4</v>
      </c>
      <c r="BL45" s="66"/>
      <c r="BM45" s="66">
        <v>0.8</v>
      </c>
      <c r="BN45" s="66">
        <v>18.7</v>
      </c>
      <c r="BO45" s="66">
        <v>5.8</v>
      </c>
      <c r="BP45" s="66"/>
      <c r="BQ45" s="66">
        <v>20.7</v>
      </c>
      <c r="BR45" s="67">
        <v>1145.98442</v>
      </c>
    </row>
    <row r="46" spans="1:70" x14ac:dyDescent="0.3">
      <c r="A46" s="1"/>
      <c r="B46" s="54" t="s">
        <v>879</v>
      </c>
      <c r="C46" s="66">
        <v>15.8</v>
      </c>
      <c r="D46" s="66">
        <v>18</v>
      </c>
      <c r="E46" s="66">
        <v>6.9</v>
      </c>
      <c r="F46" s="66">
        <v>11.1</v>
      </c>
      <c r="G46" s="66">
        <v>20.2</v>
      </c>
      <c r="H46" s="66">
        <v>2.2000000000000002</v>
      </c>
      <c r="I46" s="66">
        <v>0.3</v>
      </c>
      <c r="J46" s="66">
        <v>8.4</v>
      </c>
      <c r="K46" s="66"/>
      <c r="L46" s="66">
        <v>9.3000000000000007</v>
      </c>
      <c r="M46" s="66"/>
      <c r="N46" s="66">
        <v>13.8</v>
      </c>
      <c r="O46" s="66">
        <v>19.2</v>
      </c>
      <c r="P46" s="66">
        <v>8.1999999999999993</v>
      </c>
      <c r="Q46" s="66">
        <v>3.5</v>
      </c>
      <c r="R46" s="66">
        <v>2.8</v>
      </c>
      <c r="S46" s="66">
        <v>16</v>
      </c>
      <c r="T46" s="66"/>
      <c r="U46" s="66"/>
      <c r="V46" s="66">
        <v>18.7</v>
      </c>
      <c r="W46" s="66">
        <v>27.5</v>
      </c>
      <c r="X46" s="66">
        <v>80</v>
      </c>
      <c r="Y46" s="66">
        <v>126.4</v>
      </c>
      <c r="Z46" s="66">
        <v>75.099999999999994</v>
      </c>
      <c r="AA46" s="66">
        <v>68.400000000000006</v>
      </c>
      <c r="AB46" s="66"/>
      <c r="AC46" s="66">
        <v>8.1999999999999993</v>
      </c>
      <c r="AD46" s="66">
        <v>8.9</v>
      </c>
      <c r="AE46" s="66">
        <v>21</v>
      </c>
      <c r="AF46" s="66">
        <v>6.3</v>
      </c>
      <c r="AG46" s="66">
        <v>14.6</v>
      </c>
      <c r="AH46" s="66">
        <v>15.8</v>
      </c>
      <c r="AI46" s="66">
        <v>16.600000000000001</v>
      </c>
      <c r="AJ46" s="66">
        <v>6.9</v>
      </c>
      <c r="AK46" s="66"/>
      <c r="AL46" s="66">
        <v>0.7</v>
      </c>
      <c r="AM46" s="66">
        <v>1.5</v>
      </c>
      <c r="AN46" s="66">
        <v>3.4</v>
      </c>
      <c r="AO46" s="66">
        <v>18.600000000000001</v>
      </c>
      <c r="AP46" s="66"/>
      <c r="AQ46" s="66"/>
      <c r="AR46" s="66"/>
      <c r="AS46" s="66"/>
      <c r="AT46" s="66">
        <v>3.6</v>
      </c>
      <c r="AU46" s="66"/>
      <c r="AV46" s="66"/>
      <c r="AW46" s="66"/>
      <c r="AX46" s="66"/>
      <c r="AY46" s="66">
        <v>153.9</v>
      </c>
      <c r="AZ46" s="66"/>
      <c r="BA46" s="66">
        <v>122.3</v>
      </c>
      <c r="BB46" s="66"/>
      <c r="BC46" s="66">
        <v>0.6</v>
      </c>
      <c r="BD46" s="66"/>
      <c r="BE46" s="66">
        <v>30.7</v>
      </c>
      <c r="BF46" s="66">
        <v>88.2</v>
      </c>
      <c r="BG46" s="66">
        <v>20.089729999999999</v>
      </c>
      <c r="BH46" s="66">
        <v>1.1000000000000001</v>
      </c>
      <c r="BI46" s="66">
        <v>1.2</v>
      </c>
      <c r="BJ46" s="66"/>
      <c r="BK46" s="66">
        <v>2.4</v>
      </c>
      <c r="BL46" s="66"/>
      <c r="BM46" s="66">
        <v>0.9</v>
      </c>
      <c r="BN46" s="66">
        <v>18.8</v>
      </c>
      <c r="BO46" s="66">
        <v>5.8</v>
      </c>
      <c r="BP46" s="66"/>
      <c r="BQ46" s="66">
        <v>20.7</v>
      </c>
      <c r="BR46" s="67">
        <v>1144.5897299999999</v>
      </c>
    </row>
    <row r="47" spans="1:70" x14ac:dyDescent="0.3">
      <c r="A47" s="1"/>
      <c r="B47" s="56" t="s">
        <v>880</v>
      </c>
      <c r="C47" s="68">
        <v>15.4</v>
      </c>
      <c r="D47" s="68">
        <v>18.7</v>
      </c>
      <c r="E47" s="68">
        <v>6.9</v>
      </c>
      <c r="F47" s="68">
        <v>11.1</v>
      </c>
      <c r="G47" s="68">
        <v>20.2</v>
      </c>
      <c r="H47" s="68">
        <v>2.2000000000000002</v>
      </c>
      <c r="I47" s="68">
        <v>0.3</v>
      </c>
      <c r="J47" s="68">
        <v>8.1</v>
      </c>
      <c r="K47" s="68"/>
      <c r="L47" s="68">
        <v>9.3000000000000007</v>
      </c>
      <c r="M47" s="68"/>
      <c r="N47" s="68">
        <v>13.3</v>
      </c>
      <c r="O47" s="68">
        <v>19.2</v>
      </c>
      <c r="P47" s="68">
        <v>8.1999999999999993</v>
      </c>
      <c r="Q47" s="68">
        <v>3.6</v>
      </c>
      <c r="R47" s="68">
        <v>2.8</v>
      </c>
      <c r="S47" s="68">
        <v>16</v>
      </c>
      <c r="T47" s="68"/>
      <c r="U47" s="68"/>
      <c r="V47" s="68">
        <v>18.7</v>
      </c>
      <c r="W47" s="68">
        <v>26.2</v>
      </c>
      <c r="X47" s="68">
        <v>80</v>
      </c>
      <c r="Y47" s="68">
        <v>126.6</v>
      </c>
      <c r="Z47" s="68">
        <v>75.599999999999994</v>
      </c>
      <c r="AA47" s="68">
        <v>67.7</v>
      </c>
      <c r="AB47" s="68"/>
      <c r="AC47" s="68">
        <v>7.9</v>
      </c>
      <c r="AD47" s="68">
        <v>9.1999999999999993</v>
      </c>
      <c r="AE47" s="68">
        <v>21</v>
      </c>
      <c r="AF47" s="68">
        <v>6.3</v>
      </c>
      <c r="AG47" s="68">
        <v>14.6</v>
      </c>
      <c r="AH47" s="68">
        <v>15.8</v>
      </c>
      <c r="AI47" s="68">
        <v>16.600000000000001</v>
      </c>
      <c r="AJ47" s="68">
        <v>6.9</v>
      </c>
      <c r="AK47" s="68"/>
      <c r="AL47" s="68">
        <v>1.4</v>
      </c>
      <c r="AM47" s="68">
        <v>4.9000000000000004</v>
      </c>
      <c r="AN47" s="68">
        <v>3.4</v>
      </c>
      <c r="AO47" s="68">
        <v>18.600000000000001</v>
      </c>
      <c r="AP47" s="68"/>
      <c r="AQ47" s="68"/>
      <c r="AR47" s="68"/>
      <c r="AS47" s="68"/>
      <c r="AT47" s="68">
        <v>3.6</v>
      </c>
      <c r="AU47" s="68"/>
      <c r="AV47" s="68"/>
      <c r="AW47" s="68"/>
      <c r="AX47" s="68"/>
      <c r="AY47" s="68">
        <v>161.5</v>
      </c>
      <c r="AZ47" s="68"/>
      <c r="BA47" s="68">
        <v>125.5</v>
      </c>
      <c r="BB47" s="68"/>
      <c r="BC47" s="68">
        <v>0.6</v>
      </c>
      <c r="BD47" s="68"/>
      <c r="BE47" s="68">
        <v>30.5</v>
      </c>
      <c r="BF47" s="68">
        <v>88.8</v>
      </c>
      <c r="BG47" s="68">
        <v>20.085619999999999</v>
      </c>
      <c r="BH47" s="68">
        <v>1.1000000000000001</v>
      </c>
      <c r="BI47" s="68">
        <v>1.2</v>
      </c>
      <c r="BJ47" s="68"/>
      <c r="BK47" s="68">
        <v>2.4</v>
      </c>
      <c r="BL47" s="68"/>
      <c r="BM47" s="68">
        <v>0.9</v>
      </c>
      <c r="BN47" s="68">
        <v>18.8</v>
      </c>
      <c r="BO47" s="68">
        <v>5.8</v>
      </c>
      <c r="BP47" s="68"/>
      <c r="BQ47" s="68">
        <v>20.7</v>
      </c>
      <c r="BR47" s="69">
        <v>1158.18562</v>
      </c>
    </row>
    <row r="48" spans="1:70" x14ac:dyDescent="0.3">
      <c r="A48" s="1"/>
      <c r="B48" s="50" t="s">
        <v>881</v>
      </c>
      <c r="C48" s="64">
        <v>15.7</v>
      </c>
      <c r="D48" s="64">
        <v>19</v>
      </c>
      <c r="E48" s="64">
        <v>7.2</v>
      </c>
      <c r="F48" s="64">
        <v>11.1</v>
      </c>
      <c r="G48" s="64">
        <v>20.2</v>
      </c>
      <c r="H48" s="64">
        <v>2.2999999999999998</v>
      </c>
      <c r="I48" s="64">
        <v>0.3</v>
      </c>
      <c r="J48" s="64">
        <v>8.1</v>
      </c>
      <c r="K48" s="64"/>
      <c r="L48" s="64">
        <v>9.3000000000000007</v>
      </c>
      <c r="M48" s="64"/>
      <c r="N48" s="64">
        <v>13.3</v>
      </c>
      <c r="O48" s="64">
        <v>19.2</v>
      </c>
      <c r="P48" s="64">
        <v>8.4</v>
      </c>
      <c r="Q48" s="64">
        <v>3.6</v>
      </c>
      <c r="R48" s="64">
        <v>2.9</v>
      </c>
      <c r="S48" s="64">
        <v>15.9</v>
      </c>
      <c r="T48" s="64"/>
      <c r="U48" s="64"/>
      <c r="V48" s="64">
        <v>18.7</v>
      </c>
      <c r="W48" s="64">
        <v>19</v>
      </c>
      <c r="X48" s="64">
        <v>80</v>
      </c>
      <c r="Y48" s="64">
        <v>126</v>
      </c>
      <c r="Z48" s="64">
        <v>76</v>
      </c>
      <c r="AA48" s="64">
        <v>69.599999999999994</v>
      </c>
      <c r="AB48" s="64"/>
      <c r="AC48" s="64">
        <v>6.5</v>
      </c>
      <c r="AD48" s="64">
        <v>8.5</v>
      </c>
      <c r="AE48" s="64">
        <v>21</v>
      </c>
      <c r="AF48" s="64">
        <v>6.3</v>
      </c>
      <c r="AG48" s="64">
        <v>18.5</v>
      </c>
      <c r="AH48" s="64">
        <v>15.8</v>
      </c>
      <c r="AI48" s="64">
        <v>15.8</v>
      </c>
      <c r="AJ48" s="64">
        <v>6.9</v>
      </c>
      <c r="AK48" s="64"/>
      <c r="AL48" s="64">
        <v>3.1</v>
      </c>
      <c r="AM48" s="64">
        <v>3.8</v>
      </c>
      <c r="AN48" s="64">
        <v>3.4</v>
      </c>
      <c r="AO48" s="64">
        <v>18.600000000000001</v>
      </c>
      <c r="AP48" s="64"/>
      <c r="AQ48" s="64"/>
      <c r="AR48" s="64"/>
      <c r="AS48" s="64"/>
      <c r="AT48" s="64">
        <v>3.6</v>
      </c>
      <c r="AU48" s="64"/>
      <c r="AV48" s="64"/>
      <c r="AW48" s="64"/>
      <c r="AX48" s="64"/>
      <c r="AY48" s="64">
        <v>144.9</v>
      </c>
      <c r="AZ48" s="64"/>
      <c r="BA48" s="64">
        <v>123.2</v>
      </c>
      <c r="BB48" s="64"/>
      <c r="BC48" s="64">
        <v>0.6</v>
      </c>
      <c r="BD48" s="64"/>
      <c r="BE48" s="64">
        <v>30.6</v>
      </c>
      <c r="BF48" s="64">
        <v>88.5</v>
      </c>
      <c r="BG48" s="64">
        <v>20.089130000000001</v>
      </c>
      <c r="BH48" s="64">
        <v>1.1000000000000001</v>
      </c>
      <c r="BI48" s="64">
        <v>1.2</v>
      </c>
      <c r="BJ48" s="64"/>
      <c r="BK48" s="64">
        <v>2.4</v>
      </c>
      <c r="BL48" s="64"/>
      <c r="BM48" s="64">
        <v>1</v>
      </c>
      <c r="BN48" s="64">
        <v>18.7</v>
      </c>
      <c r="BO48" s="64">
        <v>5.8</v>
      </c>
      <c r="BP48" s="64"/>
      <c r="BQ48" s="64">
        <v>20.8</v>
      </c>
      <c r="BR48" s="65">
        <v>1136.4891299999999</v>
      </c>
    </row>
    <row r="49" spans="1:70" x14ac:dyDescent="0.3">
      <c r="A49" s="1"/>
      <c r="B49" s="54" t="s">
        <v>882</v>
      </c>
      <c r="C49" s="66">
        <v>15.8</v>
      </c>
      <c r="D49" s="66">
        <v>19.3</v>
      </c>
      <c r="E49" s="66">
        <v>8.1</v>
      </c>
      <c r="F49" s="66">
        <v>11.1</v>
      </c>
      <c r="G49" s="66">
        <v>20.2</v>
      </c>
      <c r="H49" s="66">
        <v>2.5</v>
      </c>
      <c r="I49" s="66">
        <v>0.3</v>
      </c>
      <c r="J49" s="66">
        <v>8</v>
      </c>
      <c r="K49" s="66"/>
      <c r="L49" s="66">
        <v>9.3000000000000007</v>
      </c>
      <c r="M49" s="66"/>
      <c r="N49" s="66">
        <v>13.3</v>
      </c>
      <c r="O49" s="66">
        <v>19.7</v>
      </c>
      <c r="P49" s="66">
        <v>8.4</v>
      </c>
      <c r="Q49" s="66">
        <v>3.6</v>
      </c>
      <c r="R49" s="66">
        <v>3</v>
      </c>
      <c r="S49" s="66">
        <v>15.9</v>
      </c>
      <c r="T49" s="66"/>
      <c r="U49" s="66"/>
      <c r="V49" s="66">
        <v>18.7</v>
      </c>
      <c r="W49" s="66">
        <v>14.9</v>
      </c>
      <c r="X49" s="66">
        <v>79.3</v>
      </c>
      <c r="Y49" s="66">
        <v>126.4</v>
      </c>
      <c r="Z49" s="66">
        <v>74.900000000000006</v>
      </c>
      <c r="AA49" s="66">
        <v>67.7</v>
      </c>
      <c r="AB49" s="66"/>
      <c r="AC49" s="66">
        <v>9.3000000000000007</v>
      </c>
      <c r="AD49" s="66">
        <v>9</v>
      </c>
      <c r="AE49" s="66">
        <v>21</v>
      </c>
      <c r="AF49" s="66">
        <v>6.5</v>
      </c>
      <c r="AG49" s="66">
        <v>17.7</v>
      </c>
      <c r="AH49" s="66">
        <v>17</v>
      </c>
      <c r="AI49" s="66">
        <v>15.8</v>
      </c>
      <c r="AJ49" s="66">
        <v>6.8</v>
      </c>
      <c r="AK49" s="66"/>
      <c r="AL49" s="66">
        <v>1.9</v>
      </c>
      <c r="AM49" s="66">
        <v>3.5</v>
      </c>
      <c r="AN49" s="66">
        <v>3.4</v>
      </c>
      <c r="AO49" s="66">
        <v>18.600000000000001</v>
      </c>
      <c r="AP49" s="66"/>
      <c r="AQ49" s="66"/>
      <c r="AR49" s="66"/>
      <c r="AS49" s="66"/>
      <c r="AT49" s="66">
        <v>3.6</v>
      </c>
      <c r="AU49" s="66"/>
      <c r="AV49" s="66"/>
      <c r="AW49" s="66"/>
      <c r="AX49" s="66"/>
      <c r="AY49" s="66">
        <v>109.1</v>
      </c>
      <c r="AZ49" s="66"/>
      <c r="BA49" s="66">
        <v>113</v>
      </c>
      <c r="BB49" s="66"/>
      <c r="BC49" s="66">
        <v>0.6</v>
      </c>
      <c r="BD49" s="66"/>
      <c r="BE49" s="66">
        <v>30.6</v>
      </c>
      <c r="BF49" s="66">
        <v>89</v>
      </c>
      <c r="BG49" s="66">
        <v>20.10981</v>
      </c>
      <c r="BH49" s="66">
        <v>1.1000000000000001</v>
      </c>
      <c r="BI49" s="66">
        <v>1.2</v>
      </c>
      <c r="BJ49" s="66"/>
      <c r="BK49" s="66">
        <v>2.4</v>
      </c>
      <c r="BL49" s="66"/>
      <c r="BM49" s="66">
        <v>1</v>
      </c>
      <c r="BN49" s="66">
        <v>18.7</v>
      </c>
      <c r="BO49" s="66">
        <v>5.8</v>
      </c>
      <c r="BP49" s="66"/>
      <c r="BQ49" s="66">
        <v>20.7</v>
      </c>
      <c r="BR49" s="67">
        <v>1087.80981</v>
      </c>
    </row>
    <row r="50" spans="1:70" x14ac:dyDescent="0.3">
      <c r="A50" s="1"/>
      <c r="B50" s="54" t="s">
        <v>883</v>
      </c>
      <c r="C50" s="66">
        <v>15.5</v>
      </c>
      <c r="D50" s="66">
        <v>19.399999999999999</v>
      </c>
      <c r="E50" s="66">
        <v>7.5</v>
      </c>
      <c r="F50" s="66">
        <v>11.1</v>
      </c>
      <c r="G50" s="66">
        <v>20.2</v>
      </c>
      <c r="H50" s="66">
        <v>2.8</v>
      </c>
      <c r="I50" s="66">
        <v>0.3</v>
      </c>
      <c r="J50" s="66">
        <v>8.4</v>
      </c>
      <c r="K50" s="66"/>
      <c r="L50" s="66">
        <v>9.1999999999999993</v>
      </c>
      <c r="M50" s="66"/>
      <c r="N50" s="66">
        <v>13.4</v>
      </c>
      <c r="O50" s="66">
        <v>19.100000000000001</v>
      </c>
      <c r="P50" s="66">
        <v>8.4</v>
      </c>
      <c r="Q50" s="66">
        <v>3.6</v>
      </c>
      <c r="R50" s="66">
        <v>3</v>
      </c>
      <c r="S50" s="66">
        <v>16.100000000000001</v>
      </c>
      <c r="T50" s="66"/>
      <c r="U50" s="66"/>
      <c r="V50" s="66">
        <v>18.7</v>
      </c>
      <c r="W50" s="66">
        <v>10.3</v>
      </c>
      <c r="X50" s="66">
        <v>77.2</v>
      </c>
      <c r="Y50" s="66">
        <v>126.6</v>
      </c>
      <c r="Z50" s="66">
        <v>75.400000000000006</v>
      </c>
      <c r="AA50" s="66">
        <v>67.3</v>
      </c>
      <c r="AB50" s="66"/>
      <c r="AC50" s="66">
        <v>8.9</v>
      </c>
      <c r="AD50" s="66">
        <v>9.4</v>
      </c>
      <c r="AE50" s="66">
        <v>21</v>
      </c>
      <c r="AF50" s="66">
        <v>6.6</v>
      </c>
      <c r="AG50" s="66">
        <v>17.7</v>
      </c>
      <c r="AH50" s="66">
        <v>17</v>
      </c>
      <c r="AI50" s="66">
        <v>15.8</v>
      </c>
      <c r="AJ50" s="66">
        <v>6.5</v>
      </c>
      <c r="AK50" s="66"/>
      <c r="AL50" s="66">
        <v>2</v>
      </c>
      <c r="AM50" s="66">
        <v>4.0999999999999996</v>
      </c>
      <c r="AN50" s="66">
        <v>3.4</v>
      </c>
      <c r="AO50" s="66">
        <v>18.600000000000001</v>
      </c>
      <c r="AP50" s="66"/>
      <c r="AQ50" s="66"/>
      <c r="AR50" s="66"/>
      <c r="AS50" s="66"/>
      <c r="AT50" s="66">
        <v>3.4</v>
      </c>
      <c r="AU50" s="66"/>
      <c r="AV50" s="66"/>
      <c r="AW50" s="66"/>
      <c r="AX50" s="66"/>
      <c r="AY50" s="66">
        <v>92.5</v>
      </c>
      <c r="AZ50" s="66"/>
      <c r="BA50" s="66">
        <v>102.6</v>
      </c>
      <c r="BB50" s="66"/>
      <c r="BC50" s="66">
        <v>0.6</v>
      </c>
      <c r="BD50" s="66"/>
      <c r="BE50" s="66">
        <v>30.5</v>
      </c>
      <c r="BF50" s="66">
        <v>88.7</v>
      </c>
      <c r="BG50" s="66">
        <v>20.077819999999999</v>
      </c>
      <c r="BH50" s="66">
        <v>1.1000000000000001</v>
      </c>
      <c r="BI50" s="66">
        <v>1.2</v>
      </c>
      <c r="BJ50" s="66"/>
      <c r="BK50" s="66">
        <v>2.4</v>
      </c>
      <c r="BL50" s="66"/>
      <c r="BM50" s="66">
        <v>1</v>
      </c>
      <c r="BN50" s="66">
        <v>18.899999999999999</v>
      </c>
      <c r="BO50" s="66">
        <v>5.8</v>
      </c>
      <c r="BP50" s="66"/>
      <c r="BQ50" s="66">
        <v>20.7</v>
      </c>
      <c r="BR50" s="67">
        <v>1053.9778200000001</v>
      </c>
    </row>
    <row r="51" spans="1:70" x14ac:dyDescent="0.3">
      <c r="A51" s="1"/>
      <c r="B51" s="54" t="s">
        <v>884</v>
      </c>
      <c r="C51" s="66">
        <v>15.1</v>
      </c>
      <c r="D51" s="66">
        <v>19.399999999999999</v>
      </c>
      <c r="E51" s="66">
        <v>6.8</v>
      </c>
      <c r="F51" s="66">
        <v>11.1</v>
      </c>
      <c r="G51" s="66">
        <v>18.7</v>
      </c>
      <c r="H51" s="66">
        <v>3</v>
      </c>
      <c r="I51" s="66">
        <v>0.3</v>
      </c>
      <c r="J51" s="66">
        <v>9.4</v>
      </c>
      <c r="K51" s="66"/>
      <c r="L51" s="66">
        <v>9.1</v>
      </c>
      <c r="M51" s="66"/>
      <c r="N51" s="66">
        <v>13.4</v>
      </c>
      <c r="O51" s="66">
        <v>19.100000000000001</v>
      </c>
      <c r="P51" s="66">
        <v>8.4</v>
      </c>
      <c r="Q51" s="66">
        <v>3.5</v>
      </c>
      <c r="R51" s="66">
        <v>2.9</v>
      </c>
      <c r="S51" s="66">
        <v>15.9</v>
      </c>
      <c r="T51" s="66"/>
      <c r="U51" s="66"/>
      <c r="V51" s="66">
        <v>18.7</v>
      </c>
      <c r="W51" s="66">
        <v>10.4</v>
      </c>
      <c r="X51" s="66">
        <v>79</v>
      </c>
      <c r="Y51" s="66">
        <v>125.5</v>
      </c>
      <c r="Z51" s="66">
        <v>76.3</v>
      </c>
      <c r="AA51" s="66">
        <v>65.599999999999994</v>
      </c>
      <c r="AB51" s="66"/>
      <c r="AC51" s="66">
        <v>9.4</v>
      </c>
      <c r="AD51" s="66">
        <v>9.3000000000000007</v>
      </c>
      <c r="AE51" s="66">
        <v>21</v>
      </c>
      <c r="AF51" s="66">
        <v>6.8</v>
      </c>
      <c r="AG51" s="66">
        <v>20.399999999999999</v>
      </c>
      <c r="AH51" s="66">
        <v>20.399999999999999</v>
      </c>
      <c r="AI51" s="66">
        <v>18</v>
      </c>
      <c r="AJ51" s="66">
        <v>6.5</v>
      </c>
      <c r="AK51" s="66"/>
      <c r="AL51" s="66">
        <v>2.5</v>
      </c>
      <c r="AM51" s="66">
        <v>4.5</v>
      </c>
      <c r="AN51" s="66">
        <v>3.4</v>
      </c>
      <c r="AO51" s="66">
        <v>18.600000000000001</v>
      </c>
      <c r="AP51" s="66"/>
      <c r="AQ51" s="66"/>
      <c r="AR51" s="66"/>
      <c r="AS51" s="66"/>
      <c r="AT51" s="66">
        <v>3.4</v>
      </c>
      <c r="AU51" s="66"/>
      <c r="AV51" s="66"/>
      <c r="AW51" s="66"/>
      <c r="AX51" s="66"/>
      <c r="AY51" s="66">
        <v>100.2</v>
      </c>
      <c r="AZ51" s="66"/>
      <c r="BA51" s="66">
        <v>86.8</v>
      </c>
      <c r="BB51" s="66"/>
      <c r="BC51" s="66">
        <v>0.6</v>
      </c>
      <c r="BD51" s="66"/>
      <c r="BE51" s="66">
        <v>30.7</v>
      </c>
      <c r="BF51" s="66">
        <v>88.4</v>
      </c>
      <c r="BG51" s="66">
        <v>20.062529999999999</v>
      </c>
      <c r="BH51" s="66">
        <v>1.1000000000000001</v>
      </c>
      <c r="BI51" s="66">
        <v>1.2</v>
      </c>
      <c r="BJ51" s="66"/>
      <c r="BK51" s="66">
        <v>2.4</v>
      </c>
      <c r="BL51" s="66"/>
      <c r="BM51" s="66">
        <v>1</v>
      </c>
      <c r="BN51" s="66">
        <v>18.7</v>
      </c>
      <c r="BO51" s="66">
        <v>5.8</v>
      </c>
      <c r="BP51" s="66"/>
      <c r="BQ51" s="66">
        <v>20.7</v>
      </c>
      <c r="BR51" s="67">
        <v>1053.46253</v>
      </c>
    </row>
    <row r="52" spans="1:70" x14ac:dyDescent="0.3">
      <c r="A52" s="1"/>
      <c r="B52" s="54" t="s">
        <v>885</v>
      </c>
      <c r="C52" s="66">
        <v>15.8</v>
      </c>
      <c r="D52" s="66">
        <v>19.399999999999999</v>
      </c>
      <c r="E52" s="66">
        <v>7.7</v>
      </c>
      <c r="F52" s="66">
        <v>11.1</v>
      </c>
      <c r="G52" s="66">
        <v>15.7</v>
      </c>
      <c r="H52" s="66">
        <v>3</v>
      </c>
      <c r="I52" s="66">
        <v>0.4</v>
      </c>
      <c r="J52" s="66">
        <v>9.1999999999999993</v>
      </c>
      <c r="K52" s="66"/>
      <c r="L52" s="66">
        <v>9.1</v>
      </c>
      <c r="M52" s="66"/>
      <c r="N52" s="66">
        <v>13.3</v>
      </c>
      <c r="O52" s="66">
        <v>18.899999999999999</v>
      </c>
      <c r="P52" s="66">
        <v>8.6</v>
      </c>
      <c r="Q52" s="66">
        <v>3.6</v>
      </c>
      <c r="R52" s="66">
        <v>3.1</v>
      </c>
      <c r="S52" s="66">
        <v>15.8</v>
      </c>
      <c r="T52" s="66"/>
      <c r="U52" s="66"/>
      <c r="V52" s="66">
        <v>18.8</v>
      </c>
      <c r="W52" s="66">
        <v>18.5</v>
      </c>
      <c r="X52" s="66">
        <v>74.8</v>
      </c>
      <c r="Y52" s="66">
        <v>126.3</v>
      </c>
      <c r="Z52" s="66">
        <v>74.7</v>
      </c>
      <c r="AA52" s="66">
        <v>67.900000000000006</v>
      </c>
      <c r="AB52" s="66"/>
      <c r="AC52" s="66">
        <v>8.8000000000000007</v>
      </c>
      <c r="AD52" s="66">
        <v>9.1</v>
      </c>
      <c r="AE52" s="66">
        <v>21</v>
      </c>
      <c r="AF52" s="66">
        <v>6.7</v>
      </c>
      <c r="AG52" s="66">
        <v>20.399999999999999</v>
      </c>
      <c r="AH52" s="66">
        <v>20.399999999999999</v>
      </c>
      <c r="AI52" s="66">
        <v>18</v>
      </c>
      <c r="AJ52" s="66">
        <v>6.5</v>
      </c>
      <c r="AK52" s="66"/>
      <c r="AL52" s="66">
        <v>2.7</v>
      </c>
      <c r="AM52" s="66">
        <v>6</v>
      </c>
      <c r="AN52" s="66">
        <v>3.4</v>
      </c>
      <c r="AO52" s="66">
        <v>18.600000000000001</v>
      </c>
      <c r="AP52" s="66"/>
      <c r="AQ52" s="66"/>
      <c r="AR52" s="66"/>
      <c r="AS52" s="66"/>
      <c r="AT52" s="66">
        <v>3.4</v>
      </c>
      <c r="AU52" s="66"/>
      <c r="AV52" s="66"/>
      <c r="AW52" s="66"/>
      <c r="AX52" s="66"/>
      <c r="AY52" s="66">
        <v>110.5</v>
      </c>
      <c r="AZ52" s="66"/>
      <c r="BA52" s="66">
        <v>101.4</v>
      </c>
      <c r="BB52" s="66"/>
      <c r="BC52" s="66">
        <v>0.6</v>
      </c>
      <c r="BD52" s="66"/>
      <c r="BE52" s="66">
        <v>30.5</v>
      </c>
      <c r="BF52" s="66">
        <v>88.5</v>
      </c>
      <c r="BG52" s="66">
        <v>20.046880000000002</v>
      </c>
      <c r="BH52" s="66">
        <v>1.1000000000000001</v>
      </c>
      <c r="BI52" s="66">
        <v>1.2</v>
      </c>
      <c r="BJ52" s="66"/>
      <c r="BK52" s="66">
        <v>2.4</v>
      </c>
      <c r="BL52" s="66"/>
      <c r="BM52" s="66">
        <v>1.1000000000000001</v>
      </c>
      <c r="BN52" s="66">
        <v>18.7</v>
      </c>
      <c r="BO52" s="66">
        <v>5.8</v>
      </c>
      <c r="BP52" s="66"/>
      <c r="BQ52" s="66">
        <v>20.7</v>
      </c>
      <c r="BR52" s="67">
        <v>1083.2468799999999</v>
      </c>
    </row>
    <row r="53" spans="1:70" x14ac:dyDescent="0.3">
      <c r="A53" s="1"/>
      <c r="B53" s="54" t="s">
        <v>886</v>
      </c>
      <c r="C53" s="66">
        <v>15.8</v>
      </c>
      <c r="D53" s="66">
        <v>19.399999999999999</v>
      </c>
      <c r="E53" s="66">
        <v>9.3000000000000007</v>
      </c>
      <c r="F53" s="66">
        <v>11.1</v>
      </c>
      <c r="G53" s="66">
        <v>15.9</v>
      </c>
      <c r="H53" s="66">
        <v>3.1</v>
      </c>
      <c r="I53" s="66">
        <v>0.4</v>
      </c>
      <c r="J53" s="66">
        <v>8.1999999999999993</v>
      </c>
      <c r="K53" s="66"/>
      <c r="L53" s="66">
        <v>9.1</v>
      </c>
      <c r="M53" s="66"/>
      <c r="N53" s="66">
        <v>11.9</v>
      </c>
      <c r="O53" s="66">
        <v>18.899999999999999</v>
      </c>
      <c r="P53" s="66">
        <v>8.6999999999999993</v>
      </c>
      <c r="Q53" s="66">
        <v>3.6</v>
      </c>
      <c r="R53" s="66">
        <v>3.2</v>
      </c>
      <c r="S53" s="66">
        <v>16</v>
      </c>
      <c r="T53" s="66"/>
      <c r="U53" s="66"/>
      <c r="V53" s="66">
        <v>18.8</v>
      </c>
      <c r="W53" s="66">
        <v>26.8</v>
      </c>
      <c r="X53" s="66">
        <v>69.8</v>
      </c>
      <c r="Y53" s="66">
        <v>126.8</v>
      </c>
      <c r="Z53" s="66">
        <v>75.400000000000006</v>
      </c>
      <c r="AA53" s="66">
        <v>67.5</v>
      </c>
      <c r="AB53" s="66"/>
      <c r="AC53" s="66">
        <v>9.1999999999999993</v>
      </c>
      <c r="AD53" s="66">
        <v>9.1</v>
      </c>
      <c r="AE53" s="66">
        <v>21</v>
      </c>
      <c r="AF53" s="66">
        <v>6.7</v>
      </c>
      <c r="AG53" s="66">
        <v>20.399999999999999</v>
      </c>
      <c r="AH53" s="66">
        <v>20.399999999999999</v>
      </c>
      <c r="AI53" s="66">
        <v>19</v>
      </c>
      <c r="AJ53" s="66">
        <v>6.5</v>
      </c>
      <c r="AK53" s="66"/>
      <c r="AL53" s="66">
        <v>5.4</v>
      </c>
      <c r="AM53" s="66">
        <v>8.1</v>
      </c>
      <c r="AN53" s="66">
        <v>3.4</v>
      </c>
      <c r="AO53" s="66">
        <v>18.600000000000001</v>
      </c>
      <c r="AP53" s="66"/>
      <c r="AQ53" s="66"/>
      <c r="AR53" s="66"/>
      <c r="AS53" s="66"/>
      <c r="AT53" s="66">
        <v>3.4</v>
      </c>
      <c r="AU53" s="66"/>
      <c r="AV53" s="66"/>
      <c r="AW53" s="66"/>
      <c r="AX53" s="66"/>
      <c r="AY53" s="66">
        <v>151.1</v>
      </c>
      <c r="AZ53" s="66"/>
      <c r="BA53" s="66">
        <v>122.1</v>
      </c>
      <c r="BB53" s="66"/>
      <c r="BC53" s="66">
        <v>0.6</v>
      </c>
      <c r="BD53" s="66"/>
      <c r="BE53" s="66">
        <v>30.4</v>
      </c>
      <c r="BF53" s="66">
        <v>88.3</v>
      </c>
      <c r="BG53" s="66">
        <v>20.04832</v>
      </c>
      <c r="BH53" s="66">
        <v>1.1000000000000001</v>
      </c>
      <c r="BI53" s="66">
        <v>1.2</v>
      </c>
      <c r="BJ53" s="66"/>
      <c r="BK53" s="66">
        <v>2.4</v>
      </c>
      <c r="BL53" s="66"/>
      <c r="BM53" s="66">
        <v>1.1000000000000001</v>
      </c>
      <c r="BN53" s="66">
        <v>18.8</v>
      </c>
      <c r="BO53" s="66">
        <v>5.8</v>
      </c>
      <c r="BP53" s="66"/>
      <c r="BQ53" s="66">
        <v>20.7</v>
      </c>
      <c r="BR53" s="67">
        <v>1154.5483200000001</v>
      </c>
    </row>
    <row r="54" spans="1:70" x14ac:dyDescent="0.3">
      <c r="A54" s="1"/>
      <c r="B54" s="54" t="s">
        <v>887</v>
      </c>
      <c r="C54" s="66">
        <v>15.4</v>
      </c>
      <c r="D54" s="66">
        <v>19.399999999999999</v>
      </c>
      <c r="E54" s="66">
        <v>6.2</v>
      </c>
      <c r="F54" s="66">
        <v>10.8</v>
      </c>
      <c r="G54" s="66">
        <v>15.7</v>
      </c>
      <c r="H54" s="66">
        <v>3</v>
      </c>
      <c r="I54" s="66">
        <v>0.4</v>
      </c>
      <c r="J54" s="66">
        <v>8.3000000000000007</v>
      </c>
      <c r="K54" s="66"/>
      <c r="L54" s="66">
        <v>9.1</v>
      </c>
      <c r="M54" s="66"/>
      <c r="N54" s="66">
        <v>12.1</v>
      </c>
      <c r="O54" s="66">
        <v>19</v>
      </c>
      <c r="P54" s="66">
        <v>8.6999999999999993</v>
      </c>
      <c r="Q54" s="66">
        <v>3.6</v>
      </c>
      <c r="R54" s="66">
        <v>3.4</v>
      </c>
      <c r="S54" s="66">
        <v>16.5</v>
      </c>
      <c r="T54" s="66"/>
      <c r="U54" s="66"/>
      <c r="V54" s="66">
        <v>18.899999999999999</v>
      </c>
      <c r="W54" s="66">
        <v>22.7</v>
      </c>
      <c r="X54" s="66">
        <v>64.400000000000006</v>
      </c>
      <c r="Y54" s="66">
        <v>126.9</v>
      </c>
      <c r="Z54" s="66">
        <v>75.2</v>
      </c>
      <c r="AA54" s="66">
        <v>67.3</v>
      </c>
      <c r="AB54" s="66"/>
      <c r="AC54" s="66">
        <v>9.1</v>
      </c>
      <c r="AD54" s="66">
        <v>9.1999999999999993</v>
      </c>
      <c r="AE54" s="66">
        <v>21</v>
      </c>
      <c r="AF54" s="66">
        <v>6.7</v>
      </c>
      <c r="AG54" s="66">
        <v>20.399999999999999</v>
      </c>
      <c r="AH54" s="66">
        <v>20.399999999999999</v>
      </c>
      <c r="AI54" s="66">
        <v>19.5</v>
      </c>
      <c r="AJ54" s="66">
        <v>6.5</v>
      </c>
      <c r="AK54" s="66"/>
      <c r="AL54" s="66">
        <v>4.2</v>
      </c>
      <c r="AM54" s="66">
        <v>6.4</v>
      </c>
      <c r="AN54" s="66">
        <v>3.4</v>
      </c>
      <c r="AO54" s="66">
        <v>18.600000000000001</v>
      </c>
      <c r="AP54" s="66"/>
      <c r="AQ54" s="66"/>
      <c r="AR54" s="66"/>
      <c r="AS54" s="66"/>
      <c r="AT54" s="66">
        <v>3.4</v>
      </c>
      <c r="AU54" s="66"/>
      <c r="AV54" s="66"/>
      <c r="AW54" s="66"/>
      <c r="AX54" s="66"/>
      <c r="AY54" s="66">
        <v>162.30000000000001</v>
      </c>
      <c r="AZ54" s="66"/>
      <c r="BA54" s="66">
        <v>125.2</v>
      </c>
      <c r="BB54" s="66"/>
      <c r="BC54" s="66">
        <v>0.6</v>
      </c>
      <c r="BD54" s="66"/>
      <c r="BE54" s="66">
        <v>30.6</v>
      </c>
      <c r="BF54" s="66">
        <v>88.3</v>
      </c>
      <c r="BG54" s="66">
        <v>20.035019999999999</v>
      </c>
      <c r="BH54" s="66">
        <v>1.1000000000000001</v>
      </c>
      <c r="BI54" s="66">
        <v>1.2</v>
      </c>
      <c r="BJ54" s="66">
        <v>0.6</v>
      </c>
      <c r="BK54" s="66">
        <v>2.4</v>
      </c>
      <c r="BL54" s="66"/>
      <c r="BM54" s="66">
        <v>1.2</v>
      </c>
      <c r="BN54" s="66">
        <v>19</v>
      </c>
      <c r="BO54" s="66">
        <v>5.8</v>
      </c>
      <c r="BP54" s="66"/>
      <c r="BQ54" s="66">
        <v>20.7</v>
      </c>
      <c r="BR54" s="67">
        <v>1154.83502</v>
      </c>
    </row>
    <row r="55" spans="1:70" x14ac:dyDescent="0.3">
      <c r="A55" s="1"/>
      <c r="B55" s="56" t="s">
        <v>1104</v>
      </c>
      <c r="C55" s="68">
        <v>15.5</v>
      </c>
      <c r="D55" s="68">
        <v>19.399999999999999</v>
      </c>
      <c r="E55" s="68">
        <v>8.4</v>
      </c>
      <c r="F55" s="68">
        <v>11.1</v>
      </c>
      <c r="G55" s="68">
        <v>15.5</v>
      </c>
      <c r="H55" s="68">
        <v>3</v>
      </c>
      <c r="I55" s="68">
        <v>0.4</v>
      </c>
      <c r="J55" s="68">
        <v>8.8000000000000007</v>
      </c>
      <c r="K55" s="68"/>
      <c r="L55" s="68">
        <v>9.1</v>
      </c>
      <c r="M55" s="68"/>
      <c r="N55" s="68">
        <v>12.1</v>
      </c>
      <c r="O55" s="68">
        <v>19.2</v>
      </c>
      <c r="P55" s="68">
        <v>8.6999999999999993</v>
      </c>
      <c r="Q55" s="68">
        <v>3.6</v>
      </c>
      <c r="R55" s="68">
        <v>3.6</v>
      </c>
      <c r="S55" s="68">
        <v>17</v>
      </c>
      <c r="T55" s="68"/>
      <c r="U55" s="68"/>
      <c r="V55" s="68">
        <v>18.899999999999999</v>
      </c>
      <c r="W55" s="68">
        <v>13.7</v>
      </c>
      <c r="X55" s="68">
        <v>60.7</v>
      </c>
      <c r="Y55" s="68">
        <v>127.1</v>
      </c>
      <c r="Z55" s="68">
        <v>74.2</v>
      </c>
      <c r="AA55" s="68">
        <v>68.2</v>
      </c>
      <c r="AB55" s="68"/>
      <c r="AC55" s="68">
        <v>9.1999999999999993</v>
      </c>
      <c r="AD55" s="68">
        <v>9.3000000000000007</v>
      </c>
      <c r="AE55" s="68">
        <v>21</v>
      </c>
      <c r="AF55" s="68">
        <v>6.7</v>
      </c>
      <c r="AG55" s="68">
        <v>20.399999999999999</v>
      </c>
      <c r="AH55" s="68">
        <v>20.399999999999999</v>
      </c>
      <c r="AI55" s="68">
        <v>20</v>
      </c>
      <c r="AJ55" s="68">
        <v>6.5</v>
      </c>
      <c r="AK55" s="68"/>
      <c r="AL55" s="68">
        <v>6.6</v>
      </c>
      <c r="AM55" s="68">
        <v>9.6999999999999993</v>
      </c>
      <c r="AN55" s="68">
        <v>3.4</v>
      </c>
      <c r="AO55" s="68">
        <v>18.600000000000001</v>
      </c>
      <c r="AP55" s="68"/>
      <c r="AQ55" s="68"/>
      <c r="AR55" s="68"/>
      <c r="AS55" s="68"/>
      <c r="AT55" s="68">
        <v>3.4</v>
      </c>
      <c r="AU55" s="68"/>
      <c r="AV55" s="68"/>
      <c r="AW55" s="68"/>
      <c r="AX55" s="68"/>
      <c r="AY55" s="68">
        <v>165.4</v>
      </c>
      <c r="AZ55" s="68"/>
      <c r="BA55" s="68">
        <v>126.5</v>
      </c>
      <c r="BB55" s="68"/>
      <c r="BC55" s="68">
        <v>0.6</v>
      </c>
      <c r="BD55" s="68"/>
      <c r="BE55" s="68">
        <v>30.5</v>
      </c>
      <c r="BF55" s="68">
        <v>88.9</v>
      </c>
      <c r="BG55" s="68">
        <v>20.10483</v>
      </c>
      <c r="BH55" s="68">
        <v>1.1000000000000001</v>
      </c>
      <c r="BI55" s="68">
        <v>1.2</v>
      </c>
      <c r="BJ55" s="68">
        <v>0.8</v>
      </c>
      <c r="BK55" s="68">
        <v>2.4</v>
      </c>
      <c r="BL55" s="68"/>
      <c r="BM55" s="68">
        <v>1.2</v>
      </c>
      <c r="BN55" s="68">
        <v>19.100000000000001</v>
      </c>
      <c r="BO55" s="68">
        <v>5.8</v>
      </c>
      <c r="BP55" s="68"/>
      <c r="BQ55" s="68">
        <v>20.9</v>
      </c>
      <c r="BR55" s="69">
        <v>1157.9048299999999</v>
      </c>
    </row>
    <row r="56" spans="1:70" ht="15.6" x14ac:dyDescent="0.3">
      <c r="A56" s="1"/>
      <c r="B56" s="70" t="s">
        <v>1105</v>
      </c>
      <c r="C56" s="71">
        <v>367.45</v>
      </c>
      <c r="D56" s="71">
        <v>454.7</v>
      </c>
      <c r="E56" s="71">
        <v>194.6</v>
      </c>
      <c r="F56" s="71">
        <v>263.75</v>
      </c>
      <c r="G56" s="71">
        <v>378.35</v>
      </c>
      <c r="H56" s="71">
        <v>52.65</v>
      </c>
      <c r="I56" s="71">
        <v>2.4500000000000002</v>
      </c>
      <c r="J56" s="71">
        <v>193.1</v>
      </c>
      <c r="K56" s="71">
        <v>8.75</v>
      </c>
      <c r="L56" s="71">
        <v>223.2</v>
      </c>
      <c r="M56" s="71">
        <v>0</v>
      </c>
      <c r="N56" s="71">
        <v>253.05</v>
      </c>
      <c r="O56" s="71">
        <v>358.15</v>
      </c>
      <c r="P56" s="71">
        <v>211</v>
      </c>
      <c r="Q56" s="71">
        <v>83.4</v>
      </c>
      <c r="R56" s="71">
        <v>68.05</v>
      </c>
      <c r="S56" s="71">
        <v>371.9</v>
      </c>
      <c r="T56" s="71">
        <v>0</v>
      </c>
      <c r="U56" s="71">
        <v>80</v>
      </c>
      <c r="V56" s="71">
        <v>447.05</v>
      </c>
      <c r="W56" s="71">
        <v>558.6</v>
      </c>
      <c r="X56" s="71">
        <v>1574.2</v>
      </c>
      <c r="Y56" s="71">
        <v>2823.1</v>
      </c>
      <c r="Z56" s="71">
        <v>985.55</v>
      </c>
      <c r="AA56" s="71">
        <v>1860.8</v>
      </c>
      <c r="AB56" s="71">
        <v>381.35</v>
      </c>
      <c r="AC56" s="71">
        <v>106.75</v>
      </c>
      <c r="AD56" s="71">
        <v>220.25</v>
      </c>
      <c r="AE56" s="71">
        <v>455.55</v>
      </c>
      <c r="AF56" s="71">
        <v>156.25</v>
      </c>
      <c r="AG56" s="71">
        <v>388.6</v>
      </c>
      <c r="AH56" s="71">
        <v>397.75</v>
      </c>
      <c r="AI56" s="71">
        <v>397.75</v>
      </c>
      <c r="AJ56" s="71">
        <v>182.1</v>
      </c>
      <c r="AK56" s="71">
        <v>823</v>
      </c>
      <c r="AL56" s="71">
        <v>107.95</v>
      </c>
      <c r="AM56" s="71">
        <v>132.75</v>
      </c>
      <c r="AN56" s="71">
        <v>81.650000000000006</v>
      </c>
      <c r="AO56" s="71">
        <v>446.4</v>
      </c>
      <c r="AP56" s="71">
        <v>0</v>
      </c>
      <c r="AQ56" s="71">
        <v>775.45</v>
      </c>
      <c r="AR56" s="71">
        <v>166.55</v>
      </c>
      <c r="AS56" s="71">
        <v>0.8</v>
      </c>
      <c r="AT56" s="71">
        <v>83</v>
      </c>
      <c r="AU56" s="71">
        <v>138.35</v>
      </c>
      <c r="AV56" s="71">
        <v>149.35</v>
      </c>
      <c r="AW56" s="71">
        <v>0</v>
      </c>
      <c r="AX56" s="71">
        <v>0</v>
      </c>
      <c r="AY56" s="71">
        <v>2531</v>
      </c>
      <c r="AZ56" s="71">
        <v>1547.55</v>
      </c>
      <c r="BA56" s="71">
        <v>2128.5500000000002</v>
      </c>
      <c r="BB56" s="71">
        <v>1152.3</v>
      </c>
      <c r="BC56" s="71">
        <v>14.4</v>
      </c>
      <c r="BD56" s="71">
        <v>181.45</v>
      </c>
      <c r="BE56" s="71">
        <v>703.05</v>
      </c>
      <c r="BF56" s="71">
        <v>1913.7</v>
      </c>
      <c r="BG56" s="71">
        <v>245.72488999999999</v>
      </c>
      <c r="BH56" s="71">
        <v>18.45</v>
      </c>
      <c r="BI56" s="71">
        <v>29</v>
      </c>
      <c r="BJ56" s="71">
        <v>0.7</v>
      </c>
      <c r="BK56" s="71">
        <v>57.4</v>
      </c>
      <c r="BL56" s="71">
        <v>135.05000000000001</v>
      </c>
      <c r="BM56" s="71">
        <v>20.55</v>
      </c>
      <c r="BN56" s="71">
        <v>446.65</v>
      </c>
      <c r="BO56" s="71">
        <v>145.30000000000001</v>
      </c>
      <c r="BP56" s="71">
        <v>129.44999999999999</v>
      </c>
      <c r="BQ56" s="71">
        <v>497.45</v>
      </c>
      <c r="BR56" s="71">
        <v>29303.174889999998</v>
      </c>
    </row>
    <row r="57" spans="1:70"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row>
    <row r="58" spans="1:70"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row>
    <row r="59" spans="1:70" x14ac:dyDescent="0.3">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row>
    <row r="60" spans="1:70" x14ac:dyDescent="0.3">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row>
    <row r="61" spans="1:70"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row>
    <row r="62" spans="1:70"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row>
    <row r="63" spans="1:70"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row>
    <row r="64" spans="1:70" x14ac:dyDescent="0.3">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row>
    <row r="65" spans="1:70"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row>
    <row r="66" spans="1:70" x14ac:dyDescent="0.3">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row>
    <row r="67" spans="1:70" x14ac:dyDescent="0.3">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row>
    <row r="68" spans="1:70" x14ac:dyDescent="0.3">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row>
    <row r="69" spans="1:70" x14ac:dyDescent="0.3">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row>
    <row r="70" spans="1:70" x14ac:dyDescent="0.3">
      <c r="A70" s="1"/>
      <c r="B70" s="1"/>
      <c r="C70" s="1"/>
      <c r="D70" s="1"/>
      <c r="E70" s="1"/>
      <c r="F70" s="1"/>
      <c r="G70" s="1"/>
      <c r="H70" s="1"/>
      <c r="I70" s="1"/>
      <c r="J70" s="1"/>
      <c r="K70" s="1"/>
      <c r="L70" s="1" t="s">
        <v>637</v>
      </c>
      <c r="M70" s="1">
        <v>1579.15</v>
      </c>
      <c r="N70" s="1">
        <v>5.3890065016091508</v>
      </c>
      <c r="O70" s="1" t="s">
        <v>1106</v>
      </c>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row>
    <row r="71" spans="1:70" x14ac:dyDescent="0.3">
      <c r="A71" s="1"/>
      <c r="B71" s="1"/>
      <c r="C71" s="1"/>
      <c r="D71" s="1"/>
      <c r="E71" s="1"/>
      <c r="F71" s="1"/>
      <c r="G71" s="1"/>
      <c r="H71" s="1"/>
      <c r="I71" s="1"/>
      <c r="J71" s="1"/>
      <c r="K71" s="1"/>
      <c r="L71" s="1" t="s">
        <v>638</v>
      </c>
      <c r="M71" s="1">
        <v>5589.4</v>
      </c>
      <c r="N71" s="1">
        <v>19.074383649491299</v>
      </c>
      <c r="O71" s="1" t="s">
        <v>1107</v>
      </c>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row>
    <row r="72" spans="1:70" x14ac:dyDescent="0.3">
      <c r="A72" s="1"/>
      <c r="B72" s="1"/>
      <c r="C72" s="1"/>
      <c r="D72" s="1"/>
      <c r="E72" s="1"/>
      <c r="F72" s="1"/>
      <c r="G72" s="1"/>
      <c r="H72" s="1"/>
      <c r="I72" s="1"/>
      <c r="J72" s="1"/>
      <c r="K72" s="1"/>
      <c r="L72" s="1" t="s">
        <v>636</v>
      </c>
      <c r="M72" s="1">
        <v>6488.3748900000001</v>
      </c>
      <c r="N72" s="1">
        <v>22.142224910291961</v>
      </c>
      <c r="O72" s="1" t="s">
        <v>1108</v>
      </c>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row>
    <row r="73" spans="1:70" x14ac:dyDescent="0.3">
      <c r="A73" s="1"/>
      <c r="B73" s="1"/>
      <c r="C73" s="1"/>
      <c r="D73" s="1"/>
      <c r="E73" s="1"/>
      <c r="F73" s="1"/>
      <c r="G73" s="1"/>
      <c r="H73" s="1"/>
      <c r="I73" s="1"/>
      <c r="J73" s="1"/>
      <c r="K73" s="1"/>
      <c r="L73" s="1" t="s">
        <v>639</v>
      </c>
      <c r="M73" s="1">
        <v>15646.25</v>
      </c>
      <c r="N73" s="1">
        <v>53.394384938607587</v>
      </c>
      <c r="O73" s="1" t="s">
        <v>1109</v>
      </c>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row>
  </sheetData>
  <mergeCells count="48">
    <mergeCell ref="BL6"/>
    <mergeCell ref="BM6"/>
    <mergeCell ref="BN6:BO6"/>
    <mergeCell ref="BP6"/>
    <mergeCell ref="BQ6"/>
    <mergeCell ref="BD6"/>
    <mergeCell ref="BE6"/>
    <mergeCell ref="BF6"/>
    <mergeCell ref="BG6"/>
    <mergeCell ref="BH6:BK6"/>
    <mergeCell ref="AT6"/>
    <mergeCell ref="AU6"/>
    <mergeCell ref="AV6"/>
    <mergeCell ref="AW6:AX6"/>
    <mergeCell ref="AY6:BC6"/>
    <mergeCell ref="AO6"/>
    <mergeCell ref="AP6"/>
    <mergeCell ref="AQ6"/>
    <mergeCell ref="AR6"/>
    <mergeCell ref="AS6"/>
    <mergeCell ref="AG6:AJ6"/>
    <mergeCell ref="AK6"/>
    <mergeCell ref="AL6"/>
    <mergeCell ref="AM6"/>
    <mergeCell ref="AN6"/>
    <mergeCell ref="V6"/>
    <mergeCell ref="W6:X6"/>
    <mergeCell ref="Y6"/>
    <mergeCell ref="Z6:AD6"/>
    <mergeCell ref="AE6:AF6"/>
    <mergeCell ref="Q6"/>
    <mergeCell ref="R6"/>
    <mergeCell ref="S6"/>
    <mergeCell ref="T6"/>
    <mergeCell ref="U6"/>
    <mergeCell ref="H6"/>
    <mergeCell ref="I6"/>
    <mergeCell ref="J6"/>
    <mergeCell ref="K6"/>
    <mergeCell ref="L6:P6"/>
    <mergeCell ref="B3:G3"/>
    <mergeCell ref="C6"/>
    <mergeCell ref="D6"/>
    <mergeCell ref="E6"/>
    <mergeCell ref="F6"/>
    <mergeCell ref="G6"/>
    <mergeCell ref="B5:BR5"/>
    <mergeCell ref="B6:B7"/>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I56"/>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15" customWidth="1"/>
    <col min="3" max="9" width="20"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4" t="s">
        <v>0</v>
      </c>
      <c r="C3" s="195"/>
      <c r="D3" s="195"/>
      <c r="E3" s="195"/>
      <c r="F3" s="195"/>
      <c r="G3" s="195"/>
      <c r="H3" s="1"/>
      <c r="I3" s="1"/>
    </row>
    <row r="4" spans="1:9" ht="0" hidden="1" customHeight="1" x14ac:dyDescent="0.3">
      <c r="A4" s="1"/>
      <c r="B4" s="1"/>
      <c r="C4" s="1"/>
      <c r="D4" s="1"/>
      <c r="E4" s="1"/>
      <c r="F4" s="1"/>
      <c r="G4" s="1"/>
      <c r="H4" s="1"/>
      <c r="I4" s="1"/>
    </row>
    <row r="5" spans="1:9" ht="21" x14ac:dyDescent="0.4">
      <c r="A5" s="1"/>
      <c r="B5" s="211" t="s">
        <v>1110</v>
      </c>
      <c r="C5" s="211"/>
      <c r="D5" s="211"/>
      <c r="E5" s="211"/>
      <c r="F5" s="211"/>
      <c r="G5" s="211"/>
      <c r="H5" s="211"/>
      <c r="I5" s="211"/>
    </row>
    <row r="6" spans="1:9" ht="43.95" customHeight="1" x14ac:dyDescent="0.3">
      <c r="A6" s="1"/>
      <c r="B6" s="210" t="s">
        <v>630</v>
      </c>
      <c r="C6" s="210" t="s">
        <v>678</v>
      </c>
      <c r="D6" s="210" t="s">
        <v>679</v>
      </c>
      <c r="E6" s="210" t="s">
        <v>680</v>
      </c>
      <c r="F6" s="210" t="s">
        <v>681</v>
      </c>
      <c r="G6" s="210" t="s">
        <v>676</v>
      </c>
      <c r="H6" s="210" t="s">
        <v>677</v>
      </c>
      <c r="I6" s="63" t="s">
        <v>1111</v>
      </c>
    </row>
    <row r="7" spans="1:9" x14ac:dyDescent="0.3">
      <c r="A7" s="1"/>
      <c r="B7" s="210"/>
      <c r="C7" s="63" t="s">
        <v>1063</v>
      </c>
      <c r="D7" s="63" t="s">
        <v>1064</v>
      </c>
      <c r="E7" s="63" t="s">
        <v>1065</v>
      </c>
      <c r="F7" s="63" t="s">
        <v>1066</v>
      </c>
      <c r="G7" s="63" t="s">
        <v>1068</v>
      </c>
      <c r="H7" s="63" t="s">
        <v>1112</v>
      </c>
      <c r="I7" s="63" t="s">
        <v>832</v>
      </c>
    </row>
    <row r="8" spans="1:9" x14ac:dyDescent="0.3">
      <c r="A8" s="1"/>
      <c r="B8" s="50" t="s">
        <v>1085</v>
      </c>
      <c r="C8" s="64">
        <v>15.1</v>
      </c>
      <c r="D8" s="64">
        <v>20.3</v>
      </c>
      <c r="E8" s="64">
        <v>5.7</v>
      </c>
      <c r="F8" s="64">
        <v>11</v>
      </c>
      <c r="G8" s="64">
        <v>8.8000000000000007</v>
      </c>
      <c r="H8" s="64">
        <v>59.1</v>
      </c>
      <c r="I8" s="65">
        <v>120</v>
      </c>
    </row>
    <row r="9" spans="1:9" x14ac:dyDescent="0.3">
      <c r="A9" s="1"/>
      <c r="B9" s="54" t="s">
        <v>1086</v>
      </c>
      <c r="C9" s="66">
        <v>15.5</v>
      </c>
      <c r="D9" s="66">
        <v>18.399999999999999</v>
      </c>
      <c r="E9" s="66">
        <v>6.9</v>
      </c>
      <c r="F9" s="66">
        <v>11</v>
      </c>
      <c r="G9" s="66">
        <v>8.8000000000000007</v>
      </c>
      <c r="H9" s="66">
        <v>59.5</v>
      </c>
      <c r="I9" s="67">
        <v>120.1</v>
      </c>
    </row>
    <row r="10" spans="1:9" x14ac:dyDescent="0.3">
      <c r="A10" s="1"/>
      <c r="B10" s="54" t="s">
        <v>1087</v>
      </c>
      <c r="C10" s="66">
        <v>15.6</v>
      </c>
      <c r="D10" s="66">
        <v>20.3</v>
      </c>
      <c r="E10" s="66">
        <v>6.7</v>
      </c>
      <c r="F10" s="66">
        <v>11</v>
      </c>
      <c r="G10" s="66">
        <v>8</v>
      </c>
      <c r="H10" s="66">
        <v>58.9</v>
      </c>
      <c r="I10" s="67">
        <v>120.5</v>
      </c>
    </row>
    <row r="11" spans="1:9" x14ac:dyDescent="0.3">
      <c r="A11" s="1"/>
      <c r="B11" s="54" t="s">
        <v>1088</v>
      </c>
      <c r="C11" s="66">
        <v>15.9</v>
      </c>
      <c r="D11" s="66">
        <v>20.399999999999999</v>
      </c>
      <c r="E11" s="66">
        <v>6.6</v>
      </c>
      <c r="F11" s="66">
        <v>11</v>
      </c>
      <c r="G11" s="66">
        <v>8.1</v>
      </c>
      <c r="H11" s="66">
        <v>58.7</v>
      </c>
      <c r="I11" s="67">
        <v>120.7</v>
      </c>
    </row>
    <row r="12" spans="1:9" x14ac:dyDescent="0.3">
      <c r="A12" s="1"/>
      <c r="B12" s="54" t="s">
        <v>1089</v>
      </c>
      <c r="C12" s="66">
        <v>15.3</v>
      </c>
      <c r="D12" s="66">
        <v>20.3</v>
      </c>
      <c r="E12" s="66">
        <v>8.1</v>
      </c>
      <c r="F12" s="66">
        <v>11</v>
      </c>
      <c r="G12" s="66">
        <v>7.3</v>
      </c>
      <c r="H12" s="66">
        <v>59.4</v>
      </c>
      <c r="I12" s="67">
        <v>121.4</v>
      </c>
    </row>
    <row r="13" spans="1:9" x14ac:dyDescent="0.3">
      <c r="A13" s="1"/>
      <c r="B13" s="54" t="s">
        <v>1090</v>
      </c>
      <c r="C13" s="66">
        <v>15.4</v>
      </c>
      <c r="D13" s="66">
        <v>19.100000000000001</v>
      </c>
      <c r="E13" s="66">
        <v>8.3000000000000007</v>
      </c>
      <c r="F13" s="66">
        <v>9.8000000000000007</v>
      </c>
      <c r="G13" s="66">
        <v>7.5</v>
      </c>
      <c r="H13" s="66">
        <v>59.3</v>
      </c>
      <c r="I13" s="67">
        <v>119.4</v>
      </c>
    </row>
    <row r="14" spans="1:9" x14ac:dyDescent="0.3">
      <c r="A14" s="1"/>
      <c r="B14" s="54" t="s">
        <v>1091</v>
      </c>
      <c r="C14" s="66">
        <v>15.4</v>
      </c>
      <c r="D14" s="66">
        <v>19</v>
      </c>
      <c r="E14" s="66">
        <v>5.0999999999999996</v>
      </c>
      <c r="F14" s="66">
        <v>11</v>
      </c>
      <c r="G14" s="66">
        <v>8.1</v>
      </c>
      <c r="H14" s="66">
        <v>59.1</v>
      </c>
      <c r="I14" s="67">
        <v>117.7</v>
      </c>
    </row>
    <row r="15" spans="1:9" x14ac:dyDescent="0.3">
      <c r="A15" s="1"/>
      <c r="B15" s="56" t="s">
        <v>1092</v>
      </c>
      <c r="C15" s="68">
        <v>15.5</v>
      </c>
      <c r="D15" s="68">
        <v>19.100000000000001</v>
      </c>
      <c r="E15" s="68">
        <v>7.8</v>
      </c>
      <c r="F15" s="68">
        <v>11</v>
      </c>
      <c r="G15" s="68">
        <v>8.1999999999999993</v>
      </c>
      <c r="H15" s="68">
        <v>59.2</v>
      </c>
      <c r="I15" s="69">
        <v>120.8</v>
      </c>
    </row>
    <row r="16" spans="1:9" x14ac:dyDescent="0.3">
      <c r="A16" s="1"/>
      <c r="B16" s="50" t="s">
        <v>1093</v>
      </c>
      <c r="C16" s="64">
        <v>15.5</v>
      </c>
      <c r="D16" s="64">
        <v>19.100000000000001</v>
      </c>
      <c r="E16" s="64">
        <v>8.1</v>
      </c>
      <c r="F16" s="64">
        <v>11</v>
      </c>
      <c r="G16" s="64">
        <v>8.6999999999999993</v>
      </c>
      <c r="H16" s="64">
        <v>59</v>
      </c>
      <c r="I16" s="65">
        <v>121.4</v>
      </c>
    </row>
    <row r="17" spans="1:9" x14ac:dyDescent="0.3">
      <c r="A17" s="1"/>
      <c r="B17" s="54" t="s">
        <v>1094</v>
      </c>
      <c r="C17" s="66">
        <v>14.8</v>
      </c>
      <c r="D17" s="66">
        <v>19.100000000000001</v>
      </c>
      <c r="E17" s="66">
        <v>8.1999999999999993</v>
      </c>
      <c r="F17" s="66">
        <v>11</v>
      </c>
      <c r="G17" s="66">
        <v>8</v>
      </c>
      <c r="H17" s="66">
        <v>58</v>
      </c>
      <c r="I17" s="67">
        <v>119.1</v>
      </c>
    </row>
    <row r="18" spans="1:9" x14ac:dyDescent="0.3">
      <c r="A18" s="1"/>
      <c r="B18" s="54" t="s">
        <v>1095</v>
      </c>
      <c r="C18" s="66">
        <v>15.3</v>
      </c>
      <c r="D18" s="66">
        <v>19.100000000000001</v>
      </c>
      <c r="E18" s="66">
        <v>7.9</v>
      </c>
      <c r="F18" s="66">
        <v>11</v>
      </c>
      <c r="G18" s="66">
        <v>8.6</v>
      </c>
      <c r="H18" s="66">
        <v>57.7</v>
      </c>
      <c r="I18" s="67">
        <v>119.6</v>
      </c>
    </row>
    <row r="19" spans="1:9" x14ac:dyDescent="0.3">
      <c r="A19" s="1"/>
      <c r="B19" s="54" t="s">
        <v>1096</v>
      </c>
      <c r="C19" s="66">
        <v>15.6</v>
      </c>
      <c r="D19" s="66">
        <v>18.7</v>
      </c>
      <c r="E19" s="66">
        <v>6.5</v>
      </c>
      <c r="F19" s="66">
        <v>10.6</v>
      </c>
      <c r="G19" s="66">
        <v>8.1</v>
      </c>
      <c r="H19" s="66">
        <v>59.2</v>
      </c>
      <c r="I19" s="67">
        <v>118.7</v>
      </c>
    </row>
    <row r="20" spans="1:9" x14ac:dyDescent="0.3">
      <c r="A20" s="1"/>
      <c r="B20" s="54" t="s">
        <v>1097</v>
      </c>
      <c r="C20" s="66">
        <v>14.3</v>
      </c>
      <c r="D20" s="66">
        <v>19</v>
      </c>
      <c r="E20" s="66">
        <v>7.9</v>
      </c>
      <c r="F20" s="66">
        <v>11</v>
      </c>
      <c r="G20" s="66">
        <v>8.4</v>
      </c>
      <c r="H20" s="66">
        <v>58.4</v>
      </c>
      <c r="I20" s="67">
        <v>119</v>
      </c>
    </row>
    <row r="21" spans="1:9" x14ac:dyDescent="0.3">
      <c r="A21" s="1"/>
      <c r="B21" s="54" t="s">
        <v>1098</v>
      </c>
      <c r="C21" s="66">
        <v>15</v>
      </c>
      <c r="D21" s="66">
        <v>19.100000000000001</v>
      </c>
      <c r="E21" s="66">
        <v>9.6</v>
      </c>
      <c r="F21" s="66">
        <v>11</v>
      </c>
      <c r="G21" s="66">
        <v>8.4</v>
      </c>
      <c r="H21" s="66">
        <v>59</v>
      </c>
      <c r="I21" s="67">
        <v>122.1</v>
      </c>
    </row>
    <row r="22" spans="1:9" x14ac:dyDescent="0.3">
      <c r="A22" s="1"/>
      <c r="B22" s="54" t="s">
        <v>1099</v>
      </c>
      <c r="C22" s="66">
        <v>15.1</v>
      </c>
      <c r="D22" s="66">
        <v>19.100000000000001</v>
      </c>
      <c r="E22" s="66">
        <v>8.9</v>
      </c>
      <c r="F22" s="66">
        <v>11</v>
      </c>
      <c r="G22" s="66">
        <v>8.3000000000000007</v>
      </c>
      <c r="H22" s="66">
        <v>59.1</v>
      </c>
      <c r="I22" s="67">
        <v>121.5</v>
      </c>
    </row>
    <row r="23" spans="1:9" x14ac:dyDescent="0.3">
      <c r="A23" s="1"/>
      <c r="B23" s="56" t="s">
        <v>1100</v>
      </c>
      <c r="C23" s="68">
        <v>15.1</v>
      </c>
      <c r="D23" s="68">
        <v>19</v>
      </c>
      <c r="E23" s="68">
        <v>9.5</v>
      </c>
      <c r="F23" s="68">
        <v>11</v>
      </c>
      <c r="G23" s="68">
        <v>8.3000000000000007</v>
      </c>
      <c r="H23" s="68">
        <v>59.7</v>
      </c>
      <c r="I23" s="69">
        <v>122.6</v>
      </c>
    </row>
    <row r="24" spans="1:9" x14ac:dyDescent="0.3">
      <c r="A24" s="1"/>
      <c r="B24" s="50" t="s">
        <v>1101</v>
      </c>
      <c r="C24" s="64">
        <v>15.1</v>
      </c>
      <c r="D24" s="64">
        <v>19</v>
      </c>
      <c r="E24" s="64">
        <v>10.4</v>
      </c>
      <c r="F24" s="64">
        <v>11</v>
      </c>
      <c r="G24" s="64">
        <v>8.6</v>
      </c>
      <c r="H24" s="64">
        <v>60.3</v>
      </c>
      <c r="I24" s="65">
        <v>124.4</v>
      </c>
    </row>
    <row r="25" spans="1:9" x14ac:dyDescent="0.3">
      <c r="A25" s="1"/>
      <c r="B25" s="54" t="s">
        <v>1102</v>
      </c>
      <c r="C25" s="66">
        <v>15.3</v>
      </c>
      <c r="D25" s="66">
        <v>19</v>
      </c>
      <c r="E25" s="66">
        <v>10.3</v>
      </c>
      <c r="F25" s="66">
        <v>11.1</v>
      </c>
      <c r="G25" s="66">
        <v>8.5</v>
      </c>
      <c r="H25" s="66">
        <v>60.5</v>
      </c>
      <c r="I25" s="67">
        <v>124.7</v>
      </c>
    </row>
    <row r="26" spans="1:9" x14ac:dyDescent="0.3">
      <c r="A26" s="1"/>
      <c r="B26" s="54" t="s">
        <v>1103</v>
      </c>
      <c r="C26" s="66">
        <v>15</v>
      </c>
      <c r="D26" s="66">
        <v>19</v>
      </c>
      <c r="E26" s="66">
        <v>8.1999999999999993</v>
      </c>
      <c r="F26" s="66">
        <v>11</v>
      </c>
      <c r="G26" s="66">
        <v>7.6</v>
      </c>
      <c r="H26" s="66">
        <v>60.5</v>
      </c>
      <c r="I26" s="67">
        <v>121.3</v>
      </c>
    </row>
    <row r="27" spans="1:9" x14ac:dyDescent="0.3">
      <c r="A27" s="1"/>
      <c r="B27" s="54" t="s">
        <v>860</v>
      </c>
      <c r="C27" s="66">
        <v>15.1</v>
      </c>
      <c r="D27" s="66">
        <v>19</v>
      </c>
      <c r="E27" s="66">
        <v>7.8</v>
      </c>
      <c r="F27" s="66">
        <v>11</v>
      </c>
      <c r="G27" s="66">
        <v>6.6</v>
      </c>
      <c r="H27" s="66">
        <v>60.3</v>
      </c>
      <c r="I27" s="67">
        <v>119.8</v>
      </c>
    </row>
    <row r="28" spans="1:9" x14ac:dyDescent="0.3">
      <c r="A28" s="1"/>
      <c r="B28" s="54" t="s">
        <v>861</v>
      </c>
      <c r="C28" s="66">
        <v>15</v>
      </c>
      <c r="D28" s="66">
        <v>19</v>
      </c>
      <c r="E28" s="66">
        <v>7.7</v>
      </c>
      <c r="F28" s="66">
        <v>11</v>
      </c>
      <c r="G28" s="66">
        <v>6.1</v>
      </c>
      <c r="H28" s="66">
        <v>60.5</v>
      </c>
      <c r="I28" s="67">
        <v>119.3</v>
      </c>
    </row>
    <row r="29" spans="1:9" x14ac:dyDescent="0.3">
      <c r="A29" s="1"/>
      <c r="B29" s="54" t="s">
        <v>862</v>
      </c>
      <c r="C29" s="66">
        <v>15</v>
      </c>
      <c r="D29" s="66">
        <v>19</v>
      </c>
      <c r="E29" s="66">
        <v>6.8</v>
      </c>
      <c r="F29" s="66">
        <v>11</v>
      </c>
      <c r="G29" s="66">
        <v>6.5</v>
      </c>
      <c r="H29" s="66">
        <v>60.6</v>
      </c>
      <c r="I29" s="67">
        <v>118.9</v>
      </c>
    </row>
    <row r="30" spans="1:9" x14ac:dyDescent="0.3">
      <c r="A30" s="1"/>
      <c r="B30" s="54" t="s">
        <v>863</v>
      </c>
      <c r="C30" s="66">
        <v>15</v>
      </c>
      <c r="D30" s="66">
        <v>19</v>
      </c>
      <c r="E30" s="66">
        <v>8.5</v>
      </c>
      <c r="F30" s="66">
        <v>11</v>
      </c>
      <c r="G30" s="66">
        <v>5.2</v>
      </c>
      <c r="H30" s="66">
        <v>60.5</v>
      </c>
      <c r="I30" s="67">
        <v>119.2</v>
      </c>
    </row>
    <row r="31" spans="1:9" x14ac:dyDescent="0.3">
      <c r="A31" s="1"/>
      <c r="B31" s="56" t="s">
        <v>864</v>
      </c>
      <c r="C31" s="68">
        <v>15.2</v>
      </c>
      <c r="D31" s="68">
        <v>19.100000000000001</v>
      </c>
      <c r="E31" s="68">
        <v>7.1</v>
      </c>
      <c r="F31" s="68">
        <v>11</v>
      </c>
      <c r="G31" s="68">
        <v>5.8</v>
      </c>
      <c r="H31" s="68">
        <v>60.4</v>
      </c>
      <c r="I31" s="69">
        <v>118.6</v>
      </c>
    </row>
    <row r="32" spans="1:9" x14ac:dyDescent="0.3">
      <c r="A32" s="1"/>
      <c r="B32" s="50" t="s">
        <v>865</v>
      </c>
      <c r="C32" s="64">
        <v>15.1</v>
      </c>
      <c r="D32" s="64">
        <v>19.100000000000001</v>
      </c>
      <c r="E32" s="64">
        <v>7.6</v>
      </c>
      <c r="F32" s="64">
        <v>11</v>
      </c>
      <c r="G32" s="64">
        <v>6.2</v>
      </c>
      <c r="H32" s="64">
        <v>60.5</v>
      </c>
      <c r="I32" s="65">
        <v>119.5</v>
      </c>
    </row>
    <row r="33" spans="1:9" x14ac:dyDescent="0.3">
      <c r="A33" s="1"/>
      <c r="B33" s="54" t="s">
        <v>866</v>
      </c>
      <c r="C33" s="66">
        <v>15.3</v>
      </c>
      <c r="D33" s="66">
        <v>19.100000000000001</v>
      </c>
      <c r="E33" s="66">
        <v>7.7</v>
      </c>
      <c r="F33" s="66">
        <v>10.199999999999999</v>
      </c>
      <c r="G33" s="66">
        <v>6.8</v>
      </c>
      <c r="H33" s="66">
        <v>60.1</v>
      </c>
      <c r="I33" s="67">
        <v>119.2</v>
      </c>
    </row>
    <row r="34" spans="1:9" x14ac:dyDescent="0.3">
      <c r="A34" s="1"/>
      <c r="B34" s="54" t="s">
        <v>867</v>
      </c>
      <c r="C34" s="66">
        <v>15.7</v>
      </c>
      <c r="D34" s="66">
        <v>19.100000000000001</v>
      </c>
      <c r="E34" s="66">
        <v>9.3000000000000007</v>
      </c>
      <c r="F34" s="66">
        <v>11.1</v>
      </c>
      <c r="G34" s="66">
        <v>7.7</v>
      </c>
      <c r="H34" s="66">
        <v>59.5</v>
      </c>
      <c r="I34" s="67">
        <v>122.4</v>
      </c>
    </row>
    <row r="35" spans="1:9" x14ac:dyDescent="0.3">
      <c r="A35" s="1"/>
      <c r="B35" s="54" t="s">
        <v>868</v>
      </c>
      <c r="C35" s="66">
        <v>15.1</v>
      </c>
      <c r="D35" s="66">
        <v>19.100000000000001</v>
      </c>
      <c r="E35" s="66">
        <v>8</v>
      </c>
      <c r="F35" s="66">
        <v>11.1</v>
      </c>
      <c r="G35" s="66">
        <v>8.4</v>
      </c>
      <c r="H35" s="66">
        <v>59.9</v>
      </c>
      <c r="I35" s="67">
        <v>121.6</v>
      </c>
    </row>
    <row r="36" spans="1:9" x14ac:dyDescent="0.3">
      <c r="A36" s="1"/>
      <c r="B36" s="54" t="s">
        <v>869</v>
      </c>
      <c r="C36" s="66">
        <v>15.3</v>
      </c>
      <c r="D36" s="66">
        <v>19.100000000000001</v>
      </c>
      <c r="E36" s="66">
        <v>9.6</v>
      </c>
      <c r="F36" s="66">
        <v>11.1</v>
      </c>
      <c r="G36" s="66">
        <v>8.4</v>
      </c>
      <c r="H36" s="66">
        <v>59.3</v>
      </c>
      <c r="I36" s="67">
        <v>122.8</v>
      </c>
    </row>
    <row r="37" spans="1:9" x14ac:dyDescent="0.3">
      <c r="A37" s="1"/>
      <c r="B37" s="54" t="s">
        <v>870</v>
      </c>
      <c r="C37" s="66">
        <v>15.5</v>
      </c>
      <c r="D37" s="66">
        <v>18.7</v>
      </c>
      <c r="E37" s="66">
        <v>8.5</v>
      </c>
      <c r="F37" s="66">
        <v>11.1</v>
      </c>
      <c r="G37" s="66">
        <v>8.8000000000000007</v>
      </c>
      <c r="H37" s="66">
        <v>57.6</v>
      </c>
      <c r="I37" s="67">
        <v>120.2</v>
      </c>
    </row>
    <row r="38" spans="1:9" x14ac:dyDescent="0.3">
      <c r="A38" s="1"/>
      <c r="B38" s="54" t="s">
        <v>871</v>
      </c>
      <c r="C38" s="66">
        <v>15.3</v>
      </c>
      <c r="D38" s="66">
        <v>18.3</v>
      </c>
      <c r="E38" s="66">
        <v>10.3</v>
      </c>
      <c r="F38" s="66">
        <v>11</v>
      </c>
      <c r="G38" s="66">
        <v>8.9</v>
      </c>
      <c r="H38" s="66">
        <v>57.6</v>
      </c>
      <c r="I38" s="67">
        <v>121.4</v>
      </c>
    </row>
    <row r="39" spans="1:9" x14ac:dyDescent="0.3">
      <c r="A39" s="1"/>
      <c r="B39" s="56" t="s">
        <v>872</v>
      </c>
      <c r="C39" s="68">
        <v>15.3</v>
      </c>
      <c r="D39" s="68">
        <v>18</v>
      </c>
      <c r="E39" s="68">
        <v>10.199999999999999</v>
      </c>
      <c r="F39" s="68">
        <v>11.1</v>
      </c>
      <c r="G39" s="68">
        <v>8.3000000000000007</v>
      </c>
      <c r="H39" s="68">
        <v>57.7</v>
      </c>
      <c r="I39" s="69">
        <v>120.6</v>
      </c>
    </row>
    <row r="40" spans="1:9" x14ac:dyDescent="0.3">
      <c r="A40" s="1"/>
      <c r="B40" s="50" t="s">
        <v>873</v>
      </c>
      <c r="C40" s="64">
        <v>15</v>
      </c>
      <c r="D40" s="64">
        <v>17.2</v>
      </c>
      <c r="E40" s="64">
        <v>8.6</v>
      </c>
      <c r="F40" s="64">
        <v>11.1</v>
      </c>
      <c r="G40" s="64">
        <v>8</v>
      </c>
      <c r="H40" s="64">
        <v>57.7</v>
      </c>
      <c r="I40" s="65">
        <v>117.6</v>
      </c>
    </row>
    <row r="41" spans="1:9" x14ac:dyDescent="0.3">
      <c r="A41" s="1"/>
      <c r="B41" s="54" t="s">
        <v>874</v>
      </c>
      <c r="C41" s="66">
        <v>15</v>
      </c>
      <c r="D41" s="66">
        <v>17.2</v>
      </c>
      <c r="E41" s="66">
        <v>8.1</v>
      </c>
      <c r="F41" s="66">
        <v>11.1</v>
      </c>
      <c r="G41" s="66">
        <v>8.1999999999999993</v>
      </c>
      <c r="H41" s="66">
        <v>57.8</v>
      </c>
      <c r="I41" s="67">
        <v>117.4</v>
      </c>
    </row>
    <row r="42" spans="1:9" x14ac:dyDescent="0.3">
      <c r="A42" s="1"/>
      <c r="B42" s="54" t="s">
        <v>875</v>
      </c>
      <c r="C42" s="66">
        <v>15.2</v>
      </c>
      <c r="D42" s="66">
        <v>17.899999999999999</v>
      </c>
      <c r="E42" s="66">
        <v>9.6999999999999993</v>
      </c>
      <c r="F42" s="66">
        <v>11.1</v>
      </c>
      <c r="G42" s="66">
        <v>8.6</v>
      </c>
      <c r="H42" s="66">
        <v>57.8</v>
      </c>
      <c r="I42" s="67">
        <v>120.3</v>
      </c>
    </row>
    <row r="43" spans="1:9" x14ac:dyDescent="0.3">
      <c r="A43" s="1"/>
      <c r="B43" s="54" t="s">
        <v>876</v>
      </c>
      <c r="C43" s="66">
        <v>15.3</v>
      </c>
      <c r="D43" s="66">
        <v>18</v>
      </c>
      <c r="E43" s="66">
        <v>9.5</v>
      </c>
      <c r="F43" s="66">
        <v>11.1</v>
      </c>
      <c r="G43" s="66">
        <v>9</v>
      </c>
      <c r="H43" s="66">
        <v>57.8</v>
      </c>
      <c r="I43" s="67">
        <v>120.7</v>
      </c>
    </row>
    <row r="44" spans="1:9" x14ac:dyDescent="0.3">
      <c r="A44" s="1"/>
      <c r="B44" s="54" t="s">
        <v>877</v>
      </c>
      <c r="C44" s="66">
        <v>15.6</v>
      </c>
      <c r="D44" s="66">
        <v>18</v>
      </c>
      <c r="E44" s="66">
        <v>9.5</v>
      </c>
      <c r="F44" s="66">
        <v>11.1</v>
      </c>
      <c r="G44" s="66">
        <v>9</v>
      </c>
      <c r="H44" s="66">
        <v>57.8</v>
      </c>
      <c r="I44" s="67">
        <v>121</v>
      </c>
    </row>
    <row r="45" spans="1:9" x14ac:dyDescent="0.3">
      <c r="A45" s="1"/>
      <c r="B45" s="54" t="s">
        <v>878</v>
      </c>
      <c r="C45" s="66">
        <v>15.3</v>
      </c>
      <c r="D45" s="66">
        <v>18</v>
      </c>
      <c r="E45" s="66">
        <v>9</v>
      </c>
      <c r="F45" s="66">
        <v>11.1</v>
      </c>
      <c r="G45" s="66">
        <v>8.5</v>
      </c>
      <c r="H45" s="66">
        <v>57.8</v>
      </c>
      <c r="I45" s="67">
        <v>119.7</v>
      </c>
    </row>
    <row r="46" spans="1:9" x14ac:dyDescent="0.3">
      <c r="A46" s="1"/>
      <c r="B46" s="54" t="s">
        <v>879</v>
      </c>
      <c r="C46" s="66">
        <v>15.8</v>
      </c>
      <c r="D46" s="66">
        <v>18</v>
      </c>
      <c r="E46" s="66">
        <v>6.9</v>
      </c>
      <c r="F46" s="66">
        <v>11.1</v>
      </c>
      <c r="G46" s="66">
        <v>8.4</v>
      </c>
      <c r="H46" s="66">
        <v>56.8</v>
      </c>
      <c r="I46" s="67">
        <v>117</v>
      </c>
    </row>
    <row r="47" spans="1:9" x14ac:dyDescent="0.3">
      <c r="A47" s="1"/>
      <c r="B47" s="56" t="s">
        <v>880</v>
      </c>
      <c r="C47" s="68">
        <v>15.4</v>
      </c>
      <c r="D47" s="68">
        <v>18.7</v>
      </c>
      <c r="E47" s="68">
        <v>6.9</v>
      </c>
      <c r="F47" s="68">
        <v>11.1</v>
      </c>
      <c r="G47" s="68">
        <v>8.1</v>
      </c>
      <c r="H47" s="68">
        <v>56.1</v>
      </c>
      <c r="I47" s="69">
        <v>116.3</v>
      </c>
    </row>
    <row r="48" spans="1:9" x14ac:dyDescent="0.3">
      <c r="A48" s="1"/>
      <c r="B48" s="50" t="s">
        <v>881</v>
      </c>
      <c r="C48" s="64">
        <v>15.7</v>
      </c>
      <c r="D48" s="64">
        <v>19</v>
      </c>
      <c r="E48" s="64">
        <v>7.2</v>
      </c>
      <c r="F48" s="64">
        <v>11.1</v>
      </c>
      <c r="G48" s="64">
        <v>8.1</v>
      </c>
      <c r="H48" s="64">
        <v>57</v>
      </c>
      <c r="I48" s="65">
        <v>118.1</v>
      </c>
    </row>
    <row r="49" spans="1:9" x14ac:dyDescent="0.3">
      <c r="A49" s="1"/>
      <c r="B49" s="54" t="s">
        <v>882</v>
      </c>
      <c r="C49" s="66">
        <v>15.8</v>
      </c>
      <c r="D49" s="66">
        <v>19.3</v>
      </c>
      <c r="E49" s="66">
        <v>8.1</v>
      </c>
      <c r="F49" s="66">
        <v>11.1</v>
      </c>
      <c r="G49" s="66">
        <v>8</v>
      </c>
      <c r="H49" s="66">
        <v>58.3</v>
      </c>
      <c r="I49" s="67">
        <v>120.6</v>
      </c>
    </row>
    <row r="50" spans="1:9" x14ac:dyDescent="0.3">
      <c r="A50" s="1"/>
      <c r="B50" s="54" t="s">
        <v>883</v>
      </c>
      <c r="C50" s="66">
        <v>15.5</v>
      </c>
      <c r="D50" s="66">
        <v>19.399999999999999</v>
      </c>
      <c r="E50" s="66">
        <v>7.5</v>
      </c>
      <c r="F50" s="66">
        <v>11.1</v>
      </c>
      <c r="G50" s="66">
        <v>8.4</v>
      </c>
      <c r="H50" s="66">
        <v>57.3</v>
      </c>
      <c r="I50" s="67">
        <v>119.2</v>
      </c>
    </row>
    <row r="51" spans="1:9" x14ac:dyDescent="0.3">
      <c r="A51" s="1"/>
      <c r="B51" s="54" t="s">
        <v>884</v>
      </c>
      <c r="C51" s="66">
        <v>15.1</v>
      </c>
      <c r="D51" s="66">
        <v>19.399999999999999</v>
      </c>
      <c r="E51" s="66">
        <v>6.8</v>
      </c>
      <c r="F51" s="66">
        <v>11.1</v>
      </c>
      <c r="G51" s="66">
        <v>9.4</v>
      </c>
      <c r="H51" s="66">
        <v>57.9</v>
      </c>
      <c r="I51" s="67">
        <v>119.7</v>
      </c>
    </row>
    <row r="52" spans="1:9" x14ac:dyDescent="0.3">
      <c r="A52" s="1"/>
      <c r="B52" s="54" t="s">
        <v>885</v>
      </c>
      <c r="C52" s="66">
        <v>15.8</v>
      </c>
      <c r="D52" s="66">
        <v>19.399999999999999</v>
      </c>
      <c r="E52" s="66">
        <v>7.7</v>
      </c>
      <c r="F52" s="66">
        <v>11.1</v>
      </c>
      <c r="G52" s="66">
        <v>9.1999999999999993</v>
      </c>
      <c r="H52" s="66">
        <v>57.8</v>
      </c>
      <c r="I52" s="67">
        <v>121</v>
      </c>
    </row>
    <row r="53" spans="1:9" x14ac:dyDescent="0.3">
      <c r="A53" s="1"/>
      <c r="B53" s="54" t="s">
        <v>886</v>
      </c>
      <c r="C53" s="66">
        <v>15.8</v>
      </c>
      <c r="D53" s="66">
        <v>19.399999999999999</v>
      </c>
      <c r="E53" s="66">
        <v>9.3000000000000007</v>
      </c>
      <c r="F53" s="66">
        <v>11.1</v>
      </c>
      <c r="G53" s="66">
        <v>8.1999999999999993</v>
      </c>
      <c r="H53" s="66">
        <v>58.4</v>
      </c>
      <c r="I53" s="67">
        <v>122.2</v>
      </c>
    </row>
    <row r="54" spans="1:9" x14ac:dyDescent="0.3">
      <c r="A54" s="1"/>
      <c r="B54" s="54" t="s">
        <v>887</v>
      </c>
      <c r="C54" s="66">
        <v>15.4</v>
      </c>
      <c r="D54" s="66">
        <v>19.399999999999999</v>
      </c>
      <c r="E54" s="66">
        <v>6.2</v>
      </c>
      <c r="F54" s="66">
        <v>10.8</v>
      </c>
      <c r="G54" s="66">
        <v>8.3000000000000007</v>
      </c>
      <c r="H54" s="66">
        <v>57.4</v>
      </c>
      <c r="I54" s="67">
        <v>117.5</v>
      </c>
    </row>
    <row r="55" spans="1:9" x14ac:dyDescent="0.3">
      <c r="A55" s="1"/>
      <c r="B55" s="56" t="s">
        <v>1104</v>
      </c>
      <c r="C55" s="68">
        <v>15.5</v>
      </c>
      <c r="D55" s="68">
        <v>19.399999999999999</v>
      </c>
      <c r="E55" s="68">
        <v>8.4</v>
      </c>
      <c r="F55" s="68">
        <v>11.1</v>
      </c>
      <c r="G55" s="68">
        <v>8.8000000000000007</v>
      </c>
      <c r="H55" s="68">
        <v>58.1</v>
      </c>
      <c r="I55" s="69">
        <v>121.3</v>
      </c>
    </row>
    <row r="56" spans="1:9" ht="15.6" x14ac:dyDescent="0.3">
      <c r="A56" s="1"/>
      <c r="B56" s="70" t="s">
        <v>1105</v>
      </c>
      <c r="C56" s="71">
        <v>367.45</v>
      </c>
      <c r="D56" s="71">
        <v>454.7</v>
      </c>
      <c r="E56" s="71">
        <v>194.6</v>
      </c>
      <c r="F56" s="71">
        <v>263.75</v>
      </c>
      <c r="G56" s="71">
        <v>193.1</v>
      </c>
      <c r="H56" s="71">
        <v>1410.45</v>
      </c>
      <c r="I56" s="71">
        <v>2884.05</v>
      </c>
    </row>
  </sheetData>
  <mergeCells count="9">
    <mergeCell ref="H6"/>
    <mergeCell ref="B5:I5"/>
    <mergeCell ref="B6:B7"/>
    <mergeCell ref="B3:G3"/>
    <mergeCell ref="C6"/>
    <mergeCell ref="D6"/>
    <mergeCell ref="E6"/>
    <mergeCell ref="F6"/>
    <mergeCell ref="G6"/>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L254"/>
  <sheetViews>
    <sheetView showGridLines="0" zoomScale="80" workbookViewId="0">
      <pane xSplit="5" ySplit="7" topLeftCell="F167" activePane="bottomRight" state="frozen"/>
      <selection pane="topRight" activeCell="F1" sqref="F1"/>
      <selection pane="bottomLeft" activeCell="A8" sqref="A8"/>
      <selection pane="bottomRight" activeCell="B179" sqref="B179:E179"/>
    </sheetView>
  </sheetViews>
  <sheetFormatPr baseColWidth="10" defaultColWidth="8.88671875" defaultRowHeight="14.4" x14ac:dyDescent="0.3"/>
  <cols>
    <col min="1" max="1" width="2" customWidth="1"/>
    <col min="2" max="2" width="55" customWidth="1"/>
    <col min="3" max="4" width="35" customWidth="1"/>
    <col min="5" max="5" width="30" customWidth="1"/>
    <col min="6" max="11" width="13" customWidth="1"/>
    <col min="12" max="12" width="21" customWidth="1"/>
  </cols>
  <sheetData>
    <row r="1" spans="1:12" x14ac:dyDescent="0.3">
      <c r="A1" s="1"/>
      <c r="B1" s="1"/>
      <c r="C1" s="1"/>
      <c r="D1" s="1"/>
      <c r="E1" s="1"/>
      <c r="F1" s="1"/>
      <c r="G1" s="1"/>
      <c r="H1" s="1"/>
      <c r="I1" s="1"/>
      <c r="J1" s="1"/>
      <c r="K1" s="1"/>
      <c r="L1" s="1"/>
    </row>
    <row r="2" spans="1:12" x14ac:dyDescent="0.3">
      <c r="A2" s="1"/>
      <c r="B2" s="1"/>
      <c r="C2" s="1"/>
      <c r="D2" s="1"/>
      <c r="E2" s="1"/>
      <c r="F2" s="1"/>
      <c r="G2" s="1"/>
      <c r="H2" s="1"/>
      <c r="I2" s="1"/>
      <c r="J2" s="1"/>
      <c r="K2" s="1"/>
      <c r="L2" s="1"/>
    </row>
    <row r="3" spans="1:12" ht="69" customHeight="1" x14ac:dyDescent="0.3">
      <c r="A3" s="1"/>
      <c r="B3" s="194" t="s">
        <v>1113</v>
      </c>
      <c r="C3" s="195"/>
      <c r="D3" s="195"/>
      <c r="E3" s="195"/>
      <c r="F3" s="195"/>
      <c r="G3" s="195"/>
      <c r="H3" s="1"/>
      <c r="I3" s="1"/>
      <c r="J3" s="1"/>
      <c r="K3" s="1"/>
      <c r="L3" s="1"/>
    </row>
    <row r="4" spans="1:12" ht="0" hidden="1" customHeight="1" x14ac:dyDescent="0.3">
      <c r="A4" s="1"/>
      <c r="B4" s="1"/>
      <c r="C4" s="1"/>
      <c r="D4" s="1"/>
      <c r="E4" s="1"/>
      <c r="F4" s="1"/>
      <c r="G4" s="1"/>
      <c r="H4" s="1"/>
      <c r="I4" s="1"/>
      <c r="J4" s="1"/>
      <c r="K4" s="1"/>
      <c r="L4" s="1"/>
    </row>
    <row r="5" spans="1:12" ht="17.399999999999999" x14ac:dyDescent="0.3">
      <c r="A5" s="1"/>
      <c r="B5" s="2" t="s">
        <v>1114</v>
      </c>
      <c r="C5" s="1"/>
      <c r="D5" s="1"/>
      <c r="E5" s="1"/>
      <c r="F5" s="1"/>
      <c r="G5" s="1"/>
      <c r="H5" s="1"/>
      <c r="I5" s="1"/>
      <c r="J5" s="1"/>
      <c r="K5" s="1"/>
      <c r="L5" s="1"/>
    </row>
    <row r="6" spans="1:12" ht="22.95" customHeight="1" x14ac:dyDescent="0.3">
      <c r="A6" s="1"/>
      <c r="B6" s="198" t="s">
        <v>3</v>
      </c>
      <c r="C6" s="198" t="s">
        <v>17</v>
      </c>
      <c r="D6" s="198" t="s">
        <v>1115</v>
      </c>
      <c r="E6" s="198" t="s">
        <v>1116</v>
      </c>
      <c r="F6" s="198" t="s">
        <v>1117</v>
      </c>
      <c r="G6" s="198"/>
      <c r="H6" s="198"/>
      <c r="I6" s="198"/>
      <c r="J6" s="198"/>
      <c r="K6" s="198"/>
      <c r="L6" s="198"/>
    </row>
    <row r="7" spans="1:12" ht="22.95" customHeight="1" x14ac:dyDescent="0.3">
      <c r="A7" s="1"/>
      <c r="B7" s="198"/>
      <c r="C7" s="198"/>
      <c r="D7" s="198"/>
      <c r="E7" s="198"/>
      <c r="F7" s="3">
        <v>1</v>
      </c>
      <c r="G7" s="3">
        <v>2</v>
      </c>
      <c r="H7" s="3">
        <v>3</v>
      </c>
      <c r="I7" s="3">
        <v>4</v>
      </c>
      <c r="J7" s="3">
        <v>5</v>
      </c>
      <c r="K7" s="3">
        <v>6</v>
      </c>
      <c r="L7" s="3" t="s">
        <v>990</v>
      </c>
    </row>
    <row r="8" spans="1:12" x14ac:dyDescent="0.3">
      <c r="A8" s="1"/>
      <c r="B8" s="72" t="s">
        <v>678</v>
      </c>
      <c r="C8" s="72" t="s">
        <v>1063</v>
      </c>
      <c r="D8" s="72" t="s">
        <v>1118</v>
      </c>
      <c r="E8" s="73" t="s">
        <v>637</v>
      </c>
      <c r="F8" s="74"/>
      <c r="G8" s="74"/>
      <c r="H8" s="74">
        <v>195.15</v>
      </c>
      <c r="I8" s="74">
        <v>342.3</v>
      </c>
      <c r="J8" s="74">
        <v>359.25</v>
      </c>
      <c r="K8" s="74">
        <v>367.45</v>
      </c>
      <c r="L8" s="74">
        <v>1264.1500000000001</v>
      </c>
    </row>
    <row r="9" spans="1:12" x14ac:dyDescent="0.3">
      <c r="A9" s="1"/>
      <c r="B9" s="72" t="s">
        <v>679</v>
      </c>
      <c r="C9" s="72" t="s">
        <v>1119</v>
      </c>
      <c r="D9" s="72" t="s">
        <v>347</v>
      </c>
      <c r="E9" s="73" t="s">
        <v>637</v>
      </c>
      <c r="F9" s="74">
        <v>414.9</v>
      </c>
      <c r="G9" s="74">
        <v>359.75</v>
      </c>
      <c r="H9" s="74">
        <v>314.05</v>
      </c>
      <c r="I9" s="74">
        <v>386.35</v>
      </c>
      <c r="J9" s="74">
        <v>328.7</v>
      </c>
      <c r="K9" s="74">
        <v>454.7</v>
      </c>
      <c r="L9" s="74">
        <v>2258.4499999999998</v>
      </c>
    </row>
    <row r="10" spans="1:12" x14ac:dyDescent="0.3">
      <c r="A10" s="1"/>
      <c r="B10" s="72" t="s">
        <v>680</v>
      </c>
      <c r="C10" s="72" t="s">
        <v>1120</v>
      </c>
      <c r="D10" s="72" t="s">
        <v>17</v>
      </c>
      <c r="E10" s="73" t="s">
        <v>637</v>
      </c>
      <c r="F10" s="74">
        <v>182</v>
      </c>
      <c r="G10" s="74">
        <v>157.19999999999999</v>
      </c>
      <c r="H10" s="74">
        <v>49.75</v>
      </c>
      <c r="I10" s="74">
        <v>70.95</v>
      </c>
      <c r="J10" s="74">
        <v>170.15</v>
      </c>
      <c r="K10" s="74">
        <v>194.6</v>
      </c>
      <c r="L10" s="74">
        <v>824.65</v>
      </c>
    </row>
    <row r="11" spans="1:12" x14ac:dyDescent="0.3">
      <c r="A11" s="1"/>
      <c r="B11" s="72" t="s">
        <v>681</v>
      </c>
      <c r="C11" s="72" t="s">
        <v>1066</v>
      </c>
      <c r="D11" s="72" t="s">
        <v>17</v>
      </c>
      <c r="E11" s="73" t="s">
        <v>637</v>
      </c>
      <c r="F11" s="74">
        <v>265.35000000000002</v>
      </c>
      <c r="G11" s="74">
        <v>264.3</v>
      </c>
      <c r="H11" s="74">
        <v>263.89999999999998</v>
      </c>
      <c r="I11" s="74">
        <v>261.35000000000002</v>
      </c>
      <c r="J11" s="74">
        <v>261.89999999999998</v>
      </c>
      <c r="K11" s="74">
        <v>263.75</v>
      </c>
      <c r="L11" s="74">
        <v>1580.55</v>
      </c>
    </row>
    <row r="12" spans="1:12" x14ac:dyDescent="0.3">
      <c r="A12" s="1"/>
      <c r="B12" s="72" t="s">
        <v>668</v>
      </c>
      <c r="C12" s="72" t="s">
        <v>993</v>
      </c>
      <c r="D12" s="72" t="s">
        <v>17</v>
      </c>
      <c r="E12" s="73" t="s">
        <v>636</v>
      </c>
      <c r="F12" s="74">
        <v>347.95</v>
      </c>
      <c r="G12" s="74">
        <v>359.35</v>
      </c>
      <c r="H12" s="74">
        <v>364.1</v>
      </c>
      <c r="I12" s="74">
        <v>373.4</v>
      </c>
      <c r="J12" s="74">
        <v>368.2</v>
      </c>
      <c r="K12" s="74">
        <v>378.35</v>
      </c>
      <c r="L12" s="74">
        <v>2191.35</v>
      </c>
    </row>
    <row r="13" spans="1:12" x14ac:dyDescent="0.3">
      <c r="A13" s="1"/>
      <c r="B13" s="72" t="s">
        <v>669</v>
      </c>
      <c r="C13" s="72" t="s">
        <v>995</v>
      </c>
      <c r="D13" s="72" t="s">
        <v>17</v>
      </c>
      <c r="E13" s="73" t="s">
        <v>636</v>
      </c>
      <c r="F13" s="74">
        <v>55.85</v>
      </c>
      <c r="G13" s="74">
        <v>59.1</v>
      </c>
      <c r="H13" s="74">
        <v>60.15</v>
      </c>
      <c r="I13" s="74">
        <v>57.1</v>
      </c>
      <c r="J13" s="74">
        <v>65.55</v>
      </c>
      <c r="K13" s="74">
        <v>52.65</v>
      </c>
      <c r="L13" s="74">
        <v>350.4</v>
      </c>
    </row>
    <row r="14" spans="1:12" x14ac:dyDescent="0.3">
      <c r="A14" s="1"/>
      <c r="B14" s="72" t="s">
        <v>216</v>
      </c>
      <c r="C14" s="72" t="s">
        <v>996</v>
      </c>
      <c r="D14" s="72" t="s">
        <v>17</v>
      </c>
      <c r="E14" s="73" t="s">
        <v>636</v>
      </c>
      <c r="F14" s="74"/>
      <c r="G14" s="74"/>
      <c r="H14" s="74"/>
      <c r="I14" s="74"/>
      <c r="J14" s="74"/>
      <c r="K14" s="74">
        <v>2.4500000000000002</v>
      </c>
      <c r="L14" s="74">
        <v>2.4500000000000002</v>
      </c>
    </row>
    <row r="15" spans="1:12" x14ac:dyDescent="0.3">
      <c r="A15" s="1"/>
      <c r="B15" s="72" t="s">
        <v>676</v>
      </c>
      <c r="C15" s="72" t="s">
        <v>1068</v>
      </c>
      <c r="D15" s="72" t="s">
        <v>17</v>
      </c>
      <c r="E15" s="73" t="s">
        <v>637</v>
      </c>
      <c r="F15" s="74">
        <v>190.6</v>
      </c>
      <c r="G15" s="74">
        <v>212.4</v>
      </c>
      <c r="H15" s="74">
        <v>215.65</v>
      </c>
      <c r="I15" s="74">
        <v>203.35</v>
      </c>
      <c r="J15" s="74">
        <v>206</v>
      </c>
      <c r="K15" s="74">
        <v>193.1</v>
      </c>
      <c r="L15" s="74">
        <v>1221.0999999999999</v>
      </c>
    </row>
    <row r="16" spans="1:12" x14ac:dyDescent="0.3">
      <c r="A16" s="1"/>
      <c r="B16" s="72" t="s">
        <v>86</v>
      </c>
      <c r="C16" s="72" t="s">
        <v>87</v>
      </c>
      <c r="D16" s="72" t="s">
        <v>17</v>
      </c>
      <c r="E16" s="73" t="s">
        <v>636</v>
      </c>
      <c r="F16" s="74">
        <v>2830</v>
      </c>
      <c r="G16" s="74">
        <v>2899.6</v>
      </c>
      <c r="H16" s="74">
        <v>2724.65</v>
      </c>
      <c r="I16" s="74">
        <v>2741.65</v>
      </c>
      <c r="J16" s="74">
        <v>2729.25</v>
      </c>
      <c r="K16" s="74">
        <v>2757.4</v>
      </c>
      <c r="L16" s="74">
        <v>16682.55</v>
      </c>
    </row>
    <row r="17" spans="1:12" x14ac:dyDescent="0.3">
      <c r="A17" s="1"/>
      <c r="B17" s="72" t="s">
        <v>646</v>
      </c>
      <c r="C17" s="72" t="s">
        <v>997</v>
      </c>
      <c r="D17" s="72" t="s">
        <v>17</v>
      </c>
      <c r="E17" s="73" t="s">
        <v>636</v>
      </c>
      <c r="F17" s="74">
        <v>451.2</v>
      </c>
      <c r="G17" s="74">
        <v>451.2</v>
      </c>
      <c r="H17" s="74">
        <v>451.2</v>
      </c>
      <c r="I17" s="74">
        <v>451.2</v>
      </c>
      <c r="J17" s="74">
        <v>451.2</v>
      </c>
      <c r="K17" s="74">
        <v>451.2</v>
      </c>
      <c r="L17" s="74">
        <v>2707.2</v>
      </c>
    </row>
    <row r="18" spans="1:12" x14ac:dyDescent="0.3">
      <c r="A18" s="1"/>
      <c r="B18" s="72" t="s">
        <v>648</v>
      </c>
      <c r="C18" s="72" t="s">
        <v>1121</v>
      </c>
      <c r="D18" s="72" t="s">
        <v>17</v>
      </c>
      <c r="E18" s="73" t="s">
        <v>636</v>
      </c>
      <c r="F18" s="74"/>
      <c r="G18" s="74"/>
      <c r="H18" s="74"/>
      <c r="I18" s="74"/>
      <c r="J18" s="74"/>
      <c r="K18" s="74"/>
      <c r="L18" s="74">
        <v>0</v>
      </c>
    </row>
    <row r="19" spans="1:12" x14ac:dyDescent="0.3">
      <c r="A19" s="1"/>
      <c r="B19" s="72" t="s">
        <v>648</v>
      </c>
      <c r="C19" s="72" t="s">
        <v>1122</v>
      </c>
      <c r="D19" s="72" t="s">
        <v>17</v>
      </c>
      <c r="E19" s="73" t="s">
        <v>636</v>
      </c>
      <c r="F19" s="74"/>
      <c r="G19" s="74"/>
      <c r="H19" s="74"/>
      <c r="I19" s="74"/>
      <c r="J19" s="74"/>
      <c r="K19" s="74"/>
      <c r="L19" s="74">
        <v>0</v>
      </c>
    </row>
    <row r="20" spans="1:12" x14ac:dyDescent="0.3">
      <c r="A20" s="1"/>
      <c r="B20" s="72" t="s">
        <v>14</v>
      </c>
      <c r="C20" s="72" t="s">
        <v>998</v>
      </c>
      <c r="D20" s="72" t="s">
        <v>17</v>
      </c>
      <c r="E20" s="73" t="s">
        <v>636</v>
      </c>
      <c r="F20" s="74">
        <v>3626.05</v>
      </c>
      <c r="G20" s="74">
        <v>3629.35</v>
      </c>
      <c r="H20" s="74">
        <v>3621.5</v>
      </c>
      <c r="I20" s="74">
        <v>3360.35</v>
      </c>
      <c r="J20" s="74">
        <v>2823.4</v>
      </c>
      <c r="K20" s="74">
        <v>2739.65</v>
      </c>
      <c r="L20" s="74">
        <v>19800.3</v>
      </c>
    </row>
    <row r="21" spans="1:12" x14ac:dyDescent="0.3">
      <c r="A21" s="1"/>
      <c r="B21" s="72" t="s">
        <v>14</v>
      </c>
      <c r="C21" s="72" t="s">
        <v>999</v>
      </c>
      <c r="D21" s="72" t="s">
        <v>17</v>
      </c>
      <c r="E21" s="73" t="s">
        <v>636</v>
      </c>
      <c r="F21" s="74">
        <v>692</v>
      </c>
      <c r="G21" s="74">
        <v>656.35</v>
      </c>
      <c r="H21" s="74">
        <v>790.7</v>
      </c>
      <c r="I21" s="74">
        <v>694.2</v>
      </c>
      <c r="J21" s="74">
        <v>615.95000000000005</v>
      </c>
      <c r="K21" s="74">
        <v>419.75</v>
      </c>
      <c r="L21" s="74">
        <v>3868.95</v>
      </c>
    </row>
    <row r="22" spans="1:12" x14ac:dyDescent="0.3">
      <c r="A22" s="1"/>
      <c r="B22" s="72" t="s">
        <v>652</v>
      </c>
      <c r="C22" s="72" t="s">
        <v>1123</v>
      </c>
      <c r="D22" s="72" t="s">
        <v>17</v>
      </c>
      <c r="E22" s="73" t="s">
        <v>638</v>
      </c>
      <c r="F22" s="74">
        <v>9.1</v>
      </c>
      <c r="G22" s="74">
        <v>8.85</v>
      </c>
      <c r="H22" s="74">
        <v>8.4499999999999993</v>
      </c>
      <c r="I22" s="74">
        <v>6.75</v>
      </c>
      <c r="J22" s="74">
        <v>5.65</v>
      </c>
      <c r="K22" s="74">
        <v>8.75</v>
      </c>
      <c r="L22" s="74">
        <v>47.55</v>
      </c>
    </row>
    <row r="23" spans="1:12" x14ac:dyDescent="0.3">
      <c r="A23" s="1"/>
      <c r="B23" s="72" t="s">
        <v>90</v>
      </c>
      <c r="C23" s="72" t="s">
        <v>1000</v>
      </c>
      <c r="D23" s="72" t="s">
        <v>17</v>
      </c>
      <c r="E23" s="73" t="s">
        <v>636</v>
      </c>
      <c r="F23" s="74">
        <v>165.6</v>
      </c>
      <c r="G23" s="74">
        <v>165.85</v>
      </c>
      <c r="H23" s="74">
        <v>165.95</v>
      </c>
      <c r="I23" s="74">
        <v>165.7</v>
      </c>
      <c r="J23" s="74">
        <v>166.1</v>
      </c>
      <c r="K23" s="74">
        <v>155.27500000000001</v>
      </c>
      <c r="L23" s="74">
        <v>984.47500000000002</v>
      </c>
    </row>
    <row r="24" spans="1:12" x14ac:dyDescent="0.3">
      <c r="A24" s="1"/>
      <c r="B24" s="72" t="s">
        <v>90</v>
      </c>
      <c r="C24" s="72" t="s">
        <v>1001</v>
      </c>
      <c r="D24" s="72" t="s">
        <v>17</v>
      </c>
      <c r="E24" s="73" t="s">
        <v>636</v>
      </c>
      <c r="F24" s="74">
        <v>298.75</v>
      </c>
      <c r="G24" s="74">
        <v>295.95</v>
      </c>
      <c r="H24" s="74">
        <v>296.05</v>
      </c>
      <c r="I24" s="74">
        <v>271.55</v>
      </c>
      <c r="J24" s="74">
        <v>301.5</v>
      </c>
      <c r="K24" s="74">
        <v>263.65499999999997</v>
      </c>
      <c r="L24" s="74">
        <v>1727.4549999999999</v>
      </c>
    </row>
    <row r="25" spans="1:12" x14ac:dyDescent="0.3">
      <c r="A25" s="1"/>
      <c r="B25" s="72" t="s">
        <v>90</v>
      </c>
      <c r="C25" s="72" t="s">
        <v>1002</v>
      </c>
      <c r="D25" s="72" t="s">
        <v>17</v>
      </c>
      <c r="E25" s="73" t="s">
        <v>636</v>
      </c>
      <c r="F25" s="74">
        <v>1876.1</v>
      </c>
      <c r="G25" s="74">
        <v>1890.55</v>
      </c>
      <c r="H25" s="74">
        <v>1880.33</v>
      </c>
      <c r="I25" s="74">
        <v>1917.15</v>
      </c>
      <c r="J25" s="74">
        <v>1900.55</v>
      </c>
      <c r="K25" s="74">
        <v>1712.655</v>
      </c>
      <c r="L25" s="74">
        <v>11177.334999999999</v>
      </c>
    </row>
    <row r="26" spans="1:12" x14ac:dyDescent="0.3">
      <c r="A26" s="1"/>
      <c r="B26" s="72" t="s">
        <v>90</v>
      </c>
      <c r="C26" s="72" t="s">
        <v>1124</v>
      </c>
      <c r="D26" s="72" t="s">
        <v>17</v>
      </c>
      <c r="E26" s="73" t="s">
        <v>636</v>
      </c>
      <c r="F26" s="74"/>
      <c r="G26" s="74"/>
      <c r="H26" s="74"/>
      <c r="I26" s="74"/>
      <c r="J26" s="74"/>
      <c r="K26" s="74"/>
      <c r="L26" s="74">
        <v>0</v>
      </c>
    </row>
    <row r="27" spans="1:12" x14ac:dyDescent="0.3">
      <c r="A27" s="1"/>
      <c r="B27" s="72" t="s">
        <v>90</v>
      </c>
      <c r="C27" s="72" t="s">
        <v>1125</v>
      </c>
      <c r="D27" s="72" t="s">
        <v>17</v>
      </c>
      <c r="E27" s="73" t="s">
        <v>637</v>
      </c>
      <c r="F27" s="74"/>
      <c r="G27" s="74"/>
      <c r="H27" s="74"/>
      <c r="I27" s="74"/>
      <c r="J27" s="74"/>
      <c r="K27" s="74"/>
      <c r="L27" s="74">
        <v>0</v>
      </c>
    </row>
    <row r="28" spans="1:12" x14ac:dyDescent="0.3">
      <c r="A28" s="1"/>
      <c r="B28" s="72" t="s">
        <v>90</v>
      </c>
      <c r="C28" s="72" t="s">
        <v>1125</v>
      </c>
      <c r="D28" s="72" t="s">
        <v>1126</v>
      </c>
      <c r="E28" s="73" t="s">
        <v>637</v>
      </c>
      <c r="F28" s="74"/>
      <c r="G28" s="74"/>
      <c r="H28" s="74"/>
      <c r="I28" s="74"/>
      <c r="J28" s="74"/>
      <c r="K28" s="74"/>
      <c r="L28" s="74">
        <v>0</v>
      </c>
    </row>
    <row r="29" spans="1:12" x14ac:dyDescent="0.3">
      <c r="A29" s="1"/>
      <c r="B29" s="72" t="s">
        <v>90</v>
      </c>
      <c r="C29" s="72" t="s">
        <v>1127</v>
      </c>
      <c r="D29" s="72" t="s">
        <v>17</v>
      </c>
      <c r="E29" s="73" t="s">
        <v>637</v>
      </c>
      <c r="F29" s="74"/>
      <c r="G29" s="74"/>
      <c r="H29" s="74"/>
      <c r="I29" s="74"/>
      <c r="J29" s="74"/>
      <c r="K29" s="74"/>
      <c r="L29" s="74">
        <v>0</v>
      </c>
    </row>
    <row r="30" spans="1:12" x14ac:dyDescent="0.3">
      <c r="A30" s="1"/>
      <c r="B30" s="72" t="s">
        <v>670</v>
      </c>
      <c r="C30" s="72" t="s">
        <v>1003</v>
      </c>
      <c r="D30" s="72" t="s">
        <v>1128</v>
      </c>
      <c r="E30" s="73" t="s">
        <v>636</v>
      </c>
      <c r="F30" s="74">
        <v>287.25</v>
      </c>
      <c r="G30" s="74">
        <v>255.5</v>
      </c>
      <c r="H30" s="74">
        <v>321.7</v>
      </c>
      <c r="I30" s="74">
        <v>281.55</v>
      </c>
      <c r="J30" s="74">
        <v>229.8</v>
      </c>
      <c r="K30" s="74">
        <v>223.2</v>
      </c>
      <c r="L30" s="74">
        <v>1599</v>
      </c>
    </row>
    <row r="31" spans="1:12" x14ac:dyDescent="0.3">
      <c r="A31" s="1"/>
      <c r="B31" s="72" t="s">
        <v>670</v>
      </c>
      <c r="C31" s="72" t="s">
        <v>1004</v>
      </c>
      <c r="D31" s="72" t="s">
        <v>17</v>
      </c>
      <c r="E31" s="73" t="s">
        <v>636</v>
      </c>
      <c r="F31" s="74">
        <v>285.64999999999998</v>
      </c>
      <c r="G31" s="74">
        <v>256.64999999999998</v>
      </c>
      <c r="H31" s="74">
        <v>258.75</v>
      </c>
      <c r="I31" s="74">
        <v>225.5</v>
      </c>
      <c r="J31" s="74">
        <v>242.05</v>
      </c>
      <c r="K31" s="74">
        <v>253.05</v>
      </c>
      <c r="L31" s="74">
        <v>1521.65</v>
      </c>
    </row>
    <row r="32" spans="1:12" x14ac:dyDescent="0.3">
      <c r="A32" s="1"/>
      <c r="B32" s="72" t="s">
        <v>670</v>
      </c>
      <c r="C32" s="72" t="s">
        <v>1005</v>
      </c>
      <c r="D32" s="72" t="s">
        <v>17</v>
      </c>
      <c r="E32" s="73" t="s">
        <v>636</v>
      </c>
      <c r="F32" s="74">
        <v>396.5</v>
      </c>
      <c r="G32" s="74">
        <v>363.2</v>
      </c>
      <c r="H32" s="74">
        <v>367.05</v>
      </c>
      <c r="I32" s="74">
        <v>355.55</v>
      </c>
      <c r="J32" s="74">
        <v>336.55</v>
      </c>
      <c r="K32" s="74">
        <v>358.15</v>
      </c>
      <c r="L32" s="74">
        <v>2177</v>
      </c>
    </row>
    <row r="33" spans="1:12" x14ac:dyDescent="0.3">
      <c r="A33" s="1"/>
      <c r="B33" s="72" t="s">
        <v>670</v>
      </c>
      <c r="C33" s="72" t="s">
        <v>1006</v>
      </c>
      <c r="D33" s="72" t="s">
        <v>1128</v>
      </c>
      <c r="E33" s="73" t="s">
        <v>636</v>
      </c>
      <c r="F33" s="74">
        <v>165.3</v>
      </c>
      <c r="G33" s="74">
        <v>158.94999999999999</v>
      </c>
      <c r="H33" s="74">
        <v>162.55000000000001</v>
      </c>
      <c r="I33" s="74">
        <v>174.35</v>
      </c>
      <c r="J33" s="74">
        <v>212.6</v>
      </c>
      <c r="K33" s="74">
        <v>211</v>
      </c>
      <c r="L33" s="74">
        <v>1084.75</v>
      </c>
    </row>
    <row r="34" spans="1:12" x14ac:dyDescent="0.3">
      <c r="A34" s="1"/>
      <c r="B34" s="72" t="s">
        <v>642</v>
      </c>
      <c r="C34" s="72" t="s">
        <v>1007</v>
      </c>
      <c r="D34" s="72" t="s">
        <v>17</v>
      </c>
      <c r="E34" s="73" t="s">
        <v>636</v>
      </c>
      <c r="F34" s="74">
        <v>3987.6</v>
      </c>
      <c r="G34" s="74">
        <v>3950.3</v>
      </c>
      <c r="H34" s="74">
        <v>3681.9</v>
      </c>
      <c r="I34" s="74">
        <v>3689.8</v>
      </c>
      <c r="J34" s="74">
        <v>3412.15</v>
      </c>
      <c r="K34" s="74">
        <v>3216.05</v>
      </c>
      <c r="L34" s="74">
        <v>21937.8</v>
      </c>
    </row>
    <row r="35" spans="1:12" x14ac:dyDescent="0.3">
      <c r="A35" s="1"/>
      <c r="B35" s="72" t="s">
        <v>260</v>
      </c>
      <c r="C35" s="72" t="s">
        <v>1008</v>
      </c>
      <c r="D35" s="72" t="s">
        <v>17</v>
      </c>
      <c r="E35" s="73" t="s">
        <v>636</v>
      </c>
      <c r="F35" s="74">
        <v>178.9</v>
      </c>
      <c r="G35" s="74">
        <v>178.15</v>
      </c>
      <c r="H35" s="74">
        <v>178.25</v>
      </c>
      <c r="I35" s="74">
        <v>178.55</v>
      </c>
      <c r="J35" s="74">
        <v>178.5</v>
      </c>
      <c r="K35" s="74">
        <v>179.85</v>
      </c>
      <c r="L35" s="74">
        <v>1072.2</v>
      </c>
    </row>
    <row r="36" spans="1:12" x14ac:dyDescent="0.3">
      <c r="A36" s="1"/>
      <c r="B36" s="72" t="s">
        <v>260</v>
      </c>
      <c r="C36" s="72" t="s">
        <v>1009</v>
      </c>
      <c r="D36" s="72" t="s">
        <v>17</v>
      </c>
      <c r="E36" s="73" t="s">
        <v>636</v>
      </c>
      <c r="F36" s="74">
        <v>137.15</v>
      </c>
      <c r="G36" s="74">
        <v>139.25</v>
      </c>
      <c r="H36" s="74">
        <v>140.69999999999999</v>
      </c>
      <c r="I36" s="74">
        <v>140.75</v>
      </c>
      <c r="J36" s="74">
        <v>138.85</v>
      </c>
      <c r="K36" s="74">
        <v>140.80000000000001</v>
      </c>
      <c r="L36" s="74">
        <v>837.5</v>
      </c>
    </row>
    <row r="37" spans="1:12" x14ac:dyDescent="0.3">
      <c r="A37" s="1"/>
      <c r="B37" s="72" t="s">
        <v>260</v>
      </c>
      <c r="C37" s="72" t="s">
        <v>1129</v>
      </c>
      <c r="D37" s="72" t="s">
        <v>1130</v>
      </c>
      <c r="E37" s="73" t="s">
        <v>637</v>
      </c>
      <c r="F37" s="74">
        <v>132.94999999999999</v>
      </c>
      <c r="G37" s="74">
        <v>75.2</v>
      </c>
      <c r="H37" s="74">
        <v>161.19999999999999</v>
      </c>
      <c r="I37" s="74">
        <v>134.80000000000001</v>
      </c>
      <c r="J37" s="74">
        <v>306.3</v>
      </c>
      <c r="K37" s="74">
        <v>101.2</v>
      </c>
      <c r="L37" s="74">
        <v>911.65</v>
      </c>
    </row>
    <row r="38" spans="1:12" x14ac:dyDescent="0.3">
      <c r="A38" s="1"/>
      <c r="B38" s="72" t="s">
        <v>667</v>
      </c>
      <c r="C38" s="72" t="s">
        <v>1010</v>
      </c>
      <c r="D38" s="72" t="s">
        <v>17</v>
      </c>
      <c r="E38" s="73" t="s">
        <v>636</v>
      </c>
      <c r="F38" s="74">
        <v>62.2</v>
      </c>
      <c r="G38" s="74">
        <v>76</v>
      </c>
      <c r="H38" s="74">
        <v>73.150000000000006</v>
      </c>
      <c r="I38" s="74">
        <v>77.25</v>
      </c>
      <c r="J38" s="74">
        <v>77.2</v>
      </c>
      <c r="K38" s="74">
        <v>83.4</v>
      </c>
      <c r="L38" s="74">
        <v>449.2</v>
      </c>
    </row>
    <row r="39" spans="1:12" x14ac:dyDescent="0.3">
      <c r="A39" s="1"/>
      <c r="B39" s="72" t="s">
        <v>95</v>
      </c>
      <c r="C39" s="72" t="s">
        <v>96</v>
      </c>
      <c r="D39" s="72" t="s">
        <v>17</v>
      </c>
      <c r="E39" s="73" t="s">
        <v>636</v>
      </c>
      <c r="F39" s="74">
        <v>14611.8</v>
      </c>
      <c r="G39" s="74">
        <v>14679.565000000001</v>
      </c>
      <c r="H39" s="74">
        <v>15064.885</v>
      </c>
      <c r="I39" s="74">
        <v>14980.1</v>
      </c>
      <c r="J39" s="74">
        <v>15037</v>
      </c>
      <c r="K39" s="74">
        <v>15058.9</v>
      </c>
      <c r="L39" s="74">
        <v>89432.25</v>
      </c>
    </row>
    <row r="40" spans="1:12" x14ac:dyDescent="0.3">
      <c r="A40" s="1"/>
      <c r="B40" s="72" t="s">
        <v>95</v>
      </c>
      <c r="C40" s="72" t="s">
        <v>1011</v>
      </c>
      <c r="D40" s="72" t="s">
        <v>17</v>
      </c>
      <c r="E40" s="73" t="s">
        <v>636</v>
      </c>
      <c r="F40" s="74">
        <v>4974.55</v>
      </c>
      <c r="G40" s="74">
        <v>5001.8950000000004</v>
      </c>
      <c r="H40" s="74">
        <v>5155.88</v>
      </c>
      <c r="I40" s="74">
        <v>5131.3500000000004</v>
      </c>
      <c r="J40" s="74">
        <v>5148.8999999999996</v>
      </c>
      <c r="K40" s="74">
        <v>5157</v>
      </c>
      <c r="L40" s="74">
        <v>30569.575000000001</v>
      </c>
    </row>
    <row r="41" spans="1:12" x14ac:dyDescent="0.3">
      <c r="A41" s="1"/>
      <c r="B41" s="72" t="s">
        <v>95</v>
      </c>
      <c r="C41" s="72" t="s">
        <v>1131</v>
      </c>
      <c r="D41" s="72" t="s">
        <v>1132</v>
      </c>
      <c r="E41" s="73" t="s">
        <v>637</v>
      </c>
      <c r="F41" s="74"/>
      <c r="G41" s="74"/>
      <c r="H41" s="74"/>
      <c r="I41" s="74"/>
      <c r="J41" s="74"/>
      <c r="K41" s="74"/>
      <c r="L41" s="74">
        <v>0</v>
      </c>
    </row>
    <row r="42" spans="1:12" x14ac:dyDescent="0.3">
      <c r="A42" s="1"/>
      <c r="B42" s="72" t="s">
        <v>95</v>
      </c>
      <c r="C42" s="72" t="s">
        <v>1131</v>
      </c>
      <c r="D42" s="72" t="s">
        <v>1133</v>
      </c>
      <c r="E42" s="73" t="s">
        <v>637</v>
      </c>
      <c r="F42" s="74"/>
      <c r="G42" s="74"/>
      <c r="H42" s="74"/>
      <c r="I42" s="74"/>
      <c r="J42" s="74"/>
      <c r="K42" s="74"/>
      <c r="L42" s="74">
        <v>0</v>
      </c>
    </row>
    <row r="43" spans="1:12" ht="27.6" x14ac:dyDescent="0.3">
      <c r="A43" s="1"/>
      <c r="B43" s="72" t="s">
        <v>658</v>
      </c>
      <c r="C43" s="72" t="s">
        <v>1012</v>
      </c>
      <c r="D43" s="72" t="s">
        <v>17</v>
      </c>
      <c r="E43" s="73" t="s">
        <v>636</v>
      </c>
      <c r="F43" s="74">
        <v>69.8</v>
      </c>
      <c r="G43" s="74">
        <v>69.5</v>
      </c>
      <c r="H43" s="74">
        <v>70.599999999999994</v>
      </c>
      <c r="I43" s="74">
        <v>68.7</v>
      </c>
      <c r="J43" s="74">
        <v>67.45</v>
      </c>
      <c r="K43" s="74">
        <v>68.05</v>
      </c>
      <c r="L43" s="74">
        <v>414.1</v>
      </c>
    </row>
    <row r="44" spans="1:12" ht="27.6" x14ac:dyDescent="0.3">
      <c r="A44" s="1"/>
      <c r="B44" s="72" t="s">
        <v>671</v>
      </c>
      <c r="C44" s="72" t="s">
        <v>1013</v>
      </c>
      <c r="D44" s="72" t="s">
        <v>17</v>
      </c>
      <c r="E44" s="73" t="s">
        <v>636</v>
      </c>
      <c r="F44" s="74">
        <v>372.9</v>
      </c>
      <c r="G44" s="74">
        <v>358.75</v>
      </c>
      <c r="H44" s="74">
        <v>351.65</v>
      </c>
      <c r="I44" s="74">
        <v>372.15</v>
      </c>
      <c r="J44" s="74">
        <v>369.15</v>
      </c>
      <c r="K44" s="74">
        <v>371.9</v>
      </c>
      <c r="L44" s="74">
        <v>2196.5</v>
      </c>
    </row>
    <row r="45" spans="1:12" ht="27.6" x14ac:dyDescent="0.3">
      <c r="A45" s="1"/>
      <c r="B45" s="72" t="s">
        <v>270</v>
      </c>
      <c r="C45" s="72" t="s">
        <v>1071</v>
      </c>
      <c r="D45" s="72" t="s">
        <v>17</v>
      </c>
      <c r="E45" s="73" t="s">
        <v>636</v>
      </c>
      <c r="F45" s="74"/>
      <c r="G45" s="74"/>
      <c r="H45" s="74"/>
      <c r="I45" s="74"/>
      <c r="J45" s="74"/>
      <c r="K45" s="74"/>
      <c r="L45" s="74">
        <v>0</v>
      </c>
    </row>
    <row r="46" spans="1:12" x14ac:dyDescent="0.3">
      <c r="A46" s="1"/>
      <c r="B46" s="72" t="s">
        <v>643</v>
      </c>
      <c r="C46" s="72" t="s">
        <v>1014</v>
      </c>
      <c r="D46" s="72" t="s">
        <v>17</v>
      </c>
      <c r="E46" s="73" t="s">
        <v>636</v>
      </c>
      <c r="F46" s="74">
        <v>6248.45</v>
      </c>
      <c r="G46" s="74">
        <v>3546.8</v>
      </c>
      <c r="H46" s="74">
        <v>5184.7</v>
      </c>
      <c r="I46" s="74">
        <v>4484.55</v>
      </c>
      <c r="J46" s="74">
        <v>4789.45</v>
      </c>
      <c r="K46" s="74">
        <v>4275</v>
      </c>
      <c r="L46" s="74">
        <v>28528.95</v>
      </c>
    </row>
    <row r="47" spans="1:12" x14ac:dyDescent="0.3">
      <c r="A47" s="1"/>
      <c r="B47" s="72" t="s">
        <v>643</v>
      </c>
      <c r="C47" s="72" t="s">
        <v>1015</v>
      </c>
      <c r="D47" s="72" t="s">
        <v>17</v>
      </c>
      <c r="E47" s="73" t="s">
        <v>636</v>
      </c>
      <c r="F47" s="74">
        <v>155.5</v>
      </c>
      <c r="G47" s="74">
        <v>155.80000000000001</v>
      </c>
      <c r="H47" s="74">
        <v>155.75</v>
      </c>
      <c r="I47" s="74">
        <v>155.65</v>
      </c>
      <c r="J47" s="74">
        <v>154.80000000000001</v>
      </c>
      <c r="K47" s="74">
        <v>155.15</v>
      </c>
      <c r="L47" s="74">
        <v>932.65</v>
      </c>
    </row>
    <row r="48" spans="1:12" x14ac:dyDescent="0.3">
      <c r="A48" s="1"/>
      <c r="B48" s="72" t="s">
        <v>1016</v>
      </c>
      <c r="C48" s="72" t="s">
        <v>1017</v>
      </c>
      <c r="D48" s="72" t="s">
        <v>17</v>
      </c>
      <c r="E48" s="73" t="s">
        <v>636</v>
      </c>
      <c r="F48" s="74">
        <v>1506.4</v>
      </c>
      <c r="G48" s="74">
        <v>1559.1</v>
      </c>
      <c r="H48" s="74">
        <v>1572.4</v>
      </c>
      <c r="I48" s="74">
        <v>1579.75</v>
      </c>
      <c r="J48" s="74">
        <v>1565.9</v>
      </c>
      <c r="K48" s="74">
        <v>1570.6</v>
      </c>
      <c r="L48" s="74">
        <v>9354.15</v>
      </c>
    </row>
    <row r="49" spans="1:12" x14ac:dyDescent="0.3">
      <c r="A49" s="1"/>
      <c r="B49" s="72" t="s">
        <v>273</v>
      </c>
      <c r="C49" s="72" t="s">
        <v>1018</v>
      </c>
      <c r="D49" s="72" t="s">
        <v>17</v>
      </c>
      <c r="E49" s="73" t="s">
        <v>636</v>
      </c>
      <c r="F49" s="74">
        <v>480</v>
      </c>
      <c r="G49" s="74">
        <v>480</v>
      </c>
      <c r="H49" s="74">
        <v>479.95</v>
      </c>
      <c r="I49" s="74">
        <v>480</v>
      </c>
      <c r="J49" s="74">
        <v>477.05</v>
      </c>
      <c r="K49" s="74">
        <v>80</v>
      </c>
      <c r="L49" s="74">
        <v>2477</v>
      </c>
    </row>
    <row r="50" spans="1:12" x14ac:dyDescent="0.3">
      <c r="A50" s="1"/>
      <c r="B50" s="72" t="s">
        <v>659</v>
      </c>
      <c r="C50" s="72" t="s">
        <v>1019</v>
      </c>
      <c r="D50" s="72" t="s">
        <v>17</v>
      </c>
      <c r="E50" s="73" t="s">
        <v>636</v>
      </c>
      <c r="F50" s="74">
        <v>454.15</v>
      </c>
      <c r="G50" s="74">
        <v>453.95</v>
      </c>
      <c r="H50" s="74">
        <v>453.75</v>
      </c>
      <c r="I50" s="74">
        <v>451.35</v>
      </c>
      <c r="J50" s="74">
        <v>424.65</v>
      </c>
      <c r="K50" s="74">
        <v>447.05</v>
      </c>
      <c r="L50" s="74">
        <v>2684.9</v>
      </c>
    </row>
    <row r="51" spans="1:12" x14ac:dyDescent="0.3">
      <c r="A51" s="1"/>
      <c r="B51" s="72" t="s">
        <v>98</v>
      </c>
      <c r="C51" s="72" t="s">
        <v>1134</v>
      </c>
      <c r="D51" s="72" t="s">
        <v>1135</v>
      </c>
      <c r="E51" s="73" t="s">
        <v>637</v>
      </c>
      <c r="F51" s="74">
        <v>842.4</v>
      </c>
      <c r="G51" s="74">
        <v>2.65</v>
      </c>
      <c r="H51" s="74">
        <v>650.45000000000005</v>
      </c>
      <c r="I51" s="74">
        <v>641.6</v>
      </c>
      <c r="J51" s="74">
        <v>678.7</v>
      </c>
      <c r="K51" s="74">
        <v>744.55</v>
      </c>
      <c r="L51" s="74">
        <v>3560.35</v>
      </c>
    </row>
    <row r="52" spans="1:12" x14ac:dyDescent="0.3">
      <c r="A52" s="1"/>
      <c r="B52" s="72" t="s">
        <v>98</v>
      </c>
      <c r="C52" s="72" t="s">
        <v>1136</v>
      </c>
      <c r="D52" s="72" t="s">
        <v>103</v>
      </c>
      <c r="E52" s="73" t="s">
        <v>637</v>
      </c>
      <c r="F52" s="74"/>
      <c r="G52" s="74"/>
      <c r="H52" s="74"/>
      <c r="I52" s="74"/>
      <c r="J52" s="74"/>
      <c r="K52" s="74"/>
      <c r="L52" s="74">
        <v>0</v>
      </c>
    </row>
    <row r="53" spans="1:12" x14ac:dyDescent="0.3">
      <c r="A53" s="1"/>
      <c r="B53" s="72" t="s">
        <v>98</v>
      </c>
      <c r="C53" s="72" t="s">
        <v>1137</v>
      </c>
      <c r="D53" s="72" t="s">
        <v>1138</v>
      </c>
      <c r="E53" s="73" t="s">
        <v>637</v>
      </c>
      <c r="F53" s="74"/>
      <c r="G53" s="74">
        <v>352.45</v>
      </c>
      <c r="H53" s="74"/>
      <c r="I53" s="74"/>
      <c r="J53" s="74"/>
      <c r="K53" s="74"/>
      <c r="L53" s="74">
        <v>352.45</v>
      </c>
    </row>
    <row r="54" spans="1:12" x14ac:dyDescent="0.3">
      <c r="A54" s="1"/>
      <c r="B54" s="72" t="s">
        <v>672</v>
      </c>
      <c r="C54" s="72" t="s">
        <v>1139</v>
      </c>
      <c r="D54" s="72" t="s">
        <v>17</v>
      </c>
      <c r="E54" s="73" t="s">
        <v>639</v>
      </c>
      <c r="F54" s="74">
        <v>1077.3499999999999</v>
      </c>
      <c r="G54" s="74">
        <v>1198.25</v>
      </c>
      <c r="H54" s="74">
        <v>1245.05</v>
      </c>
      <c r="I54" s="74">
        <v>1370.75</v>
      </c>
      <c r="J54" s="74">
        <v>1244.6500000000001</v>
      </c>
      <c r="K54" s="74">
        <v>1574.2</v>
      </c>
      <c r="L54" s="74">
        <v>7710.25</v>
      </c>
    </row>
    <row r="55" spans="1:12" x14ac:dyDescent="0.3">
      <c r="A55" s="1"/>
      <c r="B55" s="72" t="s">
        <v>672</v>
      </c>
      <c r="C55" s="72" t="s">
        <v>1140</v>
      </c>
      <c r="D55" s="72" t="s">
        <v>17</v>
      </c>
      <c r="E55" s="73" t="s">
        <v>639</v>
      </c>
      <c r="F55" s="74">
        <v>535.15</v>
      </c>
      <c r="G55" s="74">
        <v>406.2</v>
      </c>
      <c r="H55" s="74">
        <v>393.4</v>
      </c>
      <c r="I55" s="74">
        <v>389.35</v>
      </c>
      <c r="J55" s="74">
        <v>399.3</v>
      </c>
      <c r="K55" s="74">
        <v>558.6</v>
      </c>
      <c r="L55" s="74">
        <v>2682</v>
      </c>
    </row>
    <row r="56" spans="1:12" x14ac:dyDescent="0.3">
      <c r="A56" s="1"/>
      <c r="B56" s="72" t="s">
        <v>653</v>
      </c>
      <c r="C56" s="72" t="s">
        <v>1141</v>
      </c>
      <c r="D56" s="72" t="s">
        <v>17</v>
      </c>
      <c r="E56" s="73" t="s">
        <v>639</v>
      </c>
      <c r="F56" s="74">
        <v>1591.15</v>
      </c>
      <c r="G56" s="74">
        <v>1841.4</v>
      </c>
      <c r="H56" s="74">
        <v>1519.1</v>
      </c>
      <c r="I56" s="74">
        <v>2469.25</v>
      </c>
      <c r="J56" s="74">
        <v>2735.55</v>
      </c>
      <c r="K56" s="74">
        <v>2823.1</v>
      </c>
      <c r="L56" s="74">
        <v>12979.55</v>
      </c>
    </row>
    <row r="57" spans="1:12" x14ac:dyDescent="0.3">
      <c r="A57" s="1"/>
      <c r="B57" s="72" t="s">
        <v>105</v>
      </c>
      <c r="C57" s="72" t="s">
        <v>1142</v>
      </c>
      <c r="D57" s="72" t="s">
        <v>293</v>
      </c>
      <c r="E57" s="73" t="s">
        <v>639</v>
      </c>
      <c r="F57" s="74">
        <v>1829.35</v>
      </c>
      <c r="G57" s="74">
        <v>1871.65</v>
      </c>
      <c r="H57" s="74">
        <v>869.2</v>
      </c>
      <c r="I57" s="74">
        <v>915.95</v>
      </c>
      <c r="J57" s="74">
        <v>841.1</v>
      </c>
      <c r="K57" s="74">
        <v>985.55</v>
      </c>
      <c r="L57" s="74">
        <v>7312.8</v>
      </c>
    </row>
    <row r="58" spans="1:12" x14ac:dyDescent="0.3">
      <c r="A58" s="1"/>
      <c r="B58" s="72" t="s">
        <v>105</v>
      </c>
      <c r="C58" s="72" t="s">
        <v>1142</v>
      </c>
      <c r="D58" s="72" t="s">
        <v>1143</v>
      </c>
      <c r="E58" s="73" t="s">
        <v>639</v>
      </c>
      <c r="F58" s="74">
        <v>2010</v>
      </c>
      <c r="G58" s="74">
        <v>2056.25</v>
      </c>
      <c r="H58" s="74">
        <v>1660.65</v>
      </c>
      <c r="I58" s="74">
        <v>2000.05</v>
      </c>
      <c r="J58" s="74">
        <v>2079.4</v>
      </c>
      <c r="K58" s="74">
        <v>1860.8</v>
      </c>
      <c r="L58" s="74">
        <v>11667.15</v>
      </c>
    </row>
    <row r="59" spans="1:12" x14ac:dyDescent="0.3">
      <c r="A59" s="1"/>
      <c r="B59" s="72" t="s">
        <v>105</v>
      </c>
      <c r="C59" s="72" t="s">
        <v>1144</v>
      </c>
      <c r="D59" s="72" t="s">
        <v>1145</v>
      </c>
      <c r="E59" s="73" t="s">
        <v>639</v>
      </c>
      <c r="F59" s="74">
        <v>261.55</v>
      </c>
      <c r="G59" s="74">
        <v>269.3</v>
      </c>
      <c r="H59" s="74">
        <v>84.95</v>
      </c>
      <c r="I59" s="74">
        <v>77.45</v>
      </c>
      <c r="J59" s="74">
        <v>75.05</v>
      </c>
      <c r="K59" s="74">
        <v>106.75</v>
      </c>
      <c r="L59" s="74">
        <v>875.05</v>
      </c>
    </row>
    <row r="60" spans="1:12" x14ac:dyDescent="0.3">
      <c r="A60" s="1"/>
      <c r="B60" s="72" t="s">
        <v>105</v>
      </c>
      <c r="C60" s="72" t="s">
        <v>1144</v>
      </c>
      <c r="D60" s="72" t="s">
        <v>1146</v>
      </c>
      <c r="E60" s="73" t="s">
        <v>639</v>
      </c>
      <c r="F60" s="74">
        <v>125</v>
      </c>
      <c r="G60" s="74">
        <v>124.35</v>
      </c>
      <c r="H60" s="74">
        <v>138.75</v>
      </c>
      <c r="I60" s="74">
        <v>181.45</v>
      </c>
      <c r="J60" s="74">
        <v>143.30000000000001</v>
      </c>
      <c r="K60" s="74">
        <v>220.25</v>
      </c>
      <c r="L60" s="74">
        <v>933.1</v>
      </c>
    </row>
    <row r="61" spans="1:12" x14ac:dyDescent="0.3">
      <c r="A61" s="1"/>
      <c r="B61" s="72" t="s">
        <v>105</v>
      </c>
      <c r="C61" s="72" t="s">
        <v>1147</v>
      </c>
      <c r="D61" s="72" t="s">
        <v>17</v>
      </c>
      <c r="E61" s="73" t="s">
        <v>636</v>
      </c>
      <c r="F61" s="74"/>
      <c r="G61" s="74"/>
      <c r="H61" s="74"/>
      <c r="I61" s="74"/>
      <c r="J61" s="74"/>
      <c r="K61" s="74"/>
      <c r="L61" s="74">
        <v>0</v>
      </c>
    </row>
    <row r="62" spans="1:12" x14ac:dyDescent="0.3">
      <c r="A62" s="1"/>
      <c r="B62" s="72" t="s">
        <v>105</v>
      </c>
      <c r="C62" s="72" t="s">
        <v>1020</v>
      </c>
      <c r="D62" s="72" t="s">
        <v>17</v>
      </c>
      <c r="E62" s="73" t="s">
        <v>636</v>
      </c>
      <c r="F62" s="74">
        <v>2508.6999999999998</v>
      </c>
      <c r="G62" s="74">
        <v>2185.1</v>
      </c>
      <c r="H62" s="74">
        <v>2033.35</v>
      </c>
      <c r="I62" s="74">
        <v>2021.7</v>
      </c>
      <c r="J62" s="74">
        <v>2224.3000000000002</v>
      </c>
      <c r="K62" s="74">
        <v>2213.1999999999998</v>
      </c>
      <c r="L62" s="74">
        <v>13186.35</v>
      </c>
    </row>
    <row r="63" spans="1:12" x14ac:dyDescent="0.3">
      <c r="A63" s="1"/>
      <c r="B63" s="72" t="s">
        <v>105</v>
      </c>
      <c r="C63" s="72" t="s">
        <v>1148</v>
      </c>
      <c r="D63" s="72" t="s">
        <v>17</v>
      </c>
      <c r="E63" s="73" t="s">
        <v>638</v>
      </c>
      <c r="F63" s="74">
        <v>406.15</v>
      </c>
      <c r="G63" s="74">
        <v>406.55</v>
      </c>
      <c r="H63" s="74">
        <v>405.95</v>
      </c>
      <c r="I63" s="74">
        <v>309.55</v>
      </c>
      <c r="J63" s="74">
        <v>357.8</v>
      </c>
      <c r="K63" s="74">
        <v>381.35</v>
      </c>
      <c r="L63" s="74">
        <v>2267.35</v>
      </c>
    </row>
    <row r="64" spans="1:12" x14ac:dyDescent="0.3">
      <c r="A64" s="1"/>
      <c r="B64" s="72" t="s">
        <v>105</v>
      </c>
      <c r="C64" s="72" t="s">
        <v>110</v>
      </c>
      <c r="D64" s="72" t="s">
        <v>1149</v>
      </c>
      <c r="E64" s="73" t="s">
        <v>637</v>
      </c>
      <c r="F64" s="74">
        <v>3319.4</v>
      </c>
      <c r="G64" s="74">
        <v>3164.6</v>
      </c>
      <c r="H64" s="74">
        <v>3722.3</v>
      </c>
      <c r="I64" s="74">
        <v>4160.55</v>
      </c>
      <c r="J64" s="74">
        <v>3876.8</v>
      </c>
      <c r="K64" s="74">
        <v>4069.5</v>
      </c>
      <c r="L64" s="74">
        <v>22313.15</v>
      </c>
    </row>
    <row r="65" spans="1:12" x14ac:dyDescent="0.3">
      <c r="A65" s="1"/>
      <c r="B65" s="72" t="s">
        <v>105</v>
      </c>
      <c r="C65" s="72" t="s">
        <v>110</v>
      </c>
      <c r="D65" s="72" t="s">
        <v>1150</v>
      </c>
      <c r="E65" s="73" t="s">
        <v>637</v>
      </c>
      <c r="F65" s="74">
        <v>3288.9</v>
      </c>
      <c r="G65" s="74">
        <v>3148.7</v>
      </c>
      <c r="H65" s="74">
        <v>3685.15</v>
      </c>
      <c r="I65" s="74">
        <v>4109.8</v>
      </c>
      <c r="J65" s="74">
        <v>3841.7</v>
      </c>
      <c r="K65" s="74">
        <v>4042.75</v>
      </c>
      <c r="L65" s="74">
        <v>22117</v>
      </c>
    </row>
    <row r="66" spans="1:12" x14ac:dyDescent="0.3">
      <c r="A66" s="1"/>
      <c r="B66" s="72" t="s">
        <v>105</v>
      </c>
      <c r="C66" s="72" t="s">
        <v>110</v>
      </c>
      <c r="D66" s="72" t="s">
        <v>1151</v>
      </c>
      <c r="E66" s="73" t="s">
        <v>637</v>
      </c>
      <c r="F66" s="74">
        <v>3707.7</v>
      </c>
      <c r="G66" s="74">
        <v>3324.8</v>
      </c>
      <c r="H66" s="74">
        <v>4163.95</v>
      </c>
      <c r="I66" s="74">
        <v>4767.8</v>
      </c>
      <c r="J66" s="74">
        <v>4305.95</v>
      </c>
      <c r="K66" s="74">
        <v>4370.1499999999996</v>
      </c>
      <c r="L66" s="74">
        <v>24640.35</v>
      </c>
    </row>
    <row r="67" spans="1:12" x14ac:dyDescent="0.3">
      <c r="A67" s="1"/>
      <c r="B67" s="72" t="s">
        <v>105</v>
      </c>
      <c r="C67" s="72" t="s">
        <v>110</v>
      </c>
      <c r="D67" s="72" t="s">
        <v>347</v>
      </c>
      <c r="E67" s="73" t="s">
        <v>637</v>
      </c>
      <c r="F67" s="74">
        <v>5457.75</v>
      </c>
      <c r="G67" s="74">
        <v>5248.05</v>
      </c>
      <c r="H67" s="74">
        <v>5927.9</v>
      </c>
      <c r="I67" s="74">
        <v>6429.85</v>
      </c>
      <c r="J67" s="74">
        <v>6067.85</v>
      </c>
      <c r="K67" s="74">
        <v>6221.3</v>
      </c>
      <c r="L67" s="74">
        <v>35352.699999999997</v>
      </c>
    </row>
    <row r="68" spans="1:12" x14ac:dyDescent="0.3">
      <c r="A68" s="1"/>
      <c r="B68" s="72" t="s">
        <v>105</v>
      </c>
      <c r="C68" s="72" t="s">
        <v>113</v>
      </c>
      <c r="D68" s="72" t="s">
        <v>1152</v>
      </c>
      <c r="E68" s="73" t="s">
        <v>637</v>
      </c>
      <c r="F68" s="74"/>
      <c r="G68" s="74"/>
      <c r="H68" s="74"/>
      <c r="I68" s="74"/>
      <c r="J68" s="74"/>
      <c r="K68" s="74">
        <v>303.75</v>
      </c>
      <c r="L68" s="74">
        <v>303.75</v>
      </c>
    </row>
    <row r="69" spans="1:12" x14ac:dyDescent="0.3">
      <c r="A69" s="1"/>
      <c r="B69" s="72" t="s">
        <v>105</v>
      </c>
      <c r="C69" s="72" t="s">
        <v>113</v>
      </c>
      <c r="D69" s="72" t="s">
        <v>1153</v>
      </c>
      <c r="E69" s="73" t="s">
        <v>637</v>
      </c>
      <c r="F69" s="74"/>
      <c r="G69" s="74"/>
      <c r="H69" s="74"/>
      <c r="I69" s="74"/>
      <c r="J69" s="74"/>
      <c r="K69" s="74"/>
      <c r="L69" s="74">
        <v>0</v>
      </c>
    </row>
    <row r="70" spans="1:12" x14ac:dyDescent="0.3">
      <c r="A70" s="1"/>
      <c r="B70" s="72" t="s">
        <v>105</v>
      </c>
      <c r="C70" s="72" t="s">
        <v>1154</v>
      </c>
      <c r="D70" s="72" t="s">
        <v>1152</v>
      </c>
      <c r="E70" s="73" t="s">
        <v>637</v>
      </c>
      <c r="F70" s="74"/>
      <c r="G70" s="74"/>
      <c r="H70" s="74"/>
      <c r="I70" s="74"/>
      <c r="J70" s="74"/>
      <c r="K70" s="74"/>
      <c r="L70" s="74">
        <v>0</v>
      </c>
    </row>
    <row r="71" spans="1:12" x14ac:dyDescent="0.3">
      <c r="A71" s="1"/>
      <c r="B71" s="72" t="s">
        <v>105</v>
      </c>
      <c r="C71" s="72" t="s">
        <v>1154</v>
      </c>
      <c r="D71" s="72" t="s">
        <v>1155</v>
      </c>
      <c r="E71" s="73" t="s">
        <v>637</v>
      </c>
      <c r="F71" s="74"/>
      <c r="G71" s="74"/>
      <c r="H71" s="74"/>
      <c r="I71" s="74"/>
      <c r="J71" s="74"/>
      <c r="K71" s="74"/>
      <c r="L71" s="74">
        <v>0</v>
      </c>
    </row>
    <row r="72" spans="1:12" x14ac:dyDescent="0.3">
      <c r="A72" s="1"/>
      <c r="B72" s="72" t="s">
        <v>105</v>
      </c>
      <c r="C72" s="72" t="s">
        <v>1154</v>
      </c>
      <c r="D72" s="72" t="s">
        <v>1156</v>
      </c>
      <c r="E72" s="73" t="s">
        <v>637</v>
      </c>
      <c r="F72" s="74"/>
      <c r="G72" s="74"/>
      <c r="H72" s="74"/>
      <c r="I72" s="74"/>
      <c r="J72" s="74"/>
      <c r="K72" s="74"/>
      <c r="L72" s="74">
        <v>0</v>
      </c>
    </row>
    <row r="73" spans="1:12" x14ac:dyDescent="0.3">
      <c r="A73" s="1"/>
      <c r="B73" s="72" t="s">
        <v>105</v>
      </c>
      <c r="C73" s="72" t="s">
        <v>1157</v>
      </c>
      <c r="D73" s="72" t="s">
        <v>1158</v>
      </c>
      <c r="E73" s="73" t="s">
        <v>637</v>
      </c>
      <c r="F73" s="74"/>
      <c r="G73" s="74"/>
      <c r="H73" s="74"/>
      <c r="I73" s="74"/>
      <c r="J73" s="74"/>
      <c r="K73" s="74"/>
      <c r="L73" s="74">
        <v>0</v>
      </c>
    </row>
    <row r="74" spans="1:12" x14ac:dyDescent="0.3">
      <c r="A74" s="1"/>
      <c r="B74" s="72" t="s">
        <v>105</v>
      </c>
      <c r="C74" s="72" t="s">
        <v>1157</v>
      </c>
      <c r="D74" s="72" t="s">
        <v>1159</v>
      </c>
      <c r="E74" s="73" t="s">
        <v>637</v>
      </c>
      <c r="F74" s="74"/>
      <c r="G74" s="74">
        <v>354.4</v>
      </c>
      <c r="H74" s="74"/>
      <c r="I74" s="74"/>
      <c r="J74" s="74"/>
      <c r="K74" s="74"/>
      <c r="L74" s="74">
        <v>354.4</v>
      </c>
    </row>
    <row r="75" spans="1:12" x14ac:dyDescent="0.3">
      <c r="A75" s="1"/>
      <c r="B75" s="72" t="s">
        <v>105</v>
      </c>
      <c r="C75" s="72" t="s">
        <v>1157</v>
      </c>
      <c r="D75" s="72" t="s">
        <v>1151</v>
      </c>
      <c r="E75" s="73" t="s">
        <v>637</v>
      </c>
      <c r="F75" s="74"/>
      <c r="G75" s="74"/>
      <c r="H75" s="74"/>
      <c r="I75" s="74"/>
      <c r="J75" s="74"/>
      <c r="K75" s="74"/>
      <c r="L75" s="74">
        <v>0</v>
      </c>
    </row>
    <row r="76" spans="1:12" x14ac:dyDescent="0.3">
      <c r="A76" s="1"/>
      <c r="B76" s="72" t="s">
        <v>114</v>
      </c>
      <c r="C76" s="72" t="s">
        <v>115</v>
      </c>
      <c r="D76" s="72" t="s">
        <v>1160</v>
      </c>
      <c r="E76" s="73" t="s">
        <v>637</v>
      </c>
      <c r="F76" s="74"/>
      <c r="G76" s="74"/>
      <c r="H76" s="74"/>
      <c r="I76" s="74"/>
      <c r="J76" s="74"/>
      <c r="K76" s="74"/>
      <c r="L76" s="74">
        <v>0</v>
      </c>
    </row>
    <row r="77" spans="1:12" x14ac:dyDescent="0.3">
      <c r="A77" s="1"/>
      <c r="B77" s="72" t="s">
        <v>114</v>
      </c>
      <c r="C77" s="72" t="s">
        <v>115</v>
      </c>
      <c r="D77" s="72" t="s">
        <v>1161</v>
      </c>
      <c r="E77" s="73" t="s">
        <v>637</v>
      </c>
      <c r="F77" s="74"/>
      <c r="G77" s="74"/>
      <c r="H77" s="74"/>
      <c r="I77" s="74"/>
      <c r="J77" s="74"/>
      <c r="K77" s="74"/>
      <c r="L77" s="74">
        <v>0</v>
      </c>
    </row>
    <row r="78" spans="1:12" x14ac:dyDescent="0.3">
      <c r="A78" s="1"/>
      <c r="B78" s="72" t="s">
        <v>114</v>
      </c>
      <c r="C78" s="72" t="s">
        <v>115</v>
      </c>
      <c r="D78" s="72" t="s">
        <v>301</v>
      </c>
      <c r="E78" s="73" t="s">
        <v>637</v>
      </c>
      <c r="F78" s="74"/>
      <c r="G78" s="74"/>
      <c r="H78" s="74"/>
      <c r="I78" s="74"/>
      <c r="J78" s="74"/>
      <c r="K78" s="74"/>
      <c r="L78" s="74">
        <v>0</v>
      </c>
    </row>
    <row r="79" spans="1:12" x14ac:dyDescent="0.3">
      <c r="A79" s="1"/>
      <c r="B79" s="72" t="s">
        <v>37</v>
      </c>
      <c r="C79" s="72" t="s">
        <v>1021</v>
      </c>
      <c r="D79" s="72" t="s">
        <v>17</v>
      </c>
      <c r="E79" s="73" t="s">
        <v>636</v>
      </c>
      <c r="F79" s="74">
        <v>501.4</v>
      </c>
      <c r="G79" s="74">
        <v>485.75</v>
      </c>
      <c r="H79" s="74">
        <v>365.3</v>
      </c>
      <c r="I79" s="74">
        <v>492.5</v>
      </c>
      <c r="J79" s="74">
        <v>493.6</v>
      </c>
      <c r="K79" s="74">
        <v>455.55</v>
      </c>
      <c r="L79" s="74">
        <v>2794.1</v>
      </c>
    </row>
    <row r="80" spans="1:12" x14ac:dyDescent="0.3">
      <c r="A80" s="1"/>
      <c r="B80" s="72" t="s">
        <v>37</v>
      </c>
      <c r="C80" s="72" t="s">
        <v>1022</v>
      </c>
      <c r="D80" s="72" t="s">
        <v>17</v>
      </c>
      <c r="E80" s="73" t="s">
        <v>636</v>
      </c>
      <c r="F80" s="74">
        <v>190.5</v>
      </c>
      <c r="G80" s="74">
        <v>183.35</v>
      </c>
      <c r="H80" s="74">
        <v>174.55</v>
      </c>
      <c r="I80" s="74">
        <v>181.9</v>
      </c>
      <c r="J80" s="74">
        <v>171.15</v>
      </c>
      <c r="K80" s="74">
        <v>156.25</v>
      </c>
      <c r="L80" s="74">
        <v>1057.7</v>
      </c>
    </row>
    <row r="81" spans="1:12" x14ac:dyDescent="0.3">
      <c r="A81" s="1"/>
      <c r="B81" s="72" t="s">
        <v>42</v>
      </c>
      <c r="C81" s="72" t="s">
        <v>1023</v>
      </c>
      <c r="D81" s="72" t="s">
        <v>17</v>
      </c>
      <c r="E81" s="73" t="s">
        <v>636</v>
      </c>
      <c r="F81" s="74">
        <v>489.6</v>
      </c>
      <c r="G81" s="74">
        <v>489</v>
      </c>
      <c r="H81" s="74">
        <v>475.75</v>
      </c>
      <c r="I81" s="74">
        <v>479.85</v>
      </c>
      <c r="J81" s="74">
        <v>413.85</v>
      </c>
      <c r="K81" s="74">
        <v>388.6</v>
      </c>
      <c r="L81" s="74">
        <v>2736.65</v>
      </c>
    </row>
    <row r="82" spans="1:12" x14ac:dyDescent="0.3">
      <c r="A82" s="1"/>
      <c r="B82" s="72" t="s">
        <v>42</v>
      </c>
      <c r="C82" s="72" t="s">
        <v>1024</v>
      </c>
      <c r="D82" s="72" t="s">
        <v>17</v>
      </c>
      <c r="E82" s="73" t="s">
        <v>636</v>
      </c>
      <c r="F82" s="74">
        <v>489.6</v>
      </c>
      <c r="G82" s="74">
        <v>489.6</v>
      </c>
      <c r="H82" s="74">
        <v>484.45</v>
      </c>
      <c r="I82" s="74">
        <v>486.95</v>
      </c>
      <c r="J82" s="74">
        <v>436.1</v>
      </c>
      <c r="K82" s="74">
        <v>397.75</v>
      </c>
      <c r="L82" s="74">
        <v>2784.45</v>
      </c>
    </row>
    <row r="83" spans="1:12" x14ac:dyDescent="0.3">
      <c r="A83" s="1"/>
      <c r="B83" s="72" t="s">
        <v>42</v>
      </c>
      <c r="C83" s="72" t="s">
        <v>1025</v>
      </c>
      <c r="D83" s="72" t="s">
        <v>17</v>
      </c>
      <c r="E83" s="73" t="s">
        <v>636</v>
      </c>
      <c r="F83" s="74">
        <v>481.2</v>
      </c>
      <c r="G83" s="74">
        <v>480.85</v>
      </c>
      <c r="H83" s="74">
        <v>479.15</v>
      </c>
      <c r="I83" s="74">
        <v>478.4</v>
      </c>
      <c r="J83" s="74">
        <v>438.15</v>
      </c>
      <c r="K83" s="74">
        <v>397.75</v>
      </c>
      <c r="L83" s="74">
        <v>2755.5</v>
      </c>
    </row>
    <row r="84" spans="1:12" x14ac:dyDescent="0.3">
      <c r="A84" s="1"/>
      <c r="B84" s="72" t="s">
        <v>42</v>
      </c>
      <c r="C84" s="72" t="s">
        <v>1026</v>
      </c>
      <c r="D84" s="72" t="s">
        <v>17</v>
      </c>
      <c r="E84" s="73" t="s">
        <v>636</v>
      </c>
      <c r="F84" s="74">
        <v>162.6</v>
      </c>
      <c r="G84" s="74">
        <v>161.19999999999999</v>
      </c>
      <c r="H84" s="74">
        <v>173.7</v>
      </c>
      <c r="I84" s="74">
        <v>175.5</v>
      </c>
      <c r="J84" s="74">
        <v>189.95</v>
      </c>
      <c r="K84" s="74">
        <v>182.1</v>
      </c>
      <c r="L84" s="74">
        <v>1045.05</v>
      </c>
    </row>
    <row r="85" spans="1:12" x14ac:dyDescent="0.3">
      <c r="A85" s="1"/>
      <c r="B85" s="72" t="s">
        <v>677</v>
      </c>
      <c r="C85" s="72" t="s">
        <v>1162</v>
      </c>
      <c r="D85" s="72" t="s">
        <v>1163</v>
      </c>
      <c r="E85" s="73" t="s">
        <v>637</v>
      </c>
      <c r="F85" s="74">
        <v>658.2</v>
      </c>
      <c r="G85" s="74">
        <v>646.4</v>
      </c>
      <c r="H85" s="74">
        <v>664.7</v>
      </c>
      <c r="I85" s="74">
        <v>666.53499999999997</v>
      </c>
      <c r="J85" s="74">
        <v>631.6</v>
      </c>
      <c r="K85" s="74">
        <v>618.20000000000005</v>
      </c>
      <c r="L85" s="74">
        <v>3885.6350000000002</v>
      </c>
    </row>
    <row r="86" spans="1:12" x14ac:dyDescent="0.3">
      <c r="A86" s="1"/>
      <c r="B86" s="72" t="s">
        <v>677</v>
      </c>
      <c r="C86" s="72" t="s">
        <v>1162</v>
      </c>
      <c r="D86" s="72" t="s">
        <v>1164</v>
      </c>
      <c r="E86" s="73" t="s">
        <v>637</v>
      </c>
      <c r="F86" s="74">
        <v>824.05</v>
      </c>
      <c r="G86" s="74">
        <v>813.1</v>
      </c>
      <c r="H86" s="74">
        <v>833</v>
      </c>
      <c r="I86" s="74">
        <v>832.73</v>
      </c>
      <c r="J86" s="74">
        <v>785.35</v>
      </c>
      <c r="K86" s="74">
        <v>792.25</v>
      </c>
      <c r="L86" s="74">
        <v>4880.4799999999996</v>
      </c>
    </row>
    <row r="87" spans="1:12" x14ac:dyDescent="0.3">
      <c r="A87" s="1"/>
      <c r="B87" s="72" t="s">
        <v>654</v>
      </c>
      <c r="C87" s="72" t="s">
        <v>1165</v>
      </c>
      <c r="D87" s="72" t="s">
        <v>1165</v>
      </c>
      <c r="E87" s="73" t="s">
        <v>638</v>
      </c>
      <c r="F87" s="74">
        <v>851.1</v>
      </c>
      <c r="G87" s="74">
        <v>853.5</v>
      </c>
      <c r="H87" s="74">
        <v>849.75</v>
      </c>
      <c r="I87" s="74">
        <v>755</v>
      </c>
      <c r="J87" s="74">
        <v>742.6</v>
      </c>
      <c r="K87" s="74">
        <v>823</v>
      </c>
      <c r="L87" s="74">
        <v>4874.95</v>
      </c>
    </row>
    <row r="88" spans="1:12" x14ac:dyDescent="0.3">
      <c r="A88" s="1"/>
      <c r="B88" s="72" t="s">
        <v>303</v>
      </c>
      <c r="C88" s="72" t="s">
        <v>1166</v>
      </c>
      <c r="D88" s="72" t="s">
        <v>17</v>
      </c>
      <c r="E88" s="73" t="s">
        <v>639</v>
      </c>
      <c r="F88" s="74">
        <v>145.55000000000001</v>
      </c>
      <c r="G88" s="74">
        <v>180.9</v>
      </c>
      <c r="H88" s="74">
        <v>74.099999999999994</v>
      </c>
      <c r="I88" s="74">
        <v>29.2</v>
      </c>
      <c r="J88" s="74">
        <v>75.75</v>
      </c>
      <c r="K88" s="74">
        <v>107.95</v>
      </c>
      <c r="L88" s="74">
        <v>613.45000000000005</v>
      </c>
    </row>
    <row r="89" spans="1:12" x14ac:dyDescent="0.3">
      <c r="A89" s="1"/>
      <c r="B89" s="72" t="s">
        <v>655</v>
      </c>
      <c r="C89" s="72" t="s">
        <v>1167</v>
      </c>
      <c r="D89" s="72" t="s">
        <v>17</v>
      </c>
      <c r="E89" s="73" t="s">
        <v>639</v>
      </c>
      <c r="F89" s="74">
        <v>150.69999999999999</v>
      </c>
      <c r="G89" s="74">
        <v>169.4</v>
      </c>
      <c r="H89" s="74">
        <v>76.05</v>
      </c>
      <c r="I89" s="74">
        <v>21.35</v>
      </c>
      <c r="J89" s="74">
        <v>99.65</v>
      </c>
      <c r="K89" s="74">
        <v>132.75</v>
      </c>
      <c r="L89" s="74">
        <v>649.9</v>
      </c>
    </row>
    <row r="90" spans="1:12" x14ac:dyDescent="0.3">
      <c r="A90" s="1"/>
      <c r="B90" s="72" t="s">
        <v>660</v>
      </c>
      <c r="C90" s="72" t="s">
        <v>1027</v>
      </c>
      <c r="D90" s="72" t="s">
        <v>1128</v>
      </c>
      <c r="E90" s="73" t="s">
        <v>636</v>
      </c>
      <c r="F90" s="74">
        <v>86.6</v>
      </c>
      <c r="G90" s="74">
        <v>85.1</v>
      </c>
      <c r="H90" s="74">
        <v>82.8</v>
      </c>
      <c r="I90" s="74">
        <v>81.75</v>
      </c>
      <c r="J90" s="74">
        <v>83.1</v>
      </c>
      <c r="K90" s="74">
        <v>81.650000000000006</v>
      </c>
      <c r="L90" s="74">
        <v>501</v>
      </c>
    </row>
    <row r="91" spans="1:12" x14ac:dyDescent="0.3">
      <c r="A91" s="1"/>
      <c r="B91" s="72" t="s">
        <v>645</v>
      </c>
      <c r="C91" s="72" t="s">
        <v>1028</v>
      </c>
      <c r="D91" s="72" t="s">
        <v>17</v>
      </c>
      <c r="E91" s="73" t="s">
        <v>636</v>
      </c>
      <c r="F91" s="74">
        <v>437.8</v>
      </c>
      <c r="G91" s="74">
        <v>428.8</v>
      </c>
      <c r="H91" s="74">
        <v>438.7</v>
      </c>
      <c r="I91" s="74">
        <v>404.4</v>
      </c>
      <c r="J91" s="74">
        <v>442.4</v>
      </c>
      <c r="K91" s="74">
        <v>442.25</v>
      </c>
      <c r="L91" s="74">
        <v>2594.35</v>
      </c>
    </row>
    <row r="92" spans="1:12" x14ac:dyDescent="0.3">
      <c r="A92" s="1"/>
      <c r="B92" s="72" t="s">
        <v>661</v>
      </c>
      <c r="C92" s="72" t="s">
        <v>1029</v>
      </c>
      <c r="D92" s="72" t="s">
        <v>17</v>
      </c>
      <c r="E92" s="73" t="s">
        <v>636</v>
      </c>
      <c r="F92" s="74">
        <v>410.35</v>
      </c>
      <c r="G92" s="74">
        <v>446.4</v>
      </c>
      <c r="H92" s="74">
        <v>446.4</v>
      </c>
      <c r="I92" s="74">
        <v>446.4</v>
      </c>
      <c r="J92" s="74">
        <v>446.4</v>
      </c>
      <c r="K92" s="74">
        <v>446.4</v>
      </c>
      <c r="L92" s="74">
        <v>2642.35</v>
      </c>
    </row>
    <row r="93" spans="1:12" x14ac:dyDescent="0.3">
      <c r="A93" s="1"/>
      <c r="B93" s="72" t="s">
        <v>640</v>
      </c>
      <c r="C93" s="72" t="s">
        <v>1030</v>
      </c>
      <c r="D93" s="72" t="s">
        <v>17</v>
      </c>
      <c r="E93" s="73" t="s">
        <v>636</v>
      </c>
      <c r="F93" s="74">
        <v>4862.1499999999996</v>
      </c>
      <c r="G93" s="74">
        <v>4875.75</v>
      </c>
      <c r="H93" s="74">
        <v>4695.45</v>
      </c>
      <c r="I93" s="74">
        <v>4879.05</v>
      </c>
      <c r="J93" s="74">
        <v>4031.8</v>
      </c>
      <c r="K93" s="74">
        <v>3853</v>
      </c>
      <c r="L93" s="74">
        <v>27197.200000000001</v>
      </c>
    </row>
    <row r="94" spans="1:12" x14ac:dyDescent="0.3">
      <c r="A94" s="1"/>
      <c r="B94" s="72" t="s">
        <v>650</v>
      </c>
      <c r="C94" s="72" t="s">
        <v>1168</v>
      </c>
      <c r="D94" s="72" t="s">
        <v>17</v>
      </c>
      <c r="E94" s="73" t="s">
        <v>637</v>
      </c>
      <c r="F94" s="74"/>
      <c r="G94" s="74"/>
      <c r="H94" s="74"/>
      <c r="I94" s="74">
        <v>0.9</v>
      </c>
      <c r="J94" s="74"/>
      <c r="K94" s="74"/>
      <c r="L94" s="74">
        <v>0.9</v>
      </c>
    </row>
    <row r="95" spans="1:12" x14ac:dyDescent="0.3">
      <c r="A95" s="1"/>
      <c r="B95" s="72" t="s">
        <v>650</v>
      </c>
      <c r="C95" s="72" t="s">
        <v>1169</v>
      </c>
      <c r="D95" s="72" t="s">
        <v>17</v>
      </c>
      <c r="E95" s="73" t="s">
        <v>637</v>
      </c>
      <c r="F95" s="74">
        <v>1.65</v>
      </c>
      <c r="G95" s="74"/>
      <c r="H95" s="74"/>
      <c r="I95" s="74"/>
      <c r="J95" s="74"/>
      <c r="K95" s="74"/>
      <c r="L95" s="74">
        <v>1.65</v>
      </c>
    </row>
    <row r="96" spans="1:12" x14ac:dyDescent="0.3">
      <c r="A96" s="1"/>
      <c r="B96" s="72" t="s">
        <v>647</v>
      </c>
      <c r="C96" s="72" t="s">
        <v>1031</v>
      </c>
      <c r="D96" s="72" t="s">
        <v>17</v>
      </c>
      <c r="E96" s="73" t="s">
        <v>636</v>
      </c>
      <c r="F96" s="74">
        <v>2166.9499999999998</v>
      </c>
      <c r="G96" s="74">
        <v>2157.8000000000002</v>
      </c>
      <c r="H96" s="74">
        <v>1991.55</v>
      </c>
      <c r="I96" s="74">
        <v>2005.55</v>
      </c>
      <c r="J96" s="74">
        <v>1823.05</v>
      </c>
      <c r="K96" s="74">
        <v>1697.2</v>
      </c>
      <c r="L96" s="74">
        <v>11842.1</v>
      </c>
    </row>
    <row r="97" spans="1:12" x14ac:dyDescent="0.3">
      <c r="A97" s="1"/>
      <c r="B97" s="72" t="s">
        <v>651</v>
      </c>
      <c r="C97" s="72" t="s">
        <v>1032</v>
      </c>
      <c r="D97" s="72" t="s">
        <v>17</v>
      </c>
      <c r="E97" s="73" t="s">
        <v>636</v>
      </c>
      <c r="F97" s="74">
        <v>88</v>
      </c>
      <c r="G97" s="74">
        <v>86.15</v>
      </c>
      <c r="H97" s="74">
        <v>85.8</v>
      </c>
      <c r="I97" s="74">
        <v>87.7</v>
      </c>
      <c r="J97" s="74">
        <v>88.15</v>
      </c>
      <c r="K97" s="74">
        <v>86</v>
      </c>
      <c r="L97" s="74">
        <v>521.79999999999995</v>
      </c>
    </row>
    <row r="98" spans="1:12" x14ac:dyDescent="0.3">
      <c r="A98" s="1"/>
      <c r="B98" s="72" t="s">
        <v>335</v>
      </c>
      <c r="C98" s="72" t="s">
        <v>1170</v>
      </c>
      <c r="D98" s="72" t="s">
        <v>17</v>
      </c>
      <c r="E98" s="73" t="s">
        <v>638</v>
      </c>
      <c r="F98" s="74">
        <v>2689.25</v>
      </c>
      <c r="G98" s="74">
        <v>2713.85</v>
      </c>
      <c r="H98" s="74">
        <v>357</v>
      </c>
      <c r="I98" s="74"/>
      <c r="J98" s="74"/>
      <c r="K98" s="74">
        <v>775.45</v>
      </c>
      <c r="L98" s="74">
        <v>6535.55</v>
      </c>
    </row>
    <row r="99" spans="1:12" x14ac:dyDescent="0.3">
      <c r="A99" s="1"/>
      <c r="B99" s="72" t="s">
        <v>117</v>
      </c>
      <c r="C99" s="72" t="s">
        <v>1033</v>
      </c>
      <c r="D99" s="72" t="s">
        <v>17</v>
      </c>
      <c r="E99" s="73" t="s">
        <v>636</v>
      </c>
      <c r="F99" s="74">
        <v>9013</v>
      </c>
      <c r="G99" s="74">
        <v>5717.2</v>
      </c>
      <c r="H99" s="74">
        <v>8506.85</v>
      </c>
      <c r="I99" s="74">
        <v>7358.5</v>
      </c>
      <c r="J99" s="74">
        <v>7573.55</v>
      </c>
      <c r="K99" s="74">
        <v>7644.4</v>
      </c>
      <c r="L99" s="74">
        <v>45813.5</v>
      </c>
    </row>
    <row r="100" spans="1:12" x14ac:dyDescent="0.3">
      <c r="A100" s="1"/>
      <c r="B100" s="72" t="s">
        <v>117</v>
      </c>
      <c r="C100" s="72" t="s">
        <v>1171</v>
      </c>
      <c r="D100" s="72" t="s">
        <v>17</v>
      </c>
      <c r="E100" s="73" t="s">
        <v>638</v>
      </c>
      <c r="F100" s="74">
        <v>2296.6999999999998</v>
      </c>
      <c r="G100" s="74">
        <v>2300.1999999999998</v>
      </c>
      <c r="H100" s="74">
        <v>263.14999999999998</v>
      </c>
      <c r="I100" s="74"/>
      <c r="J100" s="74"/>
      <c r="K100" s="74">
        <v>166.55</v>
      </c>
      <c r="L100" s="74">
        <v>5026.6000000000004</v>
      </c>
    </row>
    <row r="101" spans="1:12" x14ac:dyDescent="0.3">
      <c r="A101" s="1"/>
      <c r="B101" s="72" t="s">
        <v>117</v>
      </c>
      <c r="C101" s="72" t="s">
        <v>121</v>
      </c>
      <c r="D101" s="72" t="s">
        <v>1149</v>
      </c>
      <c r="E101" s="73" t="s">
        <v>637</v>
      </c>
      <c r="F101" s="74">
        <v>3408.4</v>
      </c>
      <c r="G101" s="74">
        <v>3010.7</v>
      </c>
      <c r="H101" s="74">
        <v>3755.1</v>
      </c>
      <c r="I101" s="74">
        <v>3636.15</v>
      </c>
      <c r="J101" s="74">
        <v>3643.05</v>
      </c>
      <c r="K101" s="74">
        <v>4118.3500000000004</v>
      </c>
      <c r="L101" s="74">
        <v>21571.75</v>
      </c>
    </row>
    <row r="102" spans="1:12" x14ac:dyDescent="0.3">
      <c r="A102" s="1"/>
      <c r="B102" s="72" t="s">
        <v>117</v>
      </c>
      <c r="C102" s="72" t="s">
        <v>121</v>
      </c>
      <c r="D102" s="72" t="s">
        <v>1150</v>
      </c>
      <c r="E102" s="73" t="s">
        <v>637</v>
      </c>
      <c r="F102" s="74">
        <v>3435.85</v>
      </c>
      <c r="G102" s="74">
        <v>3009.35</v>
      </c>
      <c r="H102" s="74">
        <v>3788.05</v>
      </c>
      <c r="I102" s="74">
        <v>3634.65</v>
      </c>
      <c r="J102" s="74">
        <v>3705.2</v>
      </c>
      <c r="K102" s="74">
        <v>4319.7</v>
      </c>
      <c r="L102" s="74">
        <v>21892.799999999999</v>
      </c>
    </row>
    <row r="103" spans="1:12" x14ac:dyDescent="0.3">
      <c r="A103" s="1"/>
      <c r="B103" s="72" t="s">
        <v>117</v>
      </c>
      <c r="C103" s="72" t="s">
        <v>121</v>
      </c>
      <c r="D103" s="72" t="s">
        <v>1151</v>
      </c>
      <c r="E103" s="73" t="s">
        <v>637</v>
      </c>
      <c r="F103" s="74">
        <v>3436.45</v>
      </c>
      <c r="G103" s="74">
        <v>3009.65</v>
      </c>
      <c r="H103" s="74">
        <v>3787.85</v>
      </c>
      <c r="I103" s="74">
        <v>3632.35</v>
      </c>
      <c r="J103" s="74">
        <v>3704</v>
      </c>
      <c r="K103" s="74">
        <v>4332.3999999999996</v>
      </c>
      <c r="L103" s="74">
        <v>21902.7</v>
      </c>
    </row>
    <row r="104" spans="1:12" x14ac:dyDescent="0.3">
      <c r="A104" s="1"/>
      <c r="B104" s="72" t="s">
        <v>117</v>
      </c>
      <c r="C104" s="72" t="s">
        <v>121</v>
      </c>
      <c r="D104" s="72" t="s">
        <v>347</v>
      </c>
      <c r="E104" s="73" t="s">
        <v>637</v>
      </c>
      <c r="F104" s="74">
        <v>5742.25</v>
      </c>
      <c r="G104" s="74">
        <v>5379.1</v>
      </c>
      <c r="H104" s="74">
        <v>5941.9</v>
      </c>
      <c r="I104" s="74">
        <v>5904</v>
      </c>
      <c r="J104" s="74">
        <v>5965.65</v>
      </c>
      <c r="K104" s="74">
        <v>6450.4</v>
      </c>
      <c r="L104" s="74">
        <v>35383.300000000003</v>
      </c>
    </row>
    <row r="105" spans="1:12" x14ac:dyDescent="0.3">
      <c r="A105" s="1"/>
      <c r="B105" s="72" t="s">
        <v>117</v>
      </c>
      <c r="C105" s="72" t="s">
        <v>124</v>
      </c>
      <c r="D105" s="72" t="s">
        <v>1158</v>
      </c>
      <c r="E105" s="73" t="s">
        <v>637</v>
      </c>
      <c r="F105" s="74">
        <v>927.2</v>
      </c>
      <c r="G105" s="74">
        <v>297.85000000000002</v>
      </c>
      <c r="H105" s="74">
        <v>1604.55</v>
      </c>
      <c r="I105" s="74">
        <v>173.4</v>
      </c>
      <c r="J105" s="74">
        <v>1372.75</v>
      </c>
      <c r="K105" s="74">
        <v>127.85</v>
      </c>
      <c r="L105" s="74">
        <v>4503.6000000000004</v>
      </c>
    </row>
    <row r="106" spans="1:12" x14ac:dyDescent="0.3">
      <c r="A106" s="1"/>
      <c r="B106" s="72" t="s">
        <v>117</v>
      </c>
      <c r="C106" s="72" t="s">
        <v>124</v>
      </c>
      <c r="D106" s="72" t="s">
        <v>347</v>
      </c>
      <c r="E106" s="73" t="s">
        <v>637</v>
      </c>
      <c r="F106" s="74"/>
      <c r="G106" s="74"/>
      <c r="H106" s="74"/>
      <c r="I106" s="74"/>
      <c r="J106" s="74"/>
      <c r="K106" s="74"/>
      <c r="L106" s="74">
        <v>0</v>
      </c>
    </row>
    <row r="107" spans="1:12" x14ac:dyDescent="0.3">
      <c r="A107" s="1"/>
      <c r="B107" s="72" t="s">
        <v>117</v>
      </c>
      <c r="C107" s="72" t="s">
        <v>1034</v>
      </c>
      <c r="D107" s="72" t="s">
        <v>17</v>
      </c>
      <c r="E107" s="73" t="s">
        <v>636</v>
      </c>
      <c r="F107" s="74">
        <v>176.6</v>
      </c>
      <c r="G107" s="74">
        <v>138.15</v>
      </c>
      <c r="H107" s="74">
        <v>193.15</v>
      </c>
      <c r="I107" s="74">
        <v>170.8</v>
      </c>
      <c r="J107" s="74">
        <v>137.6</v>
      </c>
      <c r="K107" s="74">
        <v>135.25</v>
      </c>
      <c r="L107" s="74">
        <v>951.55</v>
      </c>
    </row>
    <row r="108" spans="1:12" x14ac:dyDescent="0.3">
      <c r="A108" s="1"/>
      <c r="B108" s="72" t="s">
        <v>354</v>
      </c>
      <c r="C108" s="72" t="s">
        <v>1172</v>
      </c>
      <c r="D108" s="72" t="s">
        <v>17</v>
      </c>
      <c r="E108" s="73" t="s">
        <v>638</v>
      </c>
      <c r="F108" s="74">
        <v>2.95</v>
      </c>
      <c r="G108" s="74">
        <v>3.05</v>
      </c>
      <c r="H108" s="74">
        <v>2.2000000000000002</v>
      </c>
      <c r="I108" s="74">
        <v>2.9</v>
      </c>
      <c r="J108" s="74">
        <v>2.4</v>
      </c>
      <c r="K108" s="74">
        <v>0.8</v>
      </c>
      <c r="L108" s="74">
        <v>14.3</v>
      </c>
    </row>
    <row r="109" spans="1:12" x14ac:dyDescent="0.3">
      <c r="A109" s="1"/>
      <c r="B109" s="72" t="s">
        <v>644</v>
      </c>
      <c r="C109" s="72" t="s">
        <v>1035</v>
      </c>
      <c r="D109" s="72" t="s">
        <v>17</v>
      </c>
      <c r="E109" s="73" t="s">
        <v>636</v>
      </c>
      <c r="F109" s="74">
        <v>1343.1</v>
      </c>
      <c r="G109" s="74">
        <v>1357.75</v>
      </c>
      <c r="H109" s="74">
        <v>1615.35</v>
      </c>
      <c r="I109" s="74">
        <v>1199.8499999999999</v>
      </c>
      <c r="J109" s="74">
        <v>1174.3</v>
      </c>
      <c r="K109" s="74">
        <v>1073.5</v>
      </c>
      <c r="L109" s="74">
        <v>7763.85</v>
      </c>
    </row>
    <row r="110" spans="1:12" x14ac:dyDescent="0.3">
      <c r="A110" s="1"/>
      <c r="B110" s="72" t="s">
        <v>657</v>
      </c>
      <c r="C110" s="72" t="s">
        <v>1036</v>
      </c>
      <c r="D110" s="72" t="s">
        <v>17</v>
      </c>
      <c r="E110" s="73" t="s">
        <v>636</v>
      </c>
      <c r="F110" s="74">
        <v>58.45</v>
      </c>
      <c r="G110" s="74">
        <v>64.3</v>
      </c>
      <c r="H110" s="74">
        <v>61.05</v>
      </c>
      <c r="I110" s="74">
        <v>70.650000000000006</v>
      </c>
      <c r="J110" s="74">
        <v>73.849999999999994</v>
      </c>
      <c r="K110" s="74">
        <v>83</v>
      </c>
      <c r="L110" s="74">
        <v>411.3</v>
      </c>
    </row>
    <row r="111" spans="1:12" x14ac:dyDescent="0.3">
      <c r="A111" s="1"/>
      <c r="B111" s="72" t="s">
        <v>673</v>
      </c>
      <c r="C111" s="72" t="s">
        <v>1173</v>
      </c>
      <c r="D111" s="72" t="s">
        <v>17</v>
      </c>
      <c r="E111" s="73" t="s">
        <v>638</v>
      </c>
      <c r="F111" s="74">
        <v>143</v>
      </c>
      <c r="G111" s="74">
        <v>142.19999999999999</v>
      </c>
      <c r="H111" s="74">
        <v>141.55000000000001</v>
      </c>
      <c r="I111" s="74">
        <v>130.85</v>
      </c>
      <c r="J111" s="74">
        <v>118.35</v>
      </c>
      <c r="K111" s="74">
        <v>138.35</v>
      </c>
      <c r="L111" s="74">
        <v>814.3</v>
      </c>
    </row>
    <row r="112" spans="1:12" x14ac:dyDescent="0.3">
      <c r="A112" s="1"/>
      <c r="B112" s="72" t="s">
        <v>371</v>
      </c>
      <c r="C112" s="72" t="s">
        <v>1174</v>
      </c>
      <c r="D112" s="72" t="s">
        <v>17</v>
      </c>
      <c r="E112" s="73" t="s">
        <v>637</v>
      </c>
      <c r="F112" s="74"/>
      <c r="G112" s="74"/>
      <c r="H112" s="74"/>
      <c r="I112" s="74"/>
      <c r="J112" s="74"/>
      <c r="K112" s="74"/>
      <c r="L112" s="74">
        <v>0</v>
      </c>
    </row>
    <row r="113" spans="1:12" x14ac:dyDescent="0.3">
      <c r="A113" s="1"/>
      <c r="B113" s="72" t="s">
        <v>662</v>
      </c>
      <c r="C113" s="72" t="s">
        <v>1175</v>
      </c>
      <c r="D113" s="72" t="s">
        <v>17</v>
      </c>
      <c r="E113" s="73" t="s">
        <v>638</v>
      </c>
      <c r="F113" s="74">
        <v>172.15</v>
      </c>
      <c r="G113" s="74">
        <v>171.3</v>
      </c>
      <c r="H113" s="74">
        <v>170.5</v>
      </c>
      <c r="I113" s="74">
        <v>139.44999999999999</v>
      </c>
      <c r="J113" s="74">
        <v>137.69999999999999</v>
      </c>
      <c r="K113" s="74">
        <v>149.35</v>
      </c>
      <c r="L113" s="74">
        <v>940.45</v>
      </c>
    </row>
    <row r="114" spans="1:12" x14ac:dyDescent="0.3">
      <c r="A114" s="1"/>
      <c r="B114" s="72" t="s">
        <v>127</v>
      </c>
      <c r="C114" s="72" t="s">
        <v>1176</v>
      </c>
      <c r="D114" s="72" t="s">
        <v>17</v>
      </c>
      <c r="E114" s="73" t="s">
        <v>636</v>
      </c>
      <c r="F114" s="74">
        <v>130.75</v>
      </c>
      <c r="G114" s="74">
        <v>122.1</v>
      </c>
      <c r="H114" s="74">
        <v>92.95</v>
      </c>
      <c r="I114" s="74">
        <v>2.35</v>
      </c>
      <c r="J114" s="74"/>
      <c r="K114" s="74"/>
      <c r="L114" s="74">
        <v>348.15</v>
      </c>
    </row>
    <row r="115" spans="1:12" x14ac:dyDescent="0.3">
      <c r="A115" s="1"/>
      <c r="B115" s="72" t="s">
        <v>127</v>
      </c>
      <c r="C115" s="72" t="s">
        <v>1037</v>
      </c>
      <c r="D115" s="72" t="s">
        <v>17</v>
      </c>
      <c r="E115" s="73" t="s">
        <v>636</v>
      </c>
      <c r="F115" s="74">
        <v>55.05</v>
      </c>
      <c r="G115" s="74"/>
      <c r="H115" s="74">
        <v>3987.5</v>
      </c>
      <c r="I115" s="74">
        <v>4588.8500000000004</v>
      </c>
      <c r="J115" s="74">
        <v>4845.7</v>
      </c>
      <c r="K115" s="74">
        <v>4514.5</v>
      </c>
      <c r="L115" s="74">
        <v>17991.599999999999</v>
      </c>
    </row>
    <row r="116" spans="1:12" x14ac:dyDescent="0.3">
      <c r="A116" s="1"/>
      <c r="B116" s="72" t="s">
        <v>127</v>
      </c>
      <c r="C116" s="72" t="s">
        <v>147</v>
      </c>
      <c r="D116" s="72" t="s">
        <v>17</v>
      </c>
      <c r="E116" s="73" t="s">
        <v>636</v>
      </c>
      <c r="F116" s="74">
        <v>2157.0500000000002</v>
      </c>
      <c r="G116" s="74">
        <v>2157.3000000000002</v>
      </c>
      <c r="H116" s="74">
        <v>2155.15</v>
      </c>
      <c r="I116" s="74">
        <v>2161.5</v>
      </c>
      <c r="J116" s="74">
        <v>2084.4499999999998</v>
      </c>
      <c r="K116" s="74">
        <v>1461.7</v>
      </c>
      <c r="L116" s="74">
        <v>12177.15</v>
      </c>
    </row>
    <row r="117" spans="1:12" x14ac:dyDescent="0.3">
      <c r="A117" s="1"/>
      <c r="B117" s="72" t="s">
        <v>127</v>
      </c>
      <c r="C117" s="72" t="s">
        <v>1177</v>
      </c>
      <c r="D117" s="72" t="s">
        <v>17</v>
      </c>
      <c r="E117" s="73" t="s">
        <v>636</v>
      </c>
      <c r="F117" s="74">
        <v>237.8</v>
      </c>
      <c r="G117" s="74">
        <v>237.55</v>
      </c>
      <c r="H117" s="74">
        <v>79.349999999999994</v>
      </c>
      <c r="I117" s="74"/>
      <c r="J117" s="74"/>
      <c r="K117" s="74"/>
      <c r="L117" s="74">
        <v>554.70000000000005</v>
      </c>
    </row>
    <row r="118" spans="1:12" x14ac:dyDescent="0.3">
      <c r="A118" s="1"/>
      <c r="B118" s="72" t="s">
        <v>149</v>
      </c>
      <c r="C118" s="72" t="s">
        <v>1178</v>
      </c>
      <c r="D118" s="72" t="s">
        <v>17</v>
      </c>
      <c r="E118" s="73" t="s">
        <v>639</v>
      </c>
      <c r="F118" s="74">
        <v>2124.25</v>
      </c>
      <c r="G118" s="74">
        <v>2029.4</v>
      </c>
      <c r="H118" s="74">
        <v>1832.75</v>
      </c>
      <c r="I118" s="74">
        <v>2393.15</v>
      </c>
      <c r="J118" s="74">
        <v>1839.55</v>
      </c>
      <c r="K118" s="74">
        <v>2531</v>
      </c>
      <c r="L118" s="74">
        <v>12750.1</v>
      </c>
    </row>
    <row r="119" spans="1:12" x14ac:dyDescent="0.3">
      <c r="A119" s="1"/>
      <c r="B119" s="72" t="s">
        <v>149</v>
      </c>
      <c r="C119" s="72" t="s">
        <v>1179</v>
      </c>
      <c r="D119" s="72" t="s">
        <v>17</v>
      </c>
      <c r="E119" s="73" t="s">
        <v>639</v>
      </c>
      <c r="F119" s="74">
        <v>2135.15</v>
      </c>
      <c r="G119" s="74">
        <v>1928.1</v>
      </c>
      <c r="H119" s="74">
        <v>1500</v>
      </c>
      <c r="I119" s="74">
        <v>1974.8</v>
      </c>
      <c r="J119" s="74">
        <v>1682.6</v>
      </c>
      <c r="K119" s="74">
        <v>2128.5500000000002</v>
      </c>
      <c r="L119" s="74">
        <v>11349.2</v>
      </c>
    </row>
    <row r="120" spans="1:12" x14ac:dyDescent="0.3">
      <c r="A120" s="1"/>
      <c r="B120" s="72" t="s">
        <v>149</v>
      </c>
      <c r="C120" s="72" t="s">
        <v>1038</v>
      </c>
      <c r="D120" s="72" t="s">
        <v>17</v>
      </c>
      <c r="E120" s="73" t="s">
        <v>636</v>
      </c>
      <c r="F120" s="74">
        <v>1109.1500000000001</v>
      </c>
      <c r="G120" s="74">
        <v>1112.2</v>
      </c>
      <c r="H120" s="74">
        <v>1107.05</v>
      </c>
      <c r="I120" s="74">
        <v>1106.6500000000001</v>
      </c>
      <c r="J120" s="74">
        <v>1120.05</v>
      </c>
      <c r="K120" s="74">
        <v>1121.25</v>
      </c>
      <c r="L120" s="74">
        <v>6676.35</v>
      </c>
    </row>
    <row r="121" spans="1:12" x14ac:dyDescent="0.3">
      <c r="A121" s="1"/>
      <c r="B121" s="72" t="s">
        <v>149</v>
      </c>
      <c r="C121" s="72" t="s">
        <v>1039</v>
      </c>
      <c r="D121" s="72" t="s">
        <v>1128</v>
      </c>
      <c r="E121" s="73" t="s">
        <v>636</v>
      </c>
      <c r="F121" s="74">
        <v>14.4</v>
      </c>
      <c r="G121" s="74">
        <v>14.4</v>
      </c>
      <c r="H121" s="74">
        <v>14.4</v>
      </c>
      <c r="I121" s="74">
        <v>14.4</v>
      </c>
      <c r="J121" s="74">
        <v>14.4</v>
      </c>
      <c r="K121" s="74">
        <v>14.4</v>
      </c>
      <c r="L121" s="74">
        <v>86.4</v>
      </c>
    </row>
    <row r="122" spans="1:12" x14ac:dyDescent="0.3">
      <c r="A122" s="1"/>
      <c r="B122" s="72" t="s">
        <v>149</v>
      </c>
      <c r="C122" s="72" t="s">
        <v>1041</v>
      </c>
      <c r="D122" s="72" t="s">
        <v>17</v>
      </c>
      <c r="E122" s="73" t="s">
        <v>636</v>
      </c>
      <c r="F122" s="74">
        <v>708.45</v>
      </c>
      <c r="G122" s="74">
        <v>699</v>
      </c>
      <c r="H122" s="74">
        <v>717.25</v>
      </c>
      <c r="I122" s="74">
        <v>710.25</v>
      </c>
      <c r="J122" s="74">
        <v>717.7</v>
      </c>
      <c r="K122" s="74">
        <v>712</v>
      </c>
      <c r="L122" s="74">
        <v>4264.6499999999996</v>
      </c>
    </row>
    <row r="123" spans="1:12" x14ac:dyDescent="0.3">
      <c r="A123" s="1"/>
      <c r="B123" s="72" t="s">
        <v>149</v>
      </c>
      <c r="C123" s="72" t="s">
        <v>1043</v>
      </c>
      <c r="D123" s="72" t="s">
        <v>17</v>
      </c>
      <c r="E123" s="73" t="s">
        <v>636</v>
      </c>
      <c r="F123" s="74">
        <v>3102.3</v>
      </c>
      <c r="G123" s="74">
        <v>3379.55</v>
      </c>
      <c r="H123" s="74">
        <v>3344.25</v>
      </c>
      <c r="I123" s="74">
        <v>3330.6</v>
      </c>
      <c r="J123" s="74">
        <v>3362.45</v>
      </c>
      <c r="K123" s="74">
        <v>3329.75</v>
      </c>
      <c r="L123" s="74">
        <v>19848.900000000001</v>
      </c>
    </row>
    <row r="124" spans="1:12" x14ac:dyDescent="0.3">
      <c r="A124" s="1"/>
      <c r="B124" s="72" t="s">
        <v>149</v>
      </c>
      <c r="C124" s="72" t="s">
        <v>1044</v>
      </c>
      <c r="D124" s="72" t="s">
        <v>17</v>
      </c>
      <c r="E124" s="73" t="s">
        <v>636</v>
      </c>
      <c r="F124" s="74">
        <v>1982.95</v>
      </c>
      <c r="G124" s="74">
        <v>865.7</v>
      </c>
      <c r="H124" s="74">
        <v>2048.0500000000002</v>
      </c>
      <c r="I124" s="74">
        <v>1738.05</v>
      </c>
      <c r="J124" s="74">
        <v>2075.1</v>
      </c>
      <c r="K124" s="74">
        <v>2190.25</v>
      </c>
      <c r="L124" s="74">
        <v>10900.1</v>
      </c>
    </row>
    <row r="125" spans="1:12" x14ac:dyDescent="0.3">
      <c r="A125" s="1"/>
      <c r="B125" s="72" t="s">
        <v>149</v>
      </c>
      <c r="C125" s="72" t="s">
        <v>1045</v>
      </c>
      <c r="D125" s="72" t="s">
        <v>17</v>
      </c>
      <c r="E125" s="73" t="s">
        <v>636</v>
      </c>
      <c r="F125" s="74">
        <v>1540.2</v>
      </c>
      <c r="G125" s="74">
        <v>1539.25</v>
      </c>
      <c r="H125" s="74">
        <v>1530.45</v>
      </c>
      <c r="I125" s="74">
        <v>1537.65</v>
      </c>
      <c r="J125" s="74">
        <v>1532.5</v>
      </c>
      <c r="K125" s="74">
        <v>1222.0999999999999</v>
      </c>
      <c r="L125" s="74">
        <v>8902.15</v>
      </c>
    </row>
    <row r="126" spans="1:12" x14ac:dyDescent="0.3">
      <c r="A126" s="1"/>
      <c r="B126" s="72" t="s">
        <v>149</v>
      </c>
      <c r="C126" s="72" t="s">
        <v>1180</v>
      </c>
      <c r="D126" s="72" t="s">
        <v>1181</v>
      </c>
      <c r="E126" s="73" t="s">
        <v>638</v>
      </c>
      <c r="F126" s="74">
        <v>1198.8499999999999</v>
      </c>
      <c r="G126" s="74">
        <v>1193.3499999999999</v>
      </c>
      <c r="H126" s="74">
        <v>1182.5999999999999</v>
      </c>
      <c r="I126" s="74">
        <v>1061.8</v>
      </c>
      <c r="J126" s="74">
        <v>1021.45</v>
      </c>
      <c r="K126" s="74">
        <v>1152.3</v>
      </c>
      <c r="L126" s="74">
        <v>6810.35</v>
      </c>
    </row>
    <row r="127" spans="1:12" x14ac:dyDescent="0.3">
      <c r="A127" s="1"/>
      <c r="B127" s="72" t="s">
        <v>149</v>
      </c>
      <c r="C127" s="72" t="s">
        <v>1182</v>
      </c>
      <c r="D127" s="72" t="s">
        <v>17</v>
      </c>
      <c r="E127" s="73" t="s">
        <v>638</v>
      </c>
      <c r="F127" s="74">
        <v>1619.35</v>
      </c>
      <c r="G127" s="74">
        <v>1620.05</v>
      </c>
      <c r="H127" s="74">
        <v>1589.85</v>
      </c>
      <c r="I127" s="74">
        <v>1431.4</v>
      </c>
      <c r="J127" s="74">
        <v>1369.95</v>
      </c>
      <c r="K127" s="74">
        <v>1547.55</v>
      </c>
      <c r="L127" s="74">
        <v>9178.15</v>
      </c>
    </row>
    <row r="128" spans="1:12" x14ac:dyDescent="0.3">
      <c r="A128" s="1"/>
      <c r="B128" s="72" t="s">
        <v>149</v>
      </c>
      <c r="C128" s="72" t="s">
        <v>1183</v>
      </c>
      <c r="D128" s="72" t="s">
        <v>151</v>
      </c>
      <c r="E128" s="73" t="s">
        <v>637</v>
      </c>
      <c r="F128" s="74"/>
      <c r="G128" s="74"/>
      <c r="H128" s="74"/>
      <c r="I128" s="74"/>
      <c r="J128" s="74"/>
      <c r="K128" s="74"/>
      <c r="L128" s="74">
        <v>0</v>
      </c>
    </row>
    <row r="129" spans="1:12" x14ac:dyDescent="0.3">
      <c r="A129" s="1"/>
      <c r="B129" s="72" t="s">
        <v>149</v>
      </c>
      <c r="C129" s="72" t="s">
        <v>1183</v>
      </c>
      <c r="D129" s="72" t="s">
        <v>1184</v>
      </c>
      <c r="E129" s="73" t="s">
        <v>637</v>
      </c>
      <c r="F129" s="74"/>
      <c r="G129" s="74"/>
      <c r="H129" s="74"/>
      <c r="I129" s="74"/>
      <c r="J129" s="74"/>
      <c r="K129" s="74"/>
      <c r="L129" s="74">
        <v>0</v>
      </c>
    </row>
    <row r="130" spans="1:12" x14ac:dyDescent="0.3">
      <c r="A130" s="1"/>
      <c r="B130" s="72" t="s">
        <v>149</v>
      </c>
      <c r="C130" s="72" t="s">
        <v>1183</v>
      </c>
      <c r="D130" s="72" t="s">
        <v>1185</v>
      </c>
      <c r="E130" s="73" t="s">
        <v>637</v>
      </c>
      <c r="F130" s="74"/>
      <c r="G130" s="74"/>
      <c r="H130" s="74"/>
      <c r="I130" s="74"/>
      <c r="J130" s="74"/>
      <c r="K130" s="74"/>
      <c r="L130" s="74">
        <v>0</v>
      </c>
    </row>
    <row r="131" spans="1:12" x14ac:dyDescent="0.3">
      <c r="A131" s="1"/>
      <c r="B131" s="72" t="s">
        <v>149</v>
      </c>
      <c r="C131" s="72" t="s">
        <v>1186</v>
      </c>
      <c r="D131" s="72" t="s">
        <v>1187</v>
      </c>
      <c r="E131" s="73" t="s">
        <v>637</v>
      </c>
      <c r="F131" s="74"/>
      <c r="G131" s="74"/>
      <c r="H131" s="74"/>
      <c r="I131" s="74"/>
      <c r="J131" s="74"/>
      <c r="K131" s="74"/>
      <c r="L131" s="74">
        <v>0</v>
      </c>
    </row>
    <row r="132" spans="1:12" x14ac:dyDescent="0.3">
      <c r="A132" s="1"/>
      <c r="B132" s="72" t="s">
        <v>149</v>
      </c>
      <c r="C132" s="72" t="s">
        <v>154</v>
      </c>
      <c r="D132" s="72" t="s">
        <v>1151</v>
      </c>
      <c r="E132" s="73" t="s">
        <v>637</v>
      </c>
      <c r="F132" s="74">
        <v>834.1</v>
      </c>
      <c r="G132" s="74">
        <v>433.25</v>
      </c>
      <c r="H132" s="74">
        <v>2008.35</v>
      </c>
      <c r="I132" s="74">
        <v>2839.9</v>
      </c>
      <c r="J132" s="74">
        <v>3493.2</v>
      </c>
      <c r="K132" s="74">
        <v>3502.55</v>
      </c>
      <c r="L132" s="74">
        <v>13111.35</v>
      </c>
    </row>
    <row r="133" spans="1:12" x14ac:dyDescent="0.3">
      <c r="A133" s="1"/>
      <c r="B133" s="72" t="s">
        <v>149</v>
      </c>
      <c r="C133" s="72" t="s">
        <v>154</v>
      </c>
      <c r="D133" s="72" t="s">
        <v>103</v>
      </c>
      <c r="E133" s="73" t="s">
        <v>637</v>
      </c>
      <c r="F133" s="74"/>
      <c r="G133" s="74">
        <v>1987.45</v>
      </c>
      <c r="H133" s="74">
        <v>2933.8</v>
      </c>
      <c r="I133" s="74">
        <v>2575.5</v>
      </c>
      <c r="J133" s="74">
        <v>3524.1</v>
      </c>
      <c r="K133" s="74">
        <v>3533.75</v>
      </c>
      <c r="L133" s="74">
        <v>14554.6</v>
      </c>
    </row>
    <row r="134" spans="1:12" x14ac:dyDescent="0.3">
      <c r="A134" s="1"/>
      <c r="B134" s="72" t="s">
        <v>149</v>
      </c>
      <c r="C134" s="72" t="s">
        <v>154</v>
      </c>
      <c r="D134" s="72" t="s">
        <v>1188</v>
      </c>
      <c r="E134" s="73" t="s">
        <v>637</v>
      </c>
      <c r="F134" s="74"/>
      <c r="G134" s="74">
        <v>846.75</v>
      </c>
      <c r="H134" s="74">
        <v>1276.4000000000001</v>
      </c>
      <c r="I134" s="74">
        <v>2687.15</v>
      </c>
      <c r="J134" s="74">
        <v>3818.6</v>
      </c>
      <c r="K134" s="74">
        <v>3681.9</v>
      </c>
      <c r="L134" s="74">
        <v>12310.8</v>
      </c>
    </row>
    <row r="135" spans="1:12" x14ac:dyDescent="0.3">
      <c r="A135" s="1"/>
      <c r="B135" s="72" t="s">
        <v>1189</v>
      </c>
      <c r="C135" s="72" t="s">
        <v>1190</v>
      </c>
      <c r="D135" s="72" t="s">
        <v>17</v>
      </c>
      <c r="E135" s="73" t="s">
        <v>638</v>
      </c>
      <c r="F135" s="74">
        <v>208.65</v>
      </c>
      <c r="G135" s="74">
        <v>207</v>
      </c>
      <c r="H135" s="74">
        <v>206.4</v>
      </c>
      <c r="I135" s="74">
        <v>172.9</v>
      </c>
      <c r="J135" s="74">
        <v>166.45</v>
      </c>
      <c r="K135" s="74">
        <v>181.45</v>
      </c>
      <c r="L135" s="74">
        <v>1142.8499999999999</v>
      </c>
    </row>
    <row r="136" spans="1:12" x14ac:dyDescent="0.3">
      <c r="A136" s="1"/>
      <c r="B136" s="72" t="s">
        <v>664</v>
      </c>
      <c r="C136" s="72" t="s">
        <v>1191</v>
      </c>
      <c r="D136" s="72" t="s">
        <v>17</v>
      </c>
      <c r="E136" s="73" t="s">
        <v>639</v>
      </c>
      <c r="F136" s="74">
        <v>507.95</v>
      </c>
      <c r="G136" s="74">
        <v>554.85</v>
      </c>
      <c r="H136" s="74">
        <v>484.25</v>
      </c>
      <c r="I136" s="74">
        <v>712.2</v>
      </c>
      <c r="J136" s="74">
        <v>697.55</v>
      </c>
      <c r="K136" s="74">
        <v>703.05</v>
      </c>
      <c r="L136" s="74">
        <v>3659.85</v>
      </c>
    </row>
    <row r="137" spans="1:12" x14ac:dyDescent="0.3">
      <c r="A137" s="1"/>
      <c r="B137" s="72" t="s">
        <v>665</v>
      </c>
      <c r="C137" s="72" t="s">
        <v>1192</v>
      </c>
      <c r="D137" s="72" t="s">
        <v>17</v>
      </c>
      <c r="E137" s="73" t="s">
        <v>639</v>
      </c>
      <c r="F137" s="74">
        <v>1502.55</v>
      </c>
      <c r="G137" s="74">
        <v>1582.7</v>
      </c>
      <c r="H137" s="74">
        <v>1423.3</v>
      </c>
      <c r="I137" s="74">
        <v>1987.9</v>
      </c>
      <c r="J137" s="74">
        <v>1933.4</v>
      </c>
      <c r="K137" s="74">
        <v>1913.7</v>
      </c>
      <c r="L137" s="74">
        <v>10343.549999999999</v>
      </c>
    </row>
    <row r="138" spans="1:12" ht="27.6" x14ac:dyDescent="0.3">
      <c r="A138" s="1"/>
      <c r="B138" s="72" t="s">
        <v>423</v>
      </c>
      <c r="C138" s="72" t="s">
        <v>1046</v>
      </c>
      <c r="D138" s="72" t="s">
        <v>17</v>
      </c>
      <c r="E138" s="73" t="s">
        <v>636</v>
      </c>
      <c r="F138" s="74">
        <v>456.1</v>
      </c>
      <c r="G138" s="74">
        <v>421.9</v>
      </c>
      <c r="H138" s="74">
        <v>453.05</v>
      </c>
      <c r="I138" s="74">
        <v>478.3</v>
      </c>
      <c r="J138" s="74">
        <v>293.64999999999998</v>
      </c>
      <c r="K138" s="74">
        <v>245.72488999999999</v>
      </c>
      <c r="L138" s="74">
        <v>2348.72489</v>
      </c>
    </row>
    <row r="139" spans="1:12" x14ac:dyDescent="0.3">
      <c r="A139" s="1"/>
      <c r="B139" s="72" t="s">
        <v>427</v>
      </c>
      <c r="C139" s="72" t="s">
        <v>1080</v>
      </c>
      <c r="D139" s="72" t="s">
        <v>17</v>
      </c>
      <c r="E139" s="73" t="s">
        <v>637</v>
      </c>
      <c r="F139" s="74">
        <v>27.05</v>
      </c>
      <c r="G139" s="74">
        <v>26.4</v>
      </c>
      <c r="H139" s="74">
        <v>26.4</v>
      </c>
      <c r="I139" s="74">
        <v>23.95</v>
      </c>
      <c r="J139" s="74">
        <v>26.4</v>
      </c>
      <c r="K139" s="74">
        <v>18.45</v>
      </c>
      <c r="L139" s="74">
        <v>148.65</v>
      </c>
    </row>
    <row r="140" spans="1:12" x14ac:dyDescent="0.3">
      <c r="A140" s="1"/>
      <c r="B140" s="72" t="s">
        <v>427</v>
      </c>
      <c r="C140" s="72" t="s">
        <v>1193</v>
      </c>
      <c r="D140" s="72" t="s">
        <v>17</v>
      </c>
      <c r="E140" s="73" t="s">
        <v>637</v>
      </c>
      <c r="F140" s="74">
        <v>24.85</v>
      </c>
      <c r="G140" s="74">
        <v>24</v>
      </c>
      <c r="H140" s="74">
        <v>23.4</v>
      </c>
      <c r="I140" s="74">
        <v>22.5</v>
      </c>
      <c r="J140" s="74">
        <v>24</v>
      </c>
      <c r="K140" s="74">
        <v>29</v>
      </c>
      <c r="L140" s="74">
        <v>147.75</v>
      </c>
    </row>
    <row r="141" spans="1:12" x14ac:dyDescent="0.3">
      <c r="A141" s="1"/>
      <c r="B141" s="72" t="s">
        <v>427</v>
      </c>
      <c r="C141" s="72" t="s">
        <v>1194</v>
      </c>
      <c r="D141" s="72" t="s">
        <v>17</v>
      </c>
      <c r="E141" s="73" t="s">
        <v>637</v>
      </c>
      <c r="F141" s="74">
        <v>39.799999999999997</v>
      </c>
      <c r="G141" s="74">
        <v>43.2</v>
      </c>
      <c r="H141" s="74">
        <v>43.2</v>
      </c>
      <c r="I141" s="74">
        <v>40.450000000000003</v>
      </c>
      <c r="J141" s="74">
        <v>45.4</v>
      </c>
      <c r="K141" s="74">
        <v>57.4</v>
      </c>
      <c r="L141" s="74">
        <v>269.45</v>
      </c>
    </row>
    <row r="142" spans="1:12" x14ac:dyDescent="0.3">
      <c r="A142" s="1"/>
      <c r="B142" s="72" t="s">
        <v>427</v>
      </c>
      <c r="C142" s="72" t="s">
        <v>1195</v>
      </c>
      <c r="D142" s="72" t="s">
        <v>17</v>
      </c>
      <c r="E142" s="73" t="s">
        <v>637</v>
      </c>
      <c r="F142" s="74">
        <v>26.4</v>
      </c>
      <c r="G142" s="74">
        <v>26.4</v>
      </c>
      <c r="H142" s="74">
        <v>8.8000000000000007</v>
      </c>
      <c r="I142" s="74"/>
      <c r="J142" s="74"/>
      <c r="K142" s="74">
        <v>0.7</v>
      </c>
      <c r="L142" s="74">
        <v>62.3</v>
      </c>
    </row>
    <row r="143" spans="1:12" ht="27.6" x14ac:dyDescent="0.3">
      <c r="A143" s="1"/>
      <c r="B143" s="72" t="s">
        <v>440</v>
      </c>
      <c r="C143" s="72" t="s">
        <v>1196</v>
      </c>
      <c r="D143" s="72" t="s">
        <v>442</v>
      </c>
      <c r="E143" s="73" t="s">
        <v>637</v>
      </c>
      <c r="F143" s="74"/>
      <c r="G143" s="74"/>
      <c r="H143" s="74"/>
      <c r="I143" s="74"/>
      <c r="J143" s="74"/>
      <c r="K143" s="74"/>
      <c r="L143" s="74">
        <v>0</v>
      </c>
    </row>
    <row r="144" spans="1:12" ht="27.6" x14ac:dyDescent="0.3">
      <c r="A144" s="1"/>
      <c r="B144" s="72" t="s">
        <v>440</v>
      </c>
      <c r="C144" s="72" t="s">
        <v>1196</v>
      </c>
      <c r="D144" s="72" t="s">
        <v>1197</v>
      </c>
      <c r="E144" s="73" t="s">
        <v>637</v>
      </c>
      <c r="F144" s="74"/>
      <c r="G144" s="74"/>
      <c r="H144" s="74"/>
      <c r="I144" s="74"/>
      <c r="J144" s="74"/>
      <c r="K144" s="74"/>
      <c r="L144" s="74">
        <v>0</v>
      </c>
    </row>
    <row r="145" spans="1:12" x14ac:dyDescent="0.3">
      <c r="A145" s="1"/>
      <c r="B145" s="72" t="s">
        <v>674</v>
      </c>
      <c r="C145" s="72" t="s">
        <v>1198</v>
      </c>
      <c r="D145" s="72" t="s">
        <v>17</v>
      </c>
      <c r="E145" s="73" t="s">
        <v>638</v>
      </c>
      <c r="F145" s="74">
        <v>139.44999999999999</v>
      </c>
      <c r="G145" s="74">
        <v>138.75</v>
      </c>
      <c r="H145" s="74">
        <v>137.44999999999999</v>
      </c>
      <c r="I145" s="74">
        <v>125.25</v>
      </c>
      <c r="J145" s="74">
        <v>120.6</v>
      </c>
      <c r="K145" s="74">
        <v>135.05000000000001</v>
      </c>
      <c r="L145" s="74">
        <v>796.55</v>
      </c>
    </row>
    <row r="146" spans="1:12" x14ac:dyDescent="0.3">
      <c r="A146" s="1"/>
      <c r="B146" s="72" t="s">
        <v>160</v>
      </c>
      <c r="C146" s="72" t="s">
        <v>161</v>
      </c>
      <c r="D146" s="72" t="s">
        <v>1158</v>
      </c>
      <c r="E146" s="73" t="s">
        <v>637</v>
      </c>
      <c r="F146" s="74"/>
      <c r="G146" s="74"/>
      <c r="H146" s="74"/>
      <c r="I146" s="74"/>
      <c r="J146" s="74"/>
      <c r="K146" s="74"/>
      <c r="L146" s="74">
        <v>0</v>
      </c>
    </row>
    <row r="147" spans="1:12" x14ac:dyDescent="0.3">
      <c r="A147" s="1"/>
      <c r="B147" s="72" t="s">
        <v>160</v>
      </c>
      <c r="C147" s="72" t="s">
        <v>161</v>
      </c>
      <c r="D147" s="72" t="s">
        <v>1159</v>
      </c>
      <c r="E147" s="73" t="s">
        <v>637</v>
      </c>
      <c r="F147" s="74"/>
      <c r="G147" s="74"/>
      <c r="H147" s="74"/>
      <c r="I147" s="74"/>
      <c r="J147" s="74"/>
      <c r="K147" s="74"/>
      <c r="L147" s="74">
        <v>0</v>
      </c>
    </row>
    <row r="148" spans="1:12" x14ac:dyDescent="0.3">
      <c r="A148" s="1"/>
      <c r="B148" s="72" t="s">
        <v>160</v>
      </c>
      <c r="C148" s="72" t="s">
        <v>161</v>
      </c>
      <c r="D148" s="72" t="s">
        <v>1151</v>
      </c>
      <c r="E148" s="73" t="s">
        <v>637</v>
      </c>
      <c r="F148" s="74"/>
      <c r="G148" s="74"/>
      <c r="H148" s="74"/>
      <c r="I148" s="74"/>
      <c r="J148" s="74"/>
      <c r="K148" s="74"/>
      <c r="L148" s="74">
        <v>0</v>
      </c>
    </row>
    <row r="149" spans="1:12" x14ac:dyDescent="0.3">
      <c r="A149" s="1"/>
      <c r="B149" s="72" t="s">
        <v>160</v>
      </c>
      <c r="C149" s="72" t="s">
        <v>161</v>
      </c>
      <c r="D149" s="72" t="s">
        <v>103</v>
      </c>
      <c r="E149" s="73" t="s">
        <v>637</v>
      </c>
      <c r="F149" s="74"/>
      <c r="G149" s="74"/>
      <c r="H149" s="74"/>
      <c r="I149" s="74">
        <v>370.8</v>
      </c>
      <c r="J149" s="74"/>
      <c r="K149" s="74"/>
      <c r="L149" s="74">
        <v>370.8</v>
      </c>
    </row>
    <row r="150" spans="1:12" x14ac:dyDescent="0.3">
      <c r="A150" s="1"/>
      <c r="B150" s="72" t="s">
        <v>61</v>
      </c>
      <c r="C150" s="72" t="s">
        <v>1047</v>
      </c>
      <c r="D150" s="72" t="s">
        <v>17</v>
      </c>
      <c r="E150" s="73" t="s">
        <v>636</v>
      </c>
      <c r="F150" s="74">
        <v>2654.75</v>
      </c>
      <c r="G150" s="74">
        <v>2651.2</v>
      </c>
      <c r="H150" s="74">
        <v>2654.25</v>
      </c>
      <c r="I150" s="74">
        <v>2653.55</v>
      </c>
      <c r="J150" s="74">
        <v>2387.35</v>
      </c>
      <c r="K150" s="74">
        <v>2388.8000000000002</v>
      </c>
      <c r="L150" s="74">
        <v>15389.9</v>
      </c>
    </row>
    <row r="151" spans="1:12" x14ac:dyDescent="0.3">
      <c r="A151" s="1"/>
      <c r="B151" s="72" t="s">
        <v>61</v>
      </c>
      <c r="C151" s="72" t="s">
        <v>1048</v>
      </c>
      <c r="D151" s="72" t="s">
        <v>17</v>
      </c>
      <c r="E151" s="73" t="s">
        <v>636</v>
      </c>
      <c r="F151" s="74">
        <v>28.6</v>
      </c>
      <c r="G151" s="74">
        <v>26.8</v>
      </c>
      <c r="H151" s="74">
        <v>27.25</v>
      </c>
      <c r="I151" s="74">
        <v>26.75</v>
      </c>
      <c r="J151" s="74">
        <v>21.75</v>
      </c>
      <c r="K151" s="74">
        <v>20.55</v>
      </c>
      <c r="L151" s="74">
        <v>151.69999999999999</v>
      </c>
    </row>
    <row r="152" spans="1:12" x14ac:dyDescent="0.3">
      <c r="A152" s="1"/>
      <c r="B152" s="72" t="s">
        <v>641</v>
      </c>
      <c r="C152" s="72" t="s">
        <v>1199</v>
      </c>
      <c r="D152" s="72" t="s">
        <v>1200</v>
      </c>
      <c r="E152" s="73" t="s">
        <v>637</v>
      </c>
      <c r="F152" s="74"/>
      <c r="G152" s="74"/>
      <c r="H152" s="74"/>
      <c r="I152" s="74"/>
      <c r="J152" s="74"/>
      <c r="K152" s="74"/>
      <c r="L152" s="74">
        <v>0</v>
      </c>
    </row>
    <row r="153" spans="1:12" x14ac:dyDescent="0.3">
      <c r="A153" s="1"/>
      <c r="B153" s="72" t="s">
        <v>641</v>
      </c>
      <c r="C153" s="72" t="s">
        <v>1199</v>
      </c>
      <c r="D153" s="72" t="s">
        <v>1201</v>
      </c>
      <c r="E153" s="73" t="s">
        <v>637</v>
      </c>
      <c r="F153" s="74"/>
      <c r="G153" s="74"/>
      <c r="H153" s="74"/>
      <c r="I153" s="74"/>
      <c r="J153" s="74"/>
      <c r="K153" s="74"/>
      <c r="L153" s="74">
        <v>0</v>
      </c>
    </row>
    <row r="154" spans="1:12" x14ac:dyDescent="0.3">
      <c r="A154" s="1"/>
      <c r="B154" s="72" t="s">
        <v>641</v>
      </c>
      <c r="C154" s="72" t="s">
        <v>1199</v>
      </c>
      <c r="D154" s="72" t="s">
        <v>1202</v>
      </c>
      <c r="E154" s="73" t="s">
        <v>637</v>
      </c>
      <c r="F154" s="74"/>
      <c r="G154" s="74"/>
      <c r="H154" s="74"/>
      <c r="I154" s="74"/>
      <c r="J154" s="74"/>
      <c r="K154" s="74"/>
      <c r="L154" s="74">
        <v>0</v>
      </c>
    </row>
    <row r="155" spans="1:12" x14ac:dyDescent="0.3">
      <c r="A155" s="1"/>
      <c r="B155" s="72" t="s">
        <v>641</v>
      </c>
      <c r="C155" s="72" t="s">
        <v>1199</v>
      </c>
      <c r="D155" s="72" t="s">
        <v>1203</v>
      </c>
      <c r="E155" s="73" t="s">
        <v>637</v>
      </c>
      <c r="F155" s="74"/>
      <c r="G155" s="74"/>
      <c r="H155" s="74"/>
      <c r="I155" s="74"/>
      <c r="J155" s="74"/>
      <c r="K155" s="74"/>
      <c r="L155" s="74">
        <v>0</v>
      </c>
    </row>
    <row r="156" spans="1:12" x14ac:dyDescent="0.3">
      <c r="A156" s="1"/>
      <c r="B156" s="72" t="s">
        <v>1049</v>
      </c>
      <c r="C156" s="72" t="s">
        <v>1050</v>
      </c>
      <c r="D156" s="72" t="s">
        <v>17</v>
      </c>
      <c r="E156" s="73" t="s">
        <v>636</v>
      </c>
      <c r="F156" s="74">
        <v>447.2</v>
      </c>
      <c r="G156" s="74">
        <v>442.55</v>
      </c>
      <c r="H156" s="74">
        <v>440.7</v>
      </c>
      <c r="I156" s="74">
        <v>446.75</v>
      </c>
      <c r="J156" s="74">
        <v>445.9</v>
      </c>
      <c r="K156" s="74">
        <v>446.65</v>
      </c>
      <c r="L156" s="74">
        <v>2669.75</v>
      </c>
    </row>
    <row r="157" spans="1:12" x14ac:dyDescent="0.3">
      <c r="A157" s="1"/>
      <c r="B157" s="72" t="s">
        <v>1049</v>
      </c>
      <c r="C157" s="72" t="s">
        <v>1051</v>
      </c>
      <c r="D157" s="72" t="s">
        <v>17</v>
      </c>
      <c r="E157" s="73" t="s">
        <v>636</v>
      </c>
      <c r="F157" s="74">
        <v>153.15</v>
      </c>
      <c r="G157" s="74">
        <v>151.94999999999999</v>
      </c>
      <c r="H157" s="74">
        <v>158.19999999999999</v>
      </c>
      <c r="I157" s="74">
        <v>150.25</v>
      </c>
      <c r="J157" s="74">
        <v>148.15</v>
      </c>
      <c r="K157" s="74">
        <v>145.30000000000001</v>
      </c>
      <c r="L157" s="74">
        <v>907</v>
      </c>
    </row>
    <row r="158" spans="1:12" x14ac:dyDescent="0.3">
      <c r="A158" s="1"/>
      <c r="B158" s="72" t="s">
        <v>163</v>
      </c>
      <c r="C158" s="72" t="s">
        <v>1052</v>
      </c>
      <c r="D158" s="72" t="s">
        <v>17</v>
      </c>
      <c r="E158" s="73" t="s">
        <v>636</v>
      </c>
      <c r="F158" s="74">
        <v>48</v>
      </c>
      <c r="G158" s="74">
        <v>48</v>
      </c>
      <c r="H158" s="74">
        <v>48</v>
      </c>
      <c r="I158" s="74">
        <v>48</v>
      </c>
      <c r="J158" s="74">
        <v>48</v>
      </c>
      <c r="K158" s="74">
        <v>46.95</v>
      </c>
      <c r="L158" s="74">
        <v>286.95</v>
      </c>
    </row>
    <row r="159" spans="1:12" x14ac:dyDescent="0.3">
      <c r="A159" s="1"/>
      <c r="B159" s="72" t="s">
        <v>163</v>
      </c>
      <c r="C159" s="72" t="s">
        <v>1053</v>
      </c>
      <c r="D159" s="72" t="s">
        <v>17</v>
      </c>
      <c r="E159" s="73" t="s">
        <v>636</v>
      </c>
      <c r="F159" s="74">
        <v>833.95</v>
      </c>
      <c r="G159" s="74">
        <v>966.15</v>
      </c>
      <c r="H159" s="74">
        <v>942.5</v>
      </c>
      <c r="I159" s="74">
        <v>1047.55</v>
      </c>
      <c r="J159" s="74">
        <v>1068.8</v>
      </c>
      <c r="K159" s="74">
        <v>1040.3</v>
      </c>
      <c r="L159" s="74">
        <v>5899.25</v>
      </c>
    </row>
    <row r="160" spans="1:12" x14ac:dyDescent="0.3">
      <c r="A160" s="1"/>
      <c r="B160" s="72" t="s">
        <v>163</v>
      </c>
      <c r="C160" s="72" t="s">
        <v>164</v>
      </c>
      <c r="D160" s="72" t="s">
        <v>17</v>
      </c>
      <c r="E160" s="73" t="s">
        <v>636</v>
      </c>
      <c r="F160" s="74">
        <v>1640.5</v>
      </c>
      <c r="G160" s="74">
        <v>1531.2</v>
      </c>
      <c r="H160" s="74">
        <v>1547.9</v>
      </c>
      <c r="I160" s="74">
        <v>1668.7</v>
      </c>
      <c r="J160" s="74">
        <v>1626.3</v>
      </c>
      <c r="K160" s="74">
        <v>1783.55</v>
      </c>
      <c r="L160" s="74">
        <v>9798.15</v>
      </c>
    </row>
    <row r="161" spans="1:12" x14ac:dyDescent="0.3">
      <c r="A161" s="1"/>
      <c r="B161" s="72" t="s">
        <v>163</v>
      </c>
      <c r="C161" s="72" t="s">
        <v>1054</v>
      </c>
      <c r="D161" s="72" t="s">
        <v>17</v>
      </c>
      <c r="E161" s="73" t="s">
        <v>636</v>
      </c>
      <c r="F161" s="74">
        <v>384.95</v>
      </c>
      <c r="G161" s="74">
        <v>379.8</v>
      </c>
      <c r="H161" s="74">
        <v>419.75</v>
      </c>
      <c r="I161" s="74">
        <v>424.55</v>
      </c>
      <c r="J161" s="74">
        <v>417.4</v>
      </c>
      <c r="K161" s="74">
        <v>429.3</v>
      </c>
      <c r="L161" s="74">
        <v>2455.75</v>
      </c>
    </row>
    <row r="162" spans="1:12" x14ac:dyDescent="0.3">
      <c r="A162" s="1"/>
      <c r="B162" s="72" t="s">
        <v>163</v>
      </c>
      <c r="C162" s="72" t="s">
        <v>1055</v>
      </c>
      <c r="D162" s="72" t="s">
        <v>17</v>
      </c>
      <c r="E162" s="73" t="s">
        <v>636</v>
      </c>
      <c r="F162" s="74">
        <v>658.55</v>
      </c>
      <c r="G162" s="74">
        <v>606.25</v>
      </c>
      <c r="H162" s="74">
        <v>690.3</v>
      </c>
      <c r="I162" s="74">
        <v>698.8</v>
      </c>
      <c r="J162" s="74">
        <v>554.85</v>
      </c>
      <c r="K162" s="74">
        <v>549.1</v>
      </c>
      <c r="L162" s="74">
        <v>3757.85</v>
      </c>
    </row>
    <row r="163" spans="1:12" x14ac:dyDescent="0.3">
      <c r="A163" s="1"/>
      <c r="B163" s="72" t="s">
        <v>163</v>
      </c>
      <c r="C163" s="72" t="s">
        <v>1056</v>
      </c>
      <c r="D163" s="72" t="s">
        <v>17</v>
      </c>
      <c r="E163" s="73" t="s">
        <v>636</v>
      </c>
      <c r="F163" s="74">
        <v>179.2</v>
      </c>
      <c r="G163" s="74">
        <v>178.65</v>
      </c>
      <c r="H163" s="74">
        <v>179.25</v>
      </c>
      <c r="I163" s="74">
        <v>179.85</v>
      </c>
      <c r="J163" s="74">
        <v>179.95</v>
      </c>
      <c r="K163" s="74">
        <v>180.3</v>
      </c>
      <c r="L163" s="74">
        <v>1077.2</v>
      </c>
    </row>
    <row r="164" spans="1:12" x14ac:dyDescent="0.3">
      <c r="A164" s="1"/>
      <c r="B164" s="72" t="s">
        <v>163</v>
      </c>
      <c r="C164" s="72" t="s">
        <v>1057</v>
      </c>
      <c r="D164" s="72" t="s">
        <v>17</v>
      </c>
      <c r="E164" s="73" t="s">
        <v>636</v>
      </c>
      <c r="F164" s="74">
        <v>198.05</v>
      </c>
      <c r="G164" s="74">
        <v>184.4</v>
      </c>
      <c r="H164" s="74">
        <v>141.55000000000001</v>
      </c>
      <c r="I164" s="74">
        <v>145.9</v>
      </c>
      <c r="J164" s="74">
        <v>144.44999999999999</v>
      </c>
      <c r="K164" s="74">
        <v>163.30000000000001</v>
      </c>
      <c r="L164" s="74">
        <v>977.65</v>
      </c>
    </row>
    <row r="165" spans="1:12" x14ac:dyDescent="0.3">
      <c r="A165" s="1"/>
      <c r="B165" s="72" t="s">
        <v>163</v>
      </c>
      <c r="C165" s="72" t="s">
        <v>1058</v>
      </c>
      <c r="D165" s="72" t="s">
        <v>17</v>
      </c>
      <c r="E165" s="73" t="s">
        <v>636</v>
      </c>
      <c r="F165" s="74">
        <v>2592.65</v>
      </c>
      <c r="G165" s="74">
        <v>2327.3000000000002</v>
      </c>
      <c r="H165" s="74">
        <v>2577.4</v>
      </c>
      <c r="I165" s="74">
        <v>2594</v>
      </c>
      <c r="J165" s="74">
        <v>2584.5500000000002</v>
      </c>
      <c r="K165" s="74">
        <v>2592.9</v>
      </c>
      <c r="L165" s="74">
        <v>15268.8</v>
      </c>
    </row>
    <row r="166" spans="1:12" x14ac:dyDescent="0.3">
      <c r="A166" s="1"/>
      <c r="B166" s="72" t="s">
        <v>1204</v>
      </c>
      <c r="C166" s="72" t="s">
        <v>1205</v>
      </c>
      <c r="D166" s="72" t="s">
        <v>17</v>
      </c>
      <c r="E166" s="73" t="s">
        <v>638</v>
      </c>
      <c r="F166" s="74">
        <v>175.81</v>
      </c>
      <c r="G166" s="74">
        <v>177.05</v>
      </c>
      <c r="H166" s="74">
        <v>187.55</v>
      </c>
      <c r="I166" s="74">
        <v>160.55000000000001</v>
      </c>
      <c r="J166" s="74">
        <v>137.05000000000001</v>
      </c>
      <c r="K166" s="74">
        <v>129.44999999999999</v>
      </c>
      <c r="L166" s="74">
        <v>967.46</v>
      </c>
    </row>
    <row r="167" spans="1:12" x14ac:dyDescent="0.3">
      <c r="A167" s="1"/>
      <c r="B167" s="72" t="s">
        <v>166</v>
      </c>
      <c r="C167" s="72" t="s">
        <v>1206</v>
      </c>
      <c r="D167" s="72" t="s">
        <v>1158</v>
      </c>
      <c r="E167" s="73" t="s">
        <v>637</v>
      </c>
      <c r="F167" s="74">
        <v>4991.45</v>
      </c>
      <c r="G167" s="74">
        <v>4738.3500000000004</v>
      </c>
      <c r="H167" s="74">
        <v>4955.1000000000004</v>
      </c>
      <c r="I167" s="74">
        <v>5157.55</v>
      </c>
      <c r="J167" s="74">
        <v>5141.3999999999996</v>
      </c>
      <c r="K167" s="74">
        <v>5156.8999999999996</v>
      </c>
      <c r="L167" s="74">
        <v>30140.75</v>
      </c>
    </row>
    <row r="168" spans="1:12" x14ac:dyDescent="0.3">
      <c r="A168" s="1"/>
      <c r="B168" s="72" t="s">
        <v>166</v>
      </c>
      <c r="C168" s="72" t="s">
        <v>1206</v>
      </c>
      <c r="D168" s="72" t="s">
        <v>347</v>
      </c>
      <c r="E168" s="73" t="s">
        <v>637</v>
      </c>
      <c r="F168" s="74">
        <v>2417.15</v>
      </c>
      <c r="G168" s="74">
        <v>2336.1</v>
      </c>
      <c r="H168" s="74">
        <v>2390.65</v>
      </c>
      <c r="I168" s="74">
        <v>2466.6</v>
      </c>
      <c r="J168" s="74">
        <v>2461.9</v>
      </c>
      <c r="K168" s="74">
        <v>2470.8000000000002</v>
      </c>
      <c r="L168" s="74">
        <v>14543.2</v>
      </c>
    </row>
    <row r="169" spans="1:12" x14ac:dyDescent="0.3">
      <c r="A169" s="1"/>
      <c r="B169" s="72" t="s">
        <v>169</v>
      </c>
      <c r="C169" s="72" t="s">
        <v>1207</v>
      </c>
      <c r="D169" s="72" t="s">
        <v>1158</v>
      </c>
      <c r="E169" s="73" t="s">
        <v>637</v>
      </c>
      <c r="F169" s="74"/>
      <c r="G169" s="74"/>
      <c r="H169" s="74"/>
      <c r="I169" s="74"/>
      <c r="J169" s="74"/>
      <c r="K169" s="74"/>
      <c r="L169" s="74">
        <v>0</v>
      </c>
    </row>
    <row r="170" spans="1:12" x14ac:dyDescent="0.3">
      <c r="A170" s="1"/>
      <c r="B170" s="72" t="s">
        <v>169</v>
      </c>
      <c r="C170" s="72" t="s">
        <v>1207</v>
      </c>
      <c r="D170" s="72" t="s">
        <v>1159</v>
      </c>
      <c r="E170" s="73" t="s">
        <v>637</v>
      </c>
      <c r="F170" s="74"/>
      <c r="G170" s="74"/>
      <c r="H170" s="74"/>
      <c r="I170" s="74"/>
      <c r="J170" s="74"/>
      <c r="K170" s="74"/>
      <c r="L170" s="74">
        <v>0</v>
      </c>
    </row>
    <row r="171" spans="1:12" x14ac:dyDescent="0.3">
      <c r="A171" s="1"/>
      <c r="B171" s="72" t="s">
        <v>656</v>
      </c>
      <c r="C171" s="72" t="s">
        <v>1059</v>
      </c>
      <c r="D171" s="72" t="s">
        <v>1059</v>
      </c>
      <c r="E171" s="73" t="s">
        <v>636</v>
      </c>
      <c r="F171" s="74">
        <v>496.95</v>
      </c>
      <c r="G171" s="74">
        <v>496.65</v>
      </c>
      <c r="H171" s="74">
        <v>496.8</v>
      </c>
      <c r="I171" s="74">
        <v>496.65</v>
      </c>
      <c r="J171" s="74">
        <v>426.05</v>
      </c>
      <c r="K171" s="74">
        <v>497.45</v>
      </c>
      <c r="L171" s="74">
        <v>2910.55</v>
      </c>
    </row>
    <row r="172" spans="1:12" x14ac:dyDescent="0.3">
      <c r="A172" s="1"/>
      <c r="B172" s="212" t="s">
        <v>1208</v>
      </c>
      <c r="C172" s="212"/>
      <c r="D172" s="212"/>
      <c r="E172" s="212"/>
      <c r="F172" s="75">
        <v>158499.91</v>
      </c>
      <c r="G172" s="75">
        <v>149903.76</v>
      </c>
      <c r="H172" s="75">
        <v>162379.54500000001</v>
      </c>
      <c r="I172" s="75">
        <v>165123.61499999999</v>
      </c>
      <c r="J172" s="75">
        <v>165397.29999999999</v>
      </c>
      <c r="K172" s="75">
        <v>167385.20989</v>
      </c>
      <c r="L172" s="75">
        <v>968689.33988999994</v>
      </c>
    </row>
    <row r="173" spans="1:12" x14ac:dyDescent="0.3">
      <c r="A173" s="1"/>
      <c r="B173" s="1"/>
      <c r="C173" s="1"/>
      <c r="D173" s="1"/>
      <c r="E173" s="1"/>
      <c r="F173" s="1"/>
      <c r="G173" s="1"/>
      <c r="H173" s="1"/>
      <c r="I173" s="1"/>
      <c r="J173" s="1"/>
      <c r="K173" s="1"/>
      <c r="L173" s="1"/>
    </row>
    <row r="174" spans="1:12" x14ac:dyDescent="0.3">
      <c r="A174" s="1"/>
      <c r="B174" s="1"/>
      <c r="C174" s="1"/>
      <c r="D174" s="1"/>
      <c r="E174" s="1"/>
      <c r="F174" s="1"/>
      <c r="G174" s="1"/>
      <c r="H174" s="1"/>
      <c r="I174" s="1"/>
      <c r="J174" s="1"/>
      <c r="K174" s="1"/>
      <c r="L174" s="1"/>
    </row>
    <row r="175" spans="1:12" ht="17.399999999999999" x14ac:dyDescent="0.3">
      <c r="A175" s="1"/>
      <c r="B175" s="2" t="s">
        <v>1209</v>
      </c>
      <c r="C175" s="1"/>
      <c r="D175" s="1"/>
      <c r="E175" s="1"/>
      <c r="F175" s="1"/>
      <c r="G175" s="1"/>
      <c r="H175" s="1"/>
      <c r="I175" s="1"/>
      <c r="J175" s="1"/>
      <c r="K175" s="1"/>
      <c r="L175" s="1"/>
    </row>
    <row r="176" spans="1:12" ht="22.95" customHeight="1" x14ac:dyDescent="0.3">
      <c r="A176" s="1"/>
      <c r="B176" s="198" t="s">
        <v>3</v>
      </c>
      <c r="C176" s="198" t="s">
        <v>17</v>
      </c>
      <c r="D176" s="198" t="s">
        <v>1115</v>
      </c>
      <c r="E176" s="198" t="s">
        <v>1116</v>
      </c>
      <c r="F176" s="198" t="s">
        <v>1117</v>
      </c>
      <c r="G176" s="198"/>
      <c r="H176" s="198"/>
      <c r="I176" s="198"/>
      <c r="J176" s="198"/>
      <c r="K176" s="198"/>
      <c r="L176" s="198"/>
    </row>
    <row r="177" spans="1:12" ht="22.95" customHeight="1" x14ac:dyDescent="0.3">
      <c r="A177" s="1"/>
      <c r="B177" s="198"/>
      <c r="C177" s="198"/>
      <c r="D177" s="198"/>
      <c r="E177" s="198"/>
      <c r="F177" s="3">
        <v>1</v>
      </c>
      <c r="G177" s="3">
        <v>2</v>
      </c>
      <c r="H177" s="3">
        <v>3</v>
      </c>
      <c r="I177" s="3">
        <v>4</v>
      </c>
      <c r="J177" s="3">
        <v>5</v>
      </c>
      <c r="K177" s="3">
        <v>6</v>
      </c>
      <c r="L177" s="3" t="s">
        <v>990</v>
      </c>
    </row>
    <row r="178" spans="1:12" x14ac:dyDescent="0.3">
      <c r="A178" s="1"/>
      <c r="B178" s="72" t="s">
        <v>683</v>
      </c>
      <c r="C178" s="72" t="s">
        <v>1210</v>
      </c>
      <c r="D178" s="72" t="s">
        <v>1128</v>
      </c>
      <c r="E178" s="73" t="s">
        <v>636</v>
      </c>
      <c r="F178" s="74">
        <v>145.11699999999999</v>
      </c>
      <c r="G178" s="74"/>
      <c r="H178" s="74"/>
      <c r="I178" s="74">
        <v>2.6</v>
      </c>
      <c r="J178" s="74">
        <v>145.80000000000001</v>
      </c>
      <c r="K178" s="74">
        <v>146.643</v>
      </c>
      <c r="L178" s="74">
        <v>440.16</v>
      </c>
    </row>
    <row r="179" spans="1:12" ht="27.6" x14ac:dyDescent="0.3">
      <c r="A179" s="1"/>
      <c r="B179" s="72" t="s">
        <v>30</v>
      </c>
      <c r="C179" s="72" t="s">
        <v>3455</v>
      </c>
      <c r="D179" s="72" t="s">
        <v>1128</v>
      </c>
      <c r="E179" s="73" t="s">
        <v>3456</v>
      </c>
      <c r="F179" s="74">
        <v>191.63800000000001</v>
      </c>
      <c r="G179" s="74">
        <v>143.00550000000001</v>
      </c>
      <c r="H179" s="74">
        <v>135.77350000000001</v>
      </c>
      <c r="I179" s="74">
        <v>166.98</v>
      </c>
      <c r="J179" s="74">
        <v>146.86500000000001</v>
      </c>
      <c r="K179" s="74">
        <v>185.31</v>
      </c>
      <c r="L179" s="74">
        <v>969.572</v>
      </c>
    </row>
    <row r="180" spans="1:12" x14ac:dyDescent="0.3">
      <c r="A180" s="1"/>
      <c r="B180" s="72" t="s">
        <v>684</v>
      </c>
      <c r="C180" s="72" t="s">
        <v>1211</v>
      </c>
      <c r="D180" s="72" t="s">
        <v>17</v>
      </c>
      <c r="E180" s="73" t="s">
        <v>636</v>
      </c>
      <c r="F180" s="74">
        <v>309.39999999999998</v>
      </c>
      <c r="G180" s="74">
        <v>313</v>
      </c>
      <c r="H180" s="74">
        <v>316.8</v>
      </c>
      <c r="I180" s="74">
        <v>316.8</v>
      </c>
      <c r="J180" s="74">
        <v>316.8</v>
      </c>
      <c r="K180" s="74">
        <v>316.8</v>
      </c>
      <c r="L180" s="74">
        <v>1889.6</v>
      </c>
    </row>
    <row r="181" spans="1:12" x14ac:dyDescent="0.3">
      <c r="A181" s="1"/>
      <c r="B181" s="72" t="s">
        <v>685</v>
      </c>
      <c r="C181" s="72" t="s">
        <v>1212</v>
      </c>
      <c r="D181" s="72" t="s">
        <v>17</v>
      </c>
      <c r="E181" s="73" t="s">
        <v>637</v>
      </c>
      <c r="F181" s="74">
        <v>646.53194499999995</v>
      </c>
      <c r="G181" s="74">
        <v>397.97033499999998</v>
      </c>
      <c r="H181" s="74">
        <v>398.670455</v>
      </c>
      <c r="I181" s="74">
        <v>399.25</v>
      </c>
      <c r="J181" s="74">
        <v>638.70000000000005</v>
      </c>
      <c r="K181" s="74">
        <v>637.09528</v>
      </c>
      <c r="L181" s="74">
        <v>3118.2180149999999</v>
      </c>
    </row>
    <row r="182" spans="1:12" x14ac:dyDescent="0.3">
      <c r="A182" s="1"/>
      <c r="B182" s="72" t="s">
        <v>1213</v>
      </c>
      <c r="C182" s="72" t="s">
        <v>1214</v>
      </c>
      <c r="D182" s="72" t="s">
        <v>1214</v>
      </c>
      <c r="E182" s="73" t="s">
        <v>637</v>
      </c>
      <c r="F182" s="74">
        <v>226.50546499999999</v>
      </c>
      <c r="G182" s="74">
        <v>225.6</v>
      </c>
      <c r="H182" s="74">
        <v>278.35373499999997</v>
      </c>
      <c r="I182" s="74">
        <v>453.3</v>
      </c>
      <c r="J182" s="74">
        <v>274</v>
      </c>
      <c r="K182" s="74">
        <v>144.79511500000001</v>
      </c>
      <c r="L182" s="74">
        <v>1602.5543150000001</v>
      </c>
    </row>
    <row r="183" spans="1:12" x14ac:dyDescent="0.3">
      <c r="A183" s="1"/>
      <c r="B183" s="72" t="s">
        <v>1049</v>
      </c>
      <c r="C183" s="72" t="s">
        <v>1215</v>
      </c>
      <c r="D183" s="72" t="s">
        <v>17</v>
      </c>
      <c r="E183" s="73" t="s">
        <v>636</v>
      </c>
      <c r="F183" s="74">
        <v>99.45</v>
      </c>
      <c r="G183" s="74">
        <v>108.8</v>
      </c>
      <c r="H183" s="74">
        <v>99</v>
      </c>
      <c r="I183" s="74">
        <v>102.15</v>
      </c>
      <c r="J183" s="74">
        <v>92.6</v>
      </c>
      <c r="K183" s="74">
        <v>82.75</v>
      </c>
      <c r="L183" s="74">
        <v>584.75</v>
      </c>
    </row>
    <row r="184" spans="1:12" x14ac:dyDescent="0.3">
      <c r="A184" s="1"/>
      <c r="B184" s="72" t="s">
        <v>1049</v>
      </c>
      <c r="C184" s="72" t="s">
        <v>1216</v>
      </c>
      <c r="D184" s="72" t="s">
        <v>17</v>
      </c>
      <c r="E184" s="73" t="s">
        <v>636</v>
      </c>
      <c r="F184" s="74">
        <v>209.9</v>
      </c>
      <c r="G184" s="74">
        <v>303.7</v>
      </c>
      <c r="H184" s="74">
        <v>239.85</v>
      </c>
      <c r="I184" s="74">
        <v>190.55</v>
      </c>
      <c r="J184" s="74">
        <v>193.35</v>
      </c>
      <c r="K184" s="74">
        <v>203.9</v>
      </c>
      <c r="L184" s="74">
        <v>1341.25</v>
      </c>
    </row>
    <row r="185" spans="1:12" x14ac:dyDescent="0.3">
      <c r="A185" s="1"/>
      <c r="B185" s="72" t="s">
        <v>682</v>
      </c>
      <c r="C185" s="72" t="s">
        <v>1217</v>
      </c>
      <c r="D185" s="72" t="s">
        <v>1128</v>
      </c>
      <c r="E185" s="73" t="s">
        <v>636</v>
      </c>
      <c r="F185" s="74">
        <v>507</v>
      </c>
      <c r="G185" s="74">
        <v>500.21277500000002</v>
      </c>
      <c r="H185" s="74">
        <v>508.46798999999999</v>
      </c>
      <c r="I185" s="74">
        <v>335.45</v>
      </c>
      <c r="J185" s="74">
        <v>123.554355</v>
      </c>
      <c r="K185" s="74">
        <v>130.95905500000001</v>
      </c>
      <c r="L185" s="74">
        <v>2105.6441749999999</v>
      </c>
    </row>
    <row r="186" spans="1:12" x14ac:dyDescent="0.3">
      <c r="A186" s="1"/>
      <c r="B186" s="212" t="s">
        <v>1218</v>
      </c>
      <c r="C186" s="212"/>
      <c r="D186" s="212"/>
      <c r="E186" s="212"/>
      <c r="F186" s="75">
        <v>2335.54241</v>
      </c>
      <c r="G186" s="75">
        <v>1992.2886100000001</v>
      </c>
      <c r="H186" s="75">
        <v>1976.9156800000001</v>
      </c>
      <c r="I186" s="75">
        <v>1967.08</v>
      </c>
      <c r="J186" s="75">
        <v>1931.669355</v>
      </c>
      <c r="K186" s="75">
        <v>1848.25245</v>
      </c>
      <c r="L186" s="75">
        <v>12051.748505</v>
      </c>
    </row>
    <row r="187" spans="1:12" x14ac:dyDescent="0.3">
      <c r="A187" s="1"/>
      <c r="B187" s="1"/>
      <c r="C187" s="1"/>
      <c r="D187" s="1"/>
      <c r="E187" s="1"/>
      <c r="F187" s="1"/>
      <c r="G187" s="1"/>
      <c r="H187" s="1"/>
      <c r="I187" s="1"/>
      <c r="J187" s="1"/>
      <c r="K187" s="1"/>
      <c r="L187" s="1"/>
    </row>
    <row r="188" spans="1:12" x14ac:dyDescent="0.3">
      <c r="A188" s="1"/>
      <c r="B188" s="1"/>
      <c r="C188" s="1"/>
      <c r="D188" s="1"/>
      <c r="E188" s="1"/>
      <c r="F188" s="1"/>
      <c r="G188" s="1"/>
      <c r="H188" s="1"/>
      <c r="I188" s="1"/>
      <c r="J188" s="1"/>
      <c r="K188" s="1"/>
      <c r="L188" s="1"/>
    </row>
    <row r="189" spans="1:12" x14ac:dyDescent="0.3">
      <c r="A189" s="1"/>
      <c r="B189" s="1"/>
      <c r="C189" s="1"/>
      <c r="D189" s="1"/>
      <c r="E189" s="1"/>
      <c r="F189" s="1"/>
      <c r="G189" s="1"/>
      <c r="H189" s="1"/>
      <c r="I189" s="1"/>
      <c r="J189" s="1"/>
      <c r="K189" s="1"/>
      <c r="L189" s="1"/>
    </row>
    <row r="190" spans="1:12" x14ac:dyDescent="0.3">
      <c r="A190" s="1"/>
      <c r="B190" s="1"/>
      <c r="C190" s="1"/>
      <c r="D190" s="1"/>
      <c r="E190" s="1"/>
      <c r="F190" s="1"/>
      <c r="G190" s="1"/>
      <c r="H190" s="1"/>
      <c r="I190" s="1"/>
      <c r="J190" s="1"/>
      <c r="K190" s="1"/>
      <c r="L190" s="1"/>
    </row>
    <row r="191" spans="1:12" x14ac:dyDescent="0.3">
      <c r="A191" s="1"/>
      <c r="B191" s="1"/>
      <c r="C191" s="1"/>
      <c r="D191" s="1"/>
      <c r="E191" s="1"/>
      <c r="F191" s="1"/>
      <c r="G191" s="1"/>
      <c r="H191" s="1"/>
      <c r="I191" s="76" t="s">
        <v>117</v>
      </c>
      <c r="J191" s="76">
        <v>157045.79999999999</v>
      </c>
      <c r="K191" s="1"/>
      <c r="L191" s="1"/>
    </row>
    <row r="192" spans="1:12" x14ac:dyDescent="0.3">
      <c r="A192" s="1"/>
      <c r="B192" s="1"/>
      <c r="C192" s="1"/>
      <c r="D192" s="1"/>
      <c r="E192" s="1"/>
      <c r="F192" s="1"/>
      <c r="G192" s="1"/>
      <c r="H192" s="1"/>
      <c r="I192" s="76" t="s">
        <v>105</v>
      </c>
      <c r="J192" s="76">
        <v>141323.15</v>
      </c>
      <c r="K192" s="1"/>
      <c r="L192" s="1"/>
    </row>
    <row r="193" spans="1:12" x14ac:dyDescent="0.3">
      <c r="A193" s="1"/>
      <c r="B193" s="1"/>
      <c r="C193" s="1"/>
      <c r="D193" s="1"/>
      <c r="E193" s="1"/>
      <c r="F193" s="1"/>
      <c r="G193" s="1"/>
      <c r="H193" s="1"/>
      <c r="I193" s="76" t="s">
        <v>149</v>
      </c>
      <c r="J193" s="76">
        <v>130743.1</v>
      </c>
      <c r="K193" s="1"/>
      <c r="L193" s="1"/>
    </row>
    <row r="194" spans="1:12" x14ac:dyDescent="0.3">
      <c r="A194" s="1"/>
      <c r="B194" s="1"/>
      <c r="C194" s="1"/>
      <c r="D194" s="1"/>
      <c r="E194" s="1"/>
      <c r="F194" s="1"/>
      <c r="G194" s="1"/>
      <c r="H194" s="1"/>
      <c r="I194" s="76" t="s">
        <v>95</v>
      </c>
      <c r="J194" s="76">
        <v>120001.825</v>
      </c>
      <c r="K194" s="1"/>
      <c r="L194" s="1"/>
    </row>
    <row r="195" spans="1:12" x14ac:dyDescent="0.3">
      <c r="A195" s="1"/>
      <c r="B195" s="1"/>
      <c r="C195" s="1"/>
      <c r="D195" s="1"/>
      <c r="E195" s="1"/>
      <c r="F195" s="1"/>
      <c r="G195" s="1"/>
      <c r="H195" s="1"/>
      <c r="I195" s="76" t="s">
        <v>166</v>
      </c>
      <c r="J195" s="76">
        <v>44683.95</v>
      </c>
      <c r="K195" s="1"/>
      <c r="L195" s="1"/>
    </row>
    <row r="196" spans="1:12" x14ac:dyDescent="0.3">
      <c r="A196" s="1"/>
      <c r="B196" s="1"/>
      <c r="C196" s="1"/>
      <c r="D196" s="1"/>
      <c r="E196" s="1"/>
      <c r="F196" s="1"/>
      <c r="G196" s="1"/>
      <c r="H196" s="1"/>
      <c r="I196" s="76" t="s">
        <v>163</v>
      </c>
      <c r="J196" s="76">
        <v>39521.599999999999</v>
      </c>
      <c r="K196" s="1"/>
      <c r="L196" s="1"/>
    </row>
    <row r="197" spans="1:12" x14ac:dyDescent="0.3">
      <c r="A197" s="1"/>
      <c r="B197" s="1"/>
      <c r="C197" s="1"/>
      <c r="D197" s="1"/>
      <c r="E197" s="1"/>
      <c r="F197" s="1"/>
      <c r="G197" s="1"/>
      <c r="H197" s="1"/>
      <c r="I197" s="76" t="s">
        <v>127</v>
      </c>
      <c r="J197" s="76">
        <v>31071.599999999999</v>
      </c>
      <c r="K197" s="1"/>
      <c r="L197" s="1"/>
    </row>
    <row r="198" spans="1:12" x14ac:dyDescent="0.3">
      <c r="A198" s="1"/>
      <c r="B198" s="1"/>
      <c r="C198" s="1"/>
      <c r="D198" s="1"/>
      <c r="E198" s="1"/>
      <c r="F198" s="1"/>
      <c r="G198" s="1"/>
      <c r="H198" s="1"/>
      <c r="I198" s="76" t="s">
        <v>643</v>
      </c>
      <c r="J198" s="76">
        <v>29461.599999999999</v>
      </c>
      <c r="K198" s="1"/>
      <c r="L198" s="1"/>
    </row>
    <row r="199" spans="1:12" x14ac:dyDescent="0.3">
      <c r="A199" s="1"/>
      <c r="B199" s="1"/>
      <c r="C199" s="1"/>
      <c r="D199" s="1"/>
      <c r="E199" s="1"/>
      <c r="F199" s="1"/>
      <c r="G199" s="1"/>
      <c r="H199" s="1"/>
      <c r="I199" s="76" t="s">
        <v>640</v>
      </c>
      <c r="J199" s="76">
        <v>27197.200000000001</v>
      </c>
      <c r="K199" s="1"/>
      <c r="L199" s="1"/>
    </row>
    <row r="200" spans="1:12" x14ac:dyDescent="0.3">
      <c r="A200" s="1"/>
      <c r="B200" s="1"/>
      <c r="C200" s="1"/>
      <c r="D200" s="1"/>
      <c r="E200" s="1"/>
      <c r="F200" s="1"/>
      <c r="G200" s="1"/>
      <c r="H200" s="1"/>
      <c r="I200" s="76" t="s">
        <v>14</v>
      </c>
      <c r="J200" s="76">
        <v>23669.25</v>
      </c>
      <c r="K200" s="1"/>
      <c r="L200" s="1"/>
    </row>
    <row r="201" spans="1:12" x14ac:dyDescent="0.3">
      <c r="A201" s="1"/>
      <c r="B201" s="1"/>
      <c r="C201" s="1"/>
      <c r="D201" s="1"/>
      <c r="E201" s="1"/>
      <c r="F201" s="1"/>
      <c r="G201" s="1"/>
      <c r="H201" s="1"/>
      <c r="I201" s="76" t="s">
        <v>642</v>
      </c>
      <c r="J201" s="76">
        <v>21937.8</v>
      </c>
      <c r="K201" s="1"/>
      <c r="L201" s="1"/>
    </row>
    <row r="202" spans="1:12" x14ac:dyDescent="0.3">
      <c r="A202" s="1"/>
      <c r="B202" s="1"/>
      <c r="C202" s="1"/>
      <c r="D202" s="1"/>
      <c r="E202" s="1"/>
      <c r="F202" s="1"/>
      <c r="G202" s="1"/>
      <c r="H202" s="1"/>
      <c r="I202" s="76" t="s">
        <v>86</v>
      </c>
      <c r="J202" s="76">
        <v>16682.55</v>
      </c>
      <c r="K202" s="1"/>
      <c r="L202" s="1"/>
    </row>
    <row r="203" spans="1:12" x14ac:dyDescent="0.3">
      <c r="A203" s="1"/>
      <c r="B203" s="1"/>
      <c r="C203" s="1"/>
      <c r="D203" s="1"/>
      <c r="E203" s="1"/>
      <c r="F203" s="1"/>
      <c r="G203" s="1"/>
      <c r="H203" s="1"/>
      <c r="I203" s="76" t="s">
        <v>61</v>
      </c>
      <c r="J203" s="76">
        <v>15541.6</v>
      </c>
      <c r="K203" s="1"/>
      <c r="L203" s="1"/>
    </row>
    <row r="204" spans="1:12" x14ac:dyDescent="0.3">
      <c r="A204" s="1"/>
      <c r="B204" s="1"/>
      <c r="C204" s="1"/>
      <c r="D204" s="1"/>
      <c r="E204" s="1"/>
      <c r="F204" s="1"/>
      <c r="G204" s="1"/>
      <c r="H204" s="1"/>
      <c r="I204" s="76" t="s">
        <v>90</v>
      </c>
      <c r="J204" s="76">
        <v>13889.264999999999</v>
      </c>
      <c r="K204" s="1"/>
      <c r="L204" s="1"/>
    </row>
    <row r="205" spans="1:12" x14ac:dyDescent="0.3">
      <c r="A205" s="1"/>
      <c r="B205" s="1"/>
      <c r="C205" s="1"/>
      <c r="D205" s="1"/>
      <c r="E205" s="1"/>
      <c r="F205" s="1"/>
      <c r="G205" s="1"/>
      <c r="H205" s="1"/>
      <c r="I205" s="76" t="s">
        <v>653</v>
      </c>
      <c r="J205" s="76">
        <v>12979.55</v>
      </c>
      <c r="K205" s="1"/>
      <c r="L205" s="1"/>
    </row>
    <row r="206" spans="1:12" x14ac:dyDescent="0.3">
      <c r="A206" s="1"/>
      <c r="B206" s="1"/>
      <c r="C206" s="1"/>
      <c r="D206" s="1"/>
      <c r="E206" s="1"/>
      <c r="F206" s="1"/>
      <c r="G206" s="1"/>
      <c r="H206" s="1"/>
      <c r="I206" s="76" t="s">
        <v>647</v>
      </c>
      <c r="J206" s="76">
        <v>11842.1</v>
      </c>
      <c r="K206" s="1"/>
      <c r="L206" s="1"/>
    </row>
    <row r="207" spans="1:12" x14ac:dyDescent="0.3">
      <c r="A207" s="1"/>
      <c r="B207" s="1"/>
      <c r="C207" s="1"/>
      <c r="D207" s="1"/>
      <c r="E207" s="1"/>
      <c r="F207" s="1"/>
      <c r="G207" s="1"/>
      <c r="H207" s="1"/>
      <c r="I207" s="76" t="s">
        <v>672</v>
      </c>
      <c r="J207" s="76">
        <v>10392.25</v>
      </c>
      <c r="K207" s="1"/>
      <c r="L207" s="1"/>
    </row>
    <row r="208" spans="1:12" x14ac:dyDescent="0.3">
      <c r="A208" s="1"/>
      <c r="B208" s="1"/>
      <c r="C208" s="1"/>
      <c r="D208" s="1"/>
      <c r="E208" s="1"/>
      <c r="F208" s="1"/>
      <c r="G208" s="1"/>
      <c r="H208" s="1"/>
      <c r="I208" s="76" t="s">
        <v>665</v>
      </c>
      <c r="J208" s="76">
        <v>10343.549999999999</v>
      </c>
      <c r="K208" s="1"/>
      <c r="L208" s="1"/>
    </row>
    <row r="209" spans="1:12" x14ac:dyDescent="0.3">
      <c r="A209" s="1"/>
      <c r="B209" s="1"/>
      <c r="C209" s="1"/>
      <c r="D209" s="1"/>
      <c r="E209" s="1"/>
      <c r="F209" s="1"/>
      <c r="G209" s="1"/>
      <c r="H209" s="1"/>
      <c r="I209" s="76" t="s">
        <v>649</v>
      </c>
      <c r="J209" s="76">
        <v>9354.15</v>
      </c>
      <c r="K209" s="1"/>
      <c r="L209" s="1"/>
    </row>
    <row r="210" spans="1:12" x14ac:dyDescent="0.3">
      <c r="A210" s="1"/>
      <c r="B210" s="1"/>
      <c r="C210" s="1"/>
      <c r="D210" s="1"/>
      <c r="E210" s="1"/>
      <c r="F210" s="1"/>
      <c r="G210" s="1"/>
      <c r="H210" s="1"/>
      <c r="I210" s="76" t="s">
        <v>42</v>
      </c>
      <c r="J210" s="76">
        <v>9321.65</v>
      </c>
      <c r="K210" s="1"/>
      <c r="L210" s="1"/>
    </row>
    <row r="211" spans="1:12" x14ac:dyDescent="0.3">
      <c r="A211" s="1"/>
      <c r="B211" s="1"/>
      <c r="C211" s="1"/>
      <c r="D211" s="1"/>
      <c r="E211" s="1"/>
      <c r="F211" s="1"/>
      <c r="G211" s="1"/>
      <c r="H211" s="1"/>
      <c r="I211" s="76" t="s">
        <v>677</v>
      </c>
      <c r="J211" s="76">
        <v>8766.1149999999998</v>
      </c>
      <c r="K211" s="1"/>
      <c r="L211" s="1"/>
    </row>
    <row r="212" spans="1:12" x14ac:dyDescent="0.3">
      <c r="A212" s="1"/>
      <c r="B212" s="1"/>
      <c r="C212" s="1"/>
      <c r="D212" s="1"/>
      <c r="E212" s="1"/>
      <c r="F212" s="1"/>
      <c r="G212" s="1"/>
      <c r="H212" s="1"/>
      <c r="I212" s="76" t="s">
        <v>644</v>
      </c>
      <c r="J212" s="76">
        <v>7763.85</v>
      </c>
      <c r="K212" s="1"/>
      <c r="L212" s="1"/>
    </row>
    <row r="213" spans="1:12" x14ac:dyDescent="0.3">
      <c r="A213" s="1"/>
      <c r="B213" s="1"/>
      <c r="C213" s="1"/>
      <c r="D213" s="1"/>
      <c r="E213" s="1"/>
      <c r="F213" s="1"/>
      <c r="G213" s="1"/>
      <c r="H213" s="1"/>
      <c r="I213" s="76" t="s">
        <v>335</v>
      </c>
      <c r="J213" s="76">
        <v>6535.55</v>
      </c>
      <c r="K213" s="1"/>
      <c r="L213" s="1"/>
    </row>
    <row r="214" spans="1:12" x14ac:dyDescent="0.3">
      <c r="A214" s="1"/>
      <c r="B214" s="1"/>
      <c r="C214" s="1"/>
      <c r="D214" s="1"/>
      <c r="E214" s="1"/>
      <c r="F214" s="1"/>
      <c r="G214" s="1"/>
      <c r="H214" s="1"/>
      <c r="I214" s="76" t="s">
        <v>670</v>
      </c>
      <c r="J214" s="76">
        <v>6382.4</v>
      </c>
      <c r="K214" s="1"/>
      <c r="L214" s="1"/>
    </row>
    <row r="215" spans="1:12" x14ac:dyDescent="0.3">
      <c r="A215" s="1"/>
      <c r="B215" s="1"/>
      <c r="C215" s="1"/>
      <c r="D215" s="1"/>
      <c r="E215" s="1"/>
      <c r="F215" s="1"/>
      <c r="G215" s="1"/>
      <c r="H215" s="1"/>
      <c r="I215" s="76" t="s">
        <v>654</v>
      </c>
      <c r="J215" s="76">
        <v>4874.95</v>
      </c>
      <c r="K215" s="1"/>
      <c r="L215" s="1"/>
    </row>
    <row r="216" spans="1:12" x14ac:dyDescent="0.3">
      <c r="A216" s="1"/>
      <c r="B216" s="1"/>
      <c r="C216" s="1"/>
      <c r="D216" s="1"/>
      <c r="E216" s="1"/>
      <c r="F216" s="1"/>
      <c r="G216" s="1"/>
      <c r="H216" s="1"/>
      <c r="I216" s="76" t="s">
        <v>98</v>
      </c>
      <c r="J216" s="76">
        <v>3912.8</v>
      </c>
      <c r="K216" s="1"/>
      <c r="L216" s="1"/>
    </row>
    <row r="217" spans="1:12" x14ac:dyDescent="0.3">
      <c r="A217" s="1"/>
      <c r="B217" s="1"/>
      <c r="C217" s="1"/>
      <c r="D217" s="1"/>
      <c r="E217" s="1"/>
      <c r="F217" s="1"/>
      <c r="G217" s="1"/>
      <c r="H217" s="1"/>
      <c r="I217" s="76" t="s">
        <v>37</v>
      </c>
      <c r="J217" s="76">
        <v>3851.8</v>
      </c>
      <c r="K217" s="1"/>
      <c r="L217" s="1"/>
    </row>
    <row r="218" spans="1:12" x14ac:dyDescent="0.3">
      <c r="A218" s="1"/>
      <c r="B218" s="1"/>
      <c r="C218" s="1"/>
      <c r="D218" s="1"/>
      <c r="E218" s="1"/>
      <c r="F218" s="1"/>
      <c r="G218" s="1"/>
      <c r="H218" s="1"/>
      <c r="I218" s="76" t="s">
        <v>664</v>
      </c>
      <c r="J218" s="76">
        <v>3659.85</v>
      </c>
      <c r="K218" s="1"/>
      <c r="L218" s="1"/>
    </row>
    <row r="219" spans="1:12" x14ac:dyDescent="0.3">
      <c r="A219" s="1"/>
      <c r="B219" s="1"/>
      <c r="C219" s="1"/>
      <c r="D219" s="1"/>
      <c r="E219" s="1"/>
      <c r="F219" s="1"/>
      <c r="G219" s="1"/>
      <c r="H219" s="1"/>
      <c r="I219" s="76" t="s">
        <v>675</v>
      </c>
      <c r="J219" s="76">
        <v>3576.75</v>
      </c>
      <c r="K219" s="1"/>
      <c r="L219" s="1"/>
    </row>
    <row r="220" spans="1:12" x14ac:dyDescent="0.3">
      <c r="A220" s="1"/>
      <c r="B220" s="1"/>
      <c r="C220" s="1"/>
      <c r="D220" s="1"/>
      <c r="E220" s="1"/>
      <c r="F220" s="1"/>
      <c r="G220" s="1"/>
      <c r="H220" s="1"/>
      <c r="I220" s="76" t="s">
        <v>656</v>
      </c>
      <c r="J220" s="76">
        <v>2910.55</v>
      </c>
      <c r="K220" s="1"/>
      <c r="L220" s="1"/>
    </row>
    <row r="221" spans="1:12" x14ac:dyDescent="0.3">
      <c r="A221" s="1"/>
      <c r="B221" s="1"/>
      <c r="C221" s="1"/>
      <c r="D221" s="1"/>
      <c r="E221" s="1"/>
      <c r="F221" s="1"/>
      <c r="G221" s="1"/>
      <c r="H221" s="1"/>
      <c r="I221" s="76" t="s">
        <v>260</v>
      </c>
      <c r="J221" s="76">
        <v>2821.35</v>
      </c>
      <c r="K221" s="1"/>
      <c r="L221" s="1"/>
    </row>
    <row r="222" spans="1:12" x14ac:dyDescent="0.3">
      <c r="A222" s="1"/>
      <c r="B222" s="1"/>
      <c r="C222" s="1"/>
      <c r="D222" s="1"/>
      <c r="E222" s="1"/>
      <c r="F222" s="1"/>
      <c r="G222" s="1"/>
      <c r="H222" s="1"/>
      <c r="I222" s="76" t="s">
        <v>646</v>
      </c>
      <c r="J222" s="76">
        <v>2707.2</v>
      </c>
      <c r="K222" s="1"/>
      <c r="L222" s="1"/>
    </row>
    <row r="223" spans="1:12" x14ac:dyDescent="0.3">
      <c r="A223" s="1"/>
      <c r="B223" s="1"/>
      <c r="C223" s="1"/>
      <c r="D223" s="1"/>
      <c r="E223" s="1"/>
      <c r="F223" s="1"/>
      <c r="G223" s="1"/>
      <c r="H223" s="1"/>
      <c r="I223" s="76" t="s">
        <v>659</v>
      </c>
      <c r="J223" s="76">
        <v>2684.9</v>
      </c>
      <c r="K223" s="1"/>
      <c r="L223" s="1"/>
    </row>
    <row r="224" spans="1:12" x14ac:dyDescent="0.3">
      <c r="A224" s="1"/>
      <c r="B224" s="1"/>
      <c r="C224" s="1"/>
      <c r="D224" s="1"/>
      <c r="E224" s="1"/>
      <c r="F224" s="1"/>
      <c r="G224" s="1"/>
      <c r="H224" s="1"/>
      <c r="I224" s="76" t="s">
        <v>661</v>
      </c>
      <c r="J224" s="76">
        <v>2642.35</v>
      </c>
      <c r="K224" s="1"/>
      <c r="L224" s="1"/>
    </row>
    <row r="225" spans="1:12" x14ac:dyDescent="0.3">
      <c r="A225" s="1"/>
      <c r="B225" s="1"/>
      <c r="C225" s="1"/>
      <c r="D225" s="1"/>
      <c r="E225" s="1"/>
      <c r="F225" s="1"/>
      <c r="G225" s="1"/>
      <c r="H225" s="1"/>
      <c r="I225" s="76" t="s">
        <v>645</v>
      </c>
      <c r="J225" s="76">
        <v>2594.35</v>
      </c>
      <c r="K225" s="1"/>
      <c r="L225" s="1"/>
    </row>
    <row r="226" spans="1:12" x14ac:dyDescent="0.3">
      <c r="A226" s="1"/>
      <c r="B226" s="1"/>
      <c r="C226" s="1"/>
      <c r="D226" s="1"/>
      <c r="E226" s="1"/>
      <c r="F226" s="1"/>
      <c r="G226" s="1"/>
      <c r="H226" s="1"/>
      <c r="I226" s="76" t="s">
        <v>273</v>
      </c>
      <c r="J226" s="76">
        <v>2477</v>
      </c>
      <c r="K226" s="1"/>
      <c r="L226" s="1"/>
    </row>
    <row r="227" spans="1:12" x14ac:dyDescent="0.3">
      <c r="A227" s="1"/>
      <c r="B227" s="1"/>
      <c r="C227" s="1"/>
      <c r="D227" s="1"/>
      <c r="E227" s="1"/>
      <c r="F227" s="1"/>
      <c r="G227" s="1"/>
      <c r="H227" s="1"/>
      <c r="I227" s="76" t="s">
        <v>423</v>
      </c>
      <c r="J227" s="76">
        <v>2348.72489</v>
      </c>
      <c r="K227" s="1"/>
      <c r="L227" s="1"/>
    </row>
    <row r="228" spans="1:12" x14ac:dyDescent="0.3">
      <c r="A228" s="1"/>
      <c r="B228" s="1"/>
      <c r="C228" s="1"/>
      <c r="D228" s="1"/>
      <c r="E228" s="1"/>
      <c r="F228" s="1"/>
      <c r="G228" s="1"/>
      <c r="H228" s="1"/>
      <c r="I228" s="76" t="s">
        <v>679</v>
      </c>
      <c r="J228" s="76">
        <v>2258.4499999999998</v>
      </c>
      <c r="K228" s="1"/>
      <c r="L228" s="1"/>
    </row>
    <row r="229" spans="1:12" x14ac:dyDescent="0.3">
      <c r="A229" s="1"/>
      <c r="B229" s="1"/>
      <c r="C229" s="1"/>
      <c r="D229" s="1"/>
      <c r="E229" s="1"/>
      <c r="F229" s="1"/>
      <c r="G229" s="1"/>
      <c r="H229" s="1"/>
      <c r="I229" s="76" t="s">
        <v>671</v>
      </c>
      <c r="J229" s="76">
        <v>2196.5</v>
      </c>
      <c r="K229" s="1"/>
      <c r="L229" s="1"/>
    </row>
    <row r="230" spans="1:12" x14ac:dyDescent="0.3">
      <c r="A230" s="1"/>
      <c r="B230" s="1"/>
      <c r="C230" s="1"/>
      <c r="D230" s="1"/>
      <c r="E230" s="1"/>
      <c r="F230" s="1"/>
      <c r="G230" s="1"/>
      <c r="H230" s="1"/>
      <c r="I230" s="76" t="s">
        <v>668</v>
      </c>
      <c r="J230" s="76">
        <v>2191.35</v>
      </c>
      <c r="K230" s="1"/>
      <c r="L230" s="1"/>
    </row>
    <row r="231" spans="1:12" x14ac:dyDescent="0.3">
      <c r="A231" s="1"/>
      <c r="B231" s="1"/>
      <c r="C231" s="1"/>
      <c r="D231" s="1"/>
      <c r="E231" s="1"/>
      <c r="F231" s="1"/>
      <c r="G231" s="1"/>
      <c r="H231" s="1"/>
      <c r="I231" s="76" t="s">
        <v>681</v>
      </c>
      <c r="J231" s="76">
        <v>1580.55</v>
      </c>
      <c r="K231" s="1"/>
      <c r="L231" s="1"/>
    </row>
    <row r="232" spans="1:12" x14ac:dyDescent="0.3">
      <c r="A232" s="1"/>
      <c r="B232" s="1"/>
      <c r="C232" s="1"/>
      <c r="D232" s="1"/>
      <c r="E232" s="1"/>
      <c r="F232" s="1"/>
      <c r="G232" s="1"/>
      <c r="H232" s="1"/>
      <c r="I232" s="76" t="s">
        <v>678</v>
      </c>
      <c r="J232" s="76">
        <v>1264.1500000000001</v>
      </c>
      <c r="K232" s="1"/>
      <c r="L232" s="1"/>
    </row>
    <row r="233" spans="1:12" x14ac:dyDescent="0.3">
      <c r="A233" s="1"/>
      <c r="B233" s="1"/>
      <c r="C233" s="1"/>
      <c r="D233" s="1"/>
      <c r="E233" s="1"/>
      <c r="F233" s="1"/>
      <c r="G233" s="1"/>
      <c r="H233" s="1"/>
      <c r="I233" s="76" t="s">
        <v>676</v>
      </c>
      <c r="J233" s="76">
        <v>1221.0999999999999</v>
      </c>
      <c r="K233" s="1"/>
      <c r="L233" s="1"/>
    </row>
    <row r="234" spans="1:12" x14ac:dyDescent="0.3">
      <c r="A234" s="1"/>
      <c r="B234" s="1"/>
      <c r="C234" s="1"/>
      <c r="D234" s="1"/>
      <c r="E234" s="1"/>
      <c r="F234" s="1"/>
      <c r="G234" s="1"/>
      <c r="H234" s="1"/>
      <c r="I234" s="76" t="s">
        <v>663</v>
      </c>
      <c r="J234" s="76">
        <v>1142.8499999999999</v>
      </c>
      <c r="K234" s="1"/>
      <c r="L234" s="1"/>
    </row>
    <row r="235" spans="1:12" x14ac:dyDescent="0.3">
      <c r="A235" s="1"/>
      <c r="B235" s="1"/>
      <c r="C235" s="1"/>
      <c r="D235" s="1"/>
      <c r="E235" s="1"/>
      <c r="F235" s="1"/>
      <c r="G235" s="1"/>
      <c r="H235" s="1"/>
      <c r="I235" s="76" t="s">
        <v>666</v>
      </c>
      <c r="J235" s="76">
        <v>967.46</v>
      </c>
      <c r="K235" s="1"/>
      <c r="L235" s="1"/>
    </row>
    <row r="236" spans="1:12" x14ac:dyDescent="0.3">
      <c r="A236" s="1"/>
      <c r="B236" s="1"/>
      <c r="C236" s="1"/>
      <c r="D236" s="1"/>
      <c r="E236" s="1"/>
      <c r="F236" s="1"/>
      <c r="G236" s="1"/>
      <c r="H236" s="1"/>
      <c r="I236" s="76" t="s">
        <v>662</v>
      </c>
      <c r="J236" s="76">
        <v>940.45</v>
      </c>
      <c r="K236" s="1"/>
      <c r="L236" s="1"/>
    </row>
    <row r="237" spans="1:12" x14ac:dyDescent="0.3">
      <c r="A237" s="1"/>
      <c r="B237" s="1"/>
      <c r="C237" s="1"/>
      <c r="D237" s="1"/>
      <c r="E237" s="1"/>
      <c r="F237" s="1"/>
      <c r="G237" s="1"/>
      <c r="H237" s="1"/>
      <c r="I237" s="76" t="s">
        <v>680</v>
      </c>
      <c r="J237" s="76">
        <v>824.65</v>
      </c>
      <c r="K237" s="1"/>
      <c r="L237" s="1"/>
    </row>
    <row r="238" spans="1:12" x14ac:dyDescent="0.3">
      <c r="A238" s="1"/>
      <c r="B238" s="1"/>
      <c r="C238" s="1"/>
      <c r="D238" s="1"/>
      <c r="E238" s="1"/>
      <c r="F238" s="1"/>
      <c r="G238" s="1"/>
      <c r="H238" s="1"/>
      <c r="I238" s="76" t="s">
        <v>673</v>
      </c>
      <c r="J238" s="76">
        <v>814.3</v>
      </c>
      <c r="K238" s="1"/>
      <c r="L238" s="1"/>
    </row>
    <row r="239" spans="1:12" x14ac:dyDescent="0.3">
      <c r="A239" s="1"/>
      <c r="B239" s="1"/>
      <c r="C239" s="1"/>
      <c r="D239" s="1"/>
      <c r="E239" s="1"/>
      <c r="F239" s="1"/>
      <c r="G239" s="1"/>
      <c r="H239" s="1"/>
      <c r="I239" s="76" t="s">
        <v>674</v>
      </c>
      <c r="J239" s="76">
        <v>796.55</v>
      </c>
      <c r="K239" s="1"/>
      <c r="L239" s="1"/>
    </row>
    <row r="240" spans="1:12" x14ac:dyDescent="0.3">
      <c r="A240" s="1"/>
      <c r="B240" s="1"/>
      <c r="C240" s="1"/>
      <c r="D240" s="1"/>
      <c r="E240" s="1"/>
      <c r="F240" s="1"/>
      <c r="G240" s="1"/>
      <c r="H240" s="1"/>
      <c r="I240" s="76" t="s">
        <v>655</v>
      </c>
      <c r="J240" s="76">
        <v>649.9</v>
      </c>
      <c r="K240" s="1"/>
      <c r="L240" s="1"/>
    </row>
    <row r="241" spans="1:12" x14ac:dyDescent="0.3">
      <c r="A241" s="1"/>
      <c r="B241" s="1"/>
      <c r="C241" s="1"/>
      <c r="D241" s="1"/>
      <c r="E241" s="1"/>
      <c r="F241" s="1"/>
      <c r="G241" s="1"/>
      <c r="H241" s="1"/>
      <c r="I241" s="76" t="s">
        <v>427</v>
      </c>
      <c r="J241" s="76">
        <v>628.15</v>
      </c>
      <c r="K241" s="1"/>
      <c r="L241" s="1"/>
    </row>
    <row r="242" spans="1:12" x14ac:dyDescent="0.3">
      <c r="A242" s="1"/>
      <c r="B242" s="1"/>
      <c r="C242" s="1"/>
      <c r="D242" s="1"/>
      <c r="E242" s="1"/>
      <c r="F242" s="1"/>
      <c r="G242" s="1"/>
      <c r="H242" s="1"/>
      <c r="I242" s="76" t="s">
        <v>303</v>
      </c>
      <c r="J242" s="76">
        <v>613.45000000000005</v>
      </c>
      <c r="K242" s="1"/>
      <c r="L242" s="1"/>
    </row>
    <row r="243" spans="1:12" x14ac:dyDescent="0.3">
      <c r="A243" s="1"/>
      <c r="B243" s="1"/>
      <c r="C243" s="1"/>
      <c r="D243" s="1"/>
      <c r="E243" s="1"/>
      <c r="F243" s="1"/>
      <c r="G243" s="1"/>
      <c r="H243" s="1"/>
      <c r="I243" s="76" t="s">
        <v>651</v>
      </c>
      <c r="J243" s="76">
        <v>521.79999999999995</v>
      </c>
      <c r="K243" s="1"/>
      <c r="L243" s="1"/>
    </row>
    <row r="244" spans="1:12" x14ac:dyDescent="0.3">
      <c r="A244" s="1"/>
      <c r="B244" s="1"/>
      <c r="C244" s="1"/>
      <c r="D244" s="1"/>
      <c r="E244" s="1"/>
      <c r="F244" s="1"/>
      <c r="G244" s="1"/>
      <c r="H244" s="1"/>
      <c r="I244" s="76" t="s">
        <v>660</v>
      </c>
      <c r="J244" s="76">
        <v>501</v>
      </c>
      <c r="K244" s="1"/>
      <c r="L244" s="1"/>
    </row>
    <row r="245" spans="1:12" x14ac:dyDescent="0.3">
      <c r="A245" s="1"/>
      <c r="B245" s="1"/>
      <c r="C245" s="1"/>
      <c r="D245" s="1"/>
      <c r="E245" s="1"/>
      <c r="F245" s="1"/>
      <c r="G245" s="1"/>
      <c r="H245" s="1"/>
      <c r="I245" s="76" t="s">
        <v>667</v>
      </c>
      <c r="J245" s="76">
        <v>449.2</v>
      </c>
      <c r="K245" s="1"/>
      <c r="L245" s="1"/>
    </row>
    <row r="246" spans="1:12" x14ac:dyDescent="0.3">
      <c r="A246" s="1"/>
      <c r="B246" s="1"/>
      <c r="C246" s="1"/>
      <c r="D246" s="1"/>
      <c r="E246" s="1"/>
      <c r="F246" s="1"/>
      <c r="G246" s="1"/>
      <c r="H246" s="1"/>
      <c r="I246" s="76" t="s">
        <v>658</v>
      </c>
      <c r="J246" s="76">
        <v>414.1</v>
      </c>
      <c r="K246" s="1"/>
      <c r="L246" s="1"/>
    </row>
    <row r="247" spans="1:12" x14ac:dyDescent="0.3">
      <c r="A247" s="1"/>
      <c r="B247" s="1"/>
      <c r="C247" s="1"/>
      <c r="D247" s="1"/>
      <c r="E247" s="1"/>
      <c r="F247" s="1"/>
      <c r="G247" s="1"/>
      <c r="H247" s="1"/>
      <c r="I247" s="76" t="s">
        <v>657</v>
      </c>
      <c r="J247" s="76">
        <v>411.3</v>
      </c>
      <c r="K247" s="1"/>
      <c r="L247" s="1"/>
    </row>
    <row r="248" spans="1:12" x14ac:dyDescent="0.3">
      <c r="A248" s="1"/>
      <c r="B248" s="1"/>
      <c r="C248" s="1"/>
      <c r="D248" s="1"/>
      <c r="E248" s="1"/>
      <c r="F248" s="1"/>
      <c r="G248" s="1"/>
      <c r="H248" s="1"/>
      <c r="I248" s="76" t="s">
        <v>160</v>
      </c>
      <c r="J248" s="76">
        <v>370.8</v>
      </c>
      <c r="K248" s="1"/>
      <c r="L248" s="1"/>
    </row>
    <row r="249" spans="1:12" x14ac:dyDescent="0.3">
      <c r="A249" s="1"/>
      <c r="B249" s="1"/>
      <c r="C249" s="1"/>
      <c r="D249" s="1"/>
      <c r="E249" s="1"/>
      <c r="F249" s="1"/>
      <c r="G249" s="1"/>
      <c r="H249" s="1"/>
      <c r="I249" s="76" t="s">
        <v>669</v>
      </c>
      <c r="J249" s="76">
        <v>350.4</v>
      </c>
      <c r="K249" s="1"/>
      <c r="L249" s="1"/>
    </row>
    <row r="250" spans="1:12" x14ac:dyDescent="0.3">
      <c r="A250" s="1"/>
      <c r="B250" s="1"/>
      <c r="C250" s="1"/>
      <c r="D250" s="1"/>
      <c r="E250" s="1"/>
      <c r="F250" s="1"/>
      <c r="G250" s="1"/>
      <c r="H250" s="1"/>
      <c r="I250" s="76" t="s">
        <v>652</v>
      </c>
      <c r="J250" s="76">
        <v>47.55</v>
      </c>
      <c r="K250" s="1"/>
      <c r="L250" s="1"/>
    </row>
    <row r="251" spans="1:12" x14ac:dyDescent="0.3">
      <c r="A251" s="1"/>
      <c r="B251" s="1"/>
      <c r="C251" s="1"/>
      <c r="D251" s="1"/>
      <c r="E251" s="1"/>
      <c r="F251" s="1"/>
      <c r="G251" s="1"/>
      <c r="H251" s="1"/>
      <c r="I251" s="76" t="s">
        <v>354</v>
      </c>
      <c r="J251" s="76">
        <v>14.3</v>
      </c>
      <c r="K251" s="1"/>
      <c r="L251" s="1"/>
    </row>
    <row r="252" spans="1:12" x14ac:dyDescent="0.3">
      <c r="A252" s="1"/>
      <c r="B252" s="1"/>
      <c r="C252" s="1"/>
      <c r="D252" s="1"/>
      <c r="E252" s="1"/>
      <c r="F252" s="1"/>
      <c r="G252" s="1"/>
      <c r="H252" s="1"/>
      <c r="I252" s="76" t="s">
        <v>650</v>
      </c>
      <c r="J252" s="76">
        <v>2.5499999999999998</v>
      </c>
      <c r="K252" s="1"/>
      <c r="L252" s="1"/>
    </row>
    <row r="253" spans="1:12" x14ac:dyDescent="0.3">
      <c r="A253" s="1"/>
      <c r="B253" s="1"/>
      <c r="C253" s="1"/>
      <c r="D253" s="1"/>
      <c r="E253" s="1"/>
      <c r="F253" s="1"/>
      <c r="G253" s="1"/>
      <c r="H253" s="1"/>
      <c r="I253" s="76" t="s">
        <v>216</v>
      </c>
      <c r="J253" s="76">
        <v>2.4500000000000002</v>
      </c>
      <c r="K253" s="1"/>
      <c r="L253" s="1"/>
    </row>
    <row r="254" spans="1:12" x14ac:dyDescent="0.3">
      <c r="A254" s="1"/>
      <c r="B254" s="1"/>
      <c r="C254" s="1"/>
      <c r="D254" s="1"/>
      <c r="E254" s="1"/>
      <c r="F254" s="1"/>
      <c r="G254" s="1"/>
      <c r="H254" s="1"/>
      <c r="I254" s="76"/>
      <c r="J254" s="76"/>
      <c r="K254" s="1"/>
      <c r="L254" s="1"/>
    </row>
  </sheetData>
  <mergeCells count="13">
    <mergeCell ref="F176:L176"/>
    <mergeCell ref="B186:E186"/>
    <mergeCell ref="B172:E172"/>
    <mergeCell ref="B176:B177"/>
    <mergeCell ref="C176:C177"/>
    <mergeCell ref="D176:D177"/>
    <mergeCell ref="E176:E177"/>
    <mergeCell ref="B3:G3"/>
    <mergeCell ref="B6:B7"/>
    <mergeCell ref="C6:C7"/>
    <mergeCell ref="D6:D7"/>
    <mergeCell ref="E6:E7"/>
    <mergeCell ref="F6:L6"/>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D56"/>
  <sheetViews>
    <sheetView showGridLines="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30" width="16"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row>
    <row r="4" spans="1:3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21" x14ac:dyDescent="0.3">
      <c r="A5" s="1"/>
      <c r="B5" s="217" t="s">
        <v>630</v>
      </c>
      <c r="C5" s="213" t="s">
        <v>1219</v>
      </c>
      <c r="D5" s="213" t="s">
        <v>1219</v>
      </c>
      <c r="E5" s="213" t="s">
        <v>1219</v>
      </c>
      <c r="F5" s="213" t="s">
        <v>1219</v>
      </c>
      <c r="G5" s="213" t="s">
        <v>1219</v>
      </c>
      <c r="H5" s="213" t="s">
        <v>1219</v>
      </c>
      <c r="I5" s="213" t="s">
        <v>1219</v>
      </c>
      <c r="J5" s="213" t="s">
        <v>1219</v>
      </c>
      <c r="K5" s="213" t="s">
        <v>1219</v>
      </c>
      <c r="L5" s="213" t="s">
        <v>1219</v>
      </c>
      <c r="M5" s="213" t="s">
        <v>1219</v>
      </c>
      <c r="N5" s="213" t="s">
        <v>1219</v>
      </c>
      <c r="O5" s="213" t="s">
        <v>1219</v>
      </c>
      <c r="P5" s="213" t="s">
        <v>1219</v>
      </c>
      <c r="Q5" s="213" t="s">
        <v>1219</v>
      </c>
      <c r="R5" s="213" t="s">
        <v>1219</v>
      </c>
      <c r="S5" s="217" t="s">
        <v>630</v>
      </c>
      <c r="T5" s="214" t="s">
        <v>1220</v>
      </c>
      <c r="U5" s="214" t="s">
        <v>1220</v>
      </c>
      <c r="V5" s="214" t="s">
        <v>1220</v>
      </c>
      <c r="W5" s="214" t="s">
        <v>1220</v>
      </c>
      <c r="X5" s="214" t="s">
        <v>1220</v>
      </c>
      <c r="Y5" s="217" t="s">
        <v>630</v>
      </c>
      <c r="Z5" s="215" t="s">
        <v>1220</v>
      </c>
      <c r="AA5" s="215" t="s">
        <v>1220</v>
      </c>
      <c r="AB5" s="215" t="s">
        <v>1220</v>
      </c>
      <c r="AC5" s="215" t="s">
        <v>1220</v>
      </c>
      <c r="AD5" s="215" t="s">
        <v>1220</v>
      </c>
    </row>
    <row r="6" spans="1:30" ht="21" x14ac:dyDescent="0.3">
      <c r="A6" s="1"/>
      <c r="B6" s="217"/>
      <c r="C6" s="216" t="s">
        <v>635</v>
      </c>
      <c r="D6" s="216" t="s">
        <v>635</v>
      </c>
      <c r="E6" s="216" t="s">
        <v>635</v>
      </c>
      <c r="F6" s="216" t="s">
        <v>635</v>
      </c>
      <c r="G6" s="216" t="s">
        <v>634</v>
      </c>
      <c r="H6" s="216" t="s">
        <v>634</v>
      </c>
      <c r="I6" s="216" t="s">
        <v>634</v>
      </c>
      <c r="J6" s="216" t="s">
        <v>634</v>
      </c>
      <c r="K6" s="216" t="s">
        <v>633</v>
      </c>
      <c r="L6" s="216" t="s">
        <v>633</v>
      </c>
      <c r="M6" s="216" t="s">
        <v>633</v>
      </c>
      <c r="N6" s="216" t="s">
        <v>633</v>
      </c>
      <c r="O6" s="213" t="s">
        <v>1221</v>
      </c>
      <c r="P6" s="213" t="s">
        <v>1221</v>
      </c>
      <c r="Q6" s="213" t="s">
        <v>1221</v>
      </c>
      <c r="R6" s="213" t="s">
        <v>1221</v>
      </c>
      <c r="S6" s="217"/>
      <c r="T6" s="214" t="s">
        <v>1222</v>
      </c>
      <c r="U6" s="214" t="s">
        <v>1222</v>
      </c>
      <c r="V6" s="214" t="s">
        <v>1222</v>
      </c>
      <c r="W6" s="214" t="s">
        <v>1222</v>
      </c>
      <c r="X6" s="214" t="s">
        <v>1222</v>
      </c>
      <c r="Y6" s="217"/>
      <c r="Z6" s="215" t="s">
        <v>1223</v>
      </c>
      <c r="AA6" s="215" t="s">
        <v>1223</v>
      </c>
      <c r="AB6" s="215" t="s">
        <v>1223</v>
      </c>
      <c r="AC6" s="215" t="s">
        <v>1223</v>
      </c>
      <c r="AD6" s="215" t="s">
        <v>1223</v>
      </c>
    </row>
    <row r="7" spans="1:30" ht="30.6" x14ac:dyDescent="0.3">
      <c r="A7" s="1"/>
      <c r="B7" s="217"/>
      <c r="C7" s="77" t="s">
        <v>1224</v>
      </c>
      <c r="D7" s="77" t="s">
        <v>1225</v>
      </c>
      <c r="E7" s="77" t="s">
        <v>1226</v>
      </c>
      <c r="F7" s="77" t="s">
        <v>1227</v>
      </c>
      <c r="G7" s="77" t="s">
        <v>1228</v>
      </c>
      <c r="H7" s="77" t="s">
        <v>1229</v>
      </c>
      <c r="I7" s="77" t="s">
        <v>1230</v>
      </c>
      <c r="J7" s="77" t="s">
        <v>1231</v>
      </c>
      <c r="K7" s="77" t="s">
        <v>1232</v>
      </c>
      <c r="L7" s="77" t="s">
        <v>1233</v>
      </c>
      <c r="M7" s="77" t="s">
        <v>1234</v>
      </c>
      <c r="N7" s="77" t="s">
        <v>1235</v>
      </c>
      <c r="O7" s="63" t="s">
        <v>1236</v>
      </c>
      <c r="P7" s="63" t="s">
        <v>1237</v>
      </c>
      <c r="Q7" s="63" t="s">
        <v>1238</v>
      </c>
      <c r="R7" s="63" t="s">
        <v>1239</v>
      </c>
      <c r="S7" s="218"/>
      <c r="T7" s="78" t="s">
        <v>636</v>
      </c>
      <c r="U7" s="78" t="s">
        <v>637</v>
      </c>
      <c r="V7" s="78" t="s">
        <v>638</v>
      </c>
      <c r="W7" s="78" t="s">
        <v>639</v>
      </c>
      <c r="X7" s="78" t="s">
        <v>1239</v>
      </c>
      <c r="Y7" s="218"/>
      <c r="Z7" s="79" t="s">
        <v>1240</v>
      </c>
      <c r="AA7" s="79" t="s">
        <v>1241</v>
      </c>
      <c r="AB7" s="79" t="s">
        <v>1242</v>
      </c>
      <c r="AC7" s="79" t="s">
        <v>1243</v>
      </c>
      <c r="AD7" s="79" t="s">
        <v>1062</v>
      </c>
    </row>
    <row r="8" spans="1:30" x14ac:dyDescent="0.3">
      <c r="A8" s="1"/>
      <c r="B8" s="80" t="s">
        <v>841</v>
      </c>
      <c r="C8" s="81">
        <v>298.2</v>
      </c>
      <c r="D8" s="81">
        <v>104.9</v>
      </c>
      <c r="E8" s="81">
        <v>0</v>
      </c>
      <c r="F8" s="81">
        <v>61.5</v>
      </c>
      <c r="G8" s="81">
        <v>2471.6999999999998</v>
      </c>
      <c r="H8" s="81">
        <v>2191.6999999999998</v>
      </c>
      <c r="I8" s="81">
        <v>0</v>
      </c>
      <c r="J8" s="81">
        <v>512.70000000000005</v>
      </c>
      <c r="K8" s="81">
        <v>682.29</v>
      </c>
      <c r="L8" s="81">
        <v>0</v>
      </c>
      <c r="M8" s="81">
        <v>0</v>
      </c>
      <c r="N8" s="81">
        <v>0</v>
      </c>
      <c r="O8" s="81">
        <v>464.6</v>
      </c>
      <c r="P8" s="81">
        <v>5176.1000000000004</v>
      </c>
      <c r="Q8" s="81">
        <v>682.29</v>
      </c>
      <c r="R8" s="82">
        <v>6322.99</v>
      </c>
      <c r="S8" s="80" t="s">
        <v>841</v>
      </c>
      <c r="T8" s="81">
        <v>3452.19</v>
      </c>
      <c r="U8" s="81">
        <v>2296.6</v>
      </c>
      <c r="V8" s="81">
        <v>0</v>
      </c>
      <c r="W8" s="81">
        <v>574.20000000000005</v>
      </c>
      <c r="X8" s="82">
        <v>6322.99</v>
      </c>
      <c r="Y8" s="80" t="s">
        <v>841</v>
      </c>
      <c r="Z8" s="81">
        <v>276.10000000000002</v>
      </c>
      <c r="AA8" s="81">
        <v>65.599999999999994</v>
      </c>
      <c r="AB8" s="81">
        <v>0</v>
      </c>
      <c r="AC8" s="81">
        <v>574.20000000000005</v>
      </c>
      <c r="AD8" s="82">
        <v>915.9</v>
      </c>
    </row>
    <row r="9" spans="1:30" x14ac:dyDescent="0.3">
      <c r="A9" s="1"/>
      <c r="B9" s="80" t="s">
        <v>842</v>
      </c>
      <c r="C9" s="81">
        <v>306.39999999999998</v>
      </c>
      <c r="D9" s="81">
        <v>104.6</v>
      </c>
      <c r="E9" s="81">
        <v>0</v>
      </c>
      <c r="F9" s="81">
        <v>62.1</v>
      </c>
      <c r="G9" s="81">
        <v>2332.1</v>
      </c>
      <c r="H9" s="81">
        <v>2241.1999999999998</v>
      </c>
      <c r="I9" s="81">
        <v>0</v>
      </c>
      <c r="J9" s="81">
        <v>447</v>
      </c>
      <c r="K9" s="81">
        <v>672.03</v>
      </c>
      <c r="L9" s="81">
        <v>0</v>
      </c>
      <c r="M9" s="81">
        <v>0</v>
      </c>
      <c r="N9" s="81">
        <v>0</v>
      </c>
      <c r="O9" s="81">
        <v>473.1</v>
      </c>
      <c r="P9" s="81">
        <v>5020.3</v>
      </c>
      <c r="Q9" s="81">
        <v>672.03</v>
      </c>
      <c r="R9" s="82">
        <v>6165.43</v>
      </c>
      <c r="S9" s="80" t="s">
        <v>842</v>
      </c>
      <c r="T9" s="81">
        <v>3310.53</v>
      </c>
      <c r="U9" s="81">
        <v>2345.8000000000002</v>
      </c>
      <c r="V9" s="81">
        <v>0</v>
      </c>
      <c r="W9" s="81">
        <v>509.1</v>
      </c>
      <c r="X9" s="82">
        <v>6165.43</v>
      </c>
      <c r="Y9" s="80" t="s">
        <v>842</v>
      </c>
      <c r="Z9" s="81">
        <v>271.5</v>
      </c>
      <c r="AA9" s="81">
        <v>65.3</v>
      </c>
      <c r="AB9" s="81">
        <v>0</v>
      </c>
      <c r="AC9" s="81">
        <v>509.1</v>
      </c>
      <c r="AD9" s="82">
        <v>845.9</v>
      </c>
    </row>
    <row r="10" spans="1:30" x14ac:dyDescent="0.3">
      <c r="A10" s="1"/>
      <c r="B10" s="80" t="s">
        <v>843</v>
      </c>
      <c r="C10" s="81">
        <v>298.2</v>
      </c>
      <c r="D10" s="81">
        <v>104.9</v>
      </c>
      <c r="E10" s="81">
        <v>0</v>
      </c>
      <c r="F10" s="81">
        <v>62.6</v>
      </c>
      <c r="G10" s="81">
        <v>2410.3000000000002</v>
      </c>
      <c r="H10" s="81">
        <v>2322.3000000000002</v>
      </c>
      <c r="I10" s="81">
        <v>0</v>
      </c>
      <c r="J10" s="81">
        <v>425.4</v>
      </c>
      <c r="K10" s="81">
        <v>613.71</v>
      </c>
      <c r="L10" s="81">
        <v>0</v>
      </c>
      <c r="M10" s="81">
        <v>0</v>
      </c>
      <c r="N10" s="81">
        <v>0</v>
      </c>
      <c r="O10" s="81">
        <v>465.7</v>
      </c>
      <c r="P10" s="81">
        <v>5158</v>
      </c>
      <c r="Q10" s="81">
        <v>613.71</v>
      </c>
      <c r="R10" s="82">
        <v>6237.41</v>
      </c>
      <c r="S10" s="80" t="s">
        <v>843</v>
      </c>
      <c r="T10" s="81">
        <v>3322.21</v>
      </c>
      <c r="U10" s="81">
        <v>2427.1999999999998</v>
      </c>
      <c r="V10" s="81">
        <v>0</v>
      </c>
      <c r="W10" s="81">
        <v>488</v>
      </c>
      <c r="X10" s="82">
        <v>6237.41</v>
      </c>
      <c r="Y10" s="80" t="s">
        <v>843</v>
      </c>
      <c r="Z10" s="81">
        <v>271.5</v>
      </c>
      <c r="AA10" s="81">
        <v>66.3</v>
      </c>
      <c r="AB10" s="81">
        <v>0</v>
      </c>
      <c r="AC10" s="81">
        <v>488</v>
      </c>
      <c r="AD10" s="82">
        <v>825.8</v>
      </c>
    </row>
    <row r="11" spans="1:30" x14ac:dyDescent="0.3">
      <c r="A11" s="1"/>
      <c r="B11" s="80" t="s">
        <v>844</v>
      </c>
      <c r="C11" s="81">
        <v>299.2</v>
      </c>
      <c r="D11" s="81">
        <v>104.8</v>
      </c>
      <c r="E11" s="81">
        <v>0</v>
      </c>
      <c r="F11" s="81">
        <v>58.5</v>
      </c>
      <c r="G11" s="81">
        <v>2481.4</v>
      </c>
      <c r="H11" s="81">
        <v>2199.4</v>
      </c>
      <c r="I11" s="81">
        <v>0</v>
      </c>
      <c r="J11" s="81">
        <v>403.2</v>
      </c>
      <c r="K11" s="81">
        <v>614.16</v>
      </c>
      <c r="L11" s="81">
        <v>0</v>
      </c>
      <c r="M11" s="81">
        <v>0</v>
      </c>
      <c r="N11" s="81">
        <v>0</v>
      </c>
      <c r="O11" s="81">
        <v>462.5</v>
      </c>
      <c r="P11" s="81">
        <v>5084</v>
      </c>
      <c r="Q11" s="81">
        <v>614.16</v>
      </c>
      <c r="R11" s="82">
        <v>6160.66</v>
      </c>
      <c r="S11" s="80" t="s">
        <v>844</v>
      </c>
      <c r="T11" s="81">
        <v>3394.76</v>
      </c>
      <c r="U11" s="81">
        <v>2304.1999999999998</v>
      </c>
      <c r="V11" s="81">
        <v>0</v>
      </c>
      <c r="W11" s="81">
        <v>461.7</v>
      </c>
      <c r="X11" s="82">
        <v>6160.66</v>
      </c>
      <c r="Y11" s="80" t="s">
        <v>844</v>
      </c>
      <c r="Z11" s="81">
        <v>271.3</v>
      </c>
      <c r="AA11" s="81">
        <v>66.7</v>
      </c>
      <c r="AB11" s="81">
        <v>0</v>
      </c>
      <c r="AC11" s="81">
        <v>461.7</v>
      </c>
      <c r="AD11" s="82">
        <v>799.7</v>
      </c>
    </row>
    <row r="12" spans="1:30" x14ac:dyDescent="0.3">
      <c r="A12" s="1"/>
      <c r="B12" s="80" t="s">
        <v>845</v>
      </c>
      <c r="C12" s="81">
        <v>298.39999999999998</v>
      </c>
      <c r="D12" s="81">
        <v>106.1</v>
      </c>
      <c r="E12" s="81">
        <v>0</v>
      </c>
      <c r="F12" s="81">
        <v>63.4</v>
      </c>
      <c r="G12" s="81">
        <v>2354.6</v>
      </c>
      <c r="H12" s="81">
        <v>2232.1</v>
      </c>
      <c r="I12" s="81">
        <v>0</v>
      </c>
      <c r="J12" s="81">
        <v>371.4</v>
      </c>
      <c r="K12" s="81">
        <v>606.1</v>
      </c>
      <c r="L12" s="81">
        <v>0</v>
      </c>
      <c r="M12" s="81">
        <v>0</v>
      </c>
      <c r="N12" s="81">
        <v>0</v>
      </c>
      <c r="O12" s="81">
        <v>467.9</v>
      </c>
      <c r="P12" s="81">
        <v>4958.1000000000004</v>
      </c>
      <c r="Q12" s="81">
        <v>606.1</v>
      </c>
      <c r="R12" s="82">
        <v>6032.1</v>
      </c>
      <c r="S12" s="80" t="s">
        <v>845</v>
      </c>
      <c r="T12" s="81">
        <v>3259.1</v>
      </c>
      <c r="U12" s="81">
        <v>2338.1999999999998</v>
      </c>
      <c r="V12" s="81">
        <v>0</v>
      </c>
      <c r="W12" s="81">
        <v>434.8</v>
      </c>
      <c r="X12" s="82">
        <v>6032.1</v>
      </c>
      <c r="Y12" s="80" t="s">
        <v>845</v>
      </c>
      <c r="Z12" s="81">
        <v>271.2</v>
      </c>
      <c r="AA12" s="81">
        <v>66.7</v>
      </c>
      <c r="AB12" s="81">
        <v>0</v>
      </c>
      <c r="AC12" s="81">
        <v>434.8</v>
      </c>
      <c r="AD12" s="82">
        <v>772.7</v>
      </c>
    </row>
    <row r="13" spans="1:30" x14ac:dyDescent="0.3">
      <c r="A13" s="1"/>
      <c r="B13" s="80" t="s">
        <v>846</v>
      </c>
      <c r="C13" s="81">
        <v>298.5</v>
      </c>
      <c r="D13" s="81">
        <v>104</v>
      </c>
      <c r="E13" s="81">
        <v>0</v>
      </c>
      <c r="F13" s="81">
        <v>64.2</v>
      </c>
      <c r="G13" s="81">
        <v>2370.5</v>
      </c>
      <c r="H13" s="81">
        <v>2298.8000000000002</v>
      </c>
      <c r="I13" s="81">
        <v>0</v>
      </c>
      <c r="J13" s="81">
        <v>346.4</v>
      </c>
      <c r="K13" s="81">
        <v>605.13</v>
      </c>
      <c r="L13" s="81">
        <v>0</v>
      </c>
      <c r="M13" s="81">
        <v>0</v>
      </c>
      <c r="N13" s="81">
        <v>0</v>
      </c>
      <c r="O13" s="81">
        <v>466.7</v>
      </c>
      <c r="P13" s="81">
        <v>5015.7</v>
      </c>
      <c r="Q13" s="81">
        <v>605.13</v>
      </c>
      <c r="R13" s="82">
        <v>6087.53</v>
      </c>
      <c r="S13" s="80" t="s">
        <v>846</v>
      </c>
      <c r="T13" s="81">
        <v>3274.13</v>
      </c>
      <c r="U13" s="81">
        <v>2402.8000000000002</v>
      </c>
      <c r="V13" s="81">
        <v>0</v>
      </c>
      <c r="W13" s="81">
        <v>410.6</v>
      </c>
      <c r="X13" s="82">
        <v>6087.53</v>
      </c>
      <c r="Y13" s="80" t="s">
        <v>846</v>
      </c>
      <c r="Z13" s="81">
        <v>272.3</v>
      </c>
      <c r="AA13" s="81">
        <v>64.8</v>
      </c>
      <c r="AB13" s="81">
        <v>0</v>
      </c>
      <c r="AC13" s="81">
        <v>410.6</v>
      </c>
      <c r="AD13" s="82">
        <v>747.7</v>
      </c>
    </row>
    <row r="14" spans="1:30" x14ac:dyDescent="0.3">
      <c r="A14" s="1"/>
      <c r="B14" s="80" t="s">
        <v>847</v>
      </c>
      <c r="C14" s="81">
        <v>299</v>
      </c>
      <c r="D14" s="81">
        <v>102.3</v>
      </c>
      <c r="E14" s="81">
        <v>0</v>
      </c>
      <c r="F14" s="81">
        <v>65.400000000000006</v>
      </c>
      <c r="G14" s="81">
        <v>2349.3000000000002</v>
      </c>
      <c r="H14" s="81">
        <v>2282.9</v>
      </c>
      <c r="I14" s="81">
        <v>0</v>
      </c>
      <c r="J14" s="81">
        <v>316</v>
      </c>
      <c r="K14" s="81">
        <v>598.03</v>
      </c>
      <c r="L14" s="81">
        <v>0</v>
      </c>
      <c r="M14" s="81">
        <v>0</v>
      </c>
      <c r="N14" s="81">
        <v>0</v>
      </c>
      <c r="O14" s="81">
        <v>466.7</v>
      </c>
      <c r="P14" s="81">
        <v>4948.2</v>
      </c>
      <c r="Q14" s="81">
        <v>598.03</v>
      </c>
      <c r="R14" s="82">
        <v>6012.93</v>
      </c>
      <c r="S14" s="80" t="s">
        <v>847</v>
      </c>
      <c r="T14" s="81">
        <v>3246.33</v>
      </c>
      <c r="U14" s="81">
        <v>2385.1999999999998</v>
      </c>
      <c r="V14" s="81">
        <v>0</v>
      </c>
      <c r="W14" s="81">
        <v>381.4</v>
      </c>
      <c r="X14" s="82">
        <v>6012.93</v>
      </c>
      <c r="Y14" s="80" t="s">
        <v>847</v>
      </c>
      <c r="Z14" s="81">
        <v>272.2</v>
      </c>
      <c r="AA14" s="81">
        <v>63.3</v>
      </c>
      <c r="AB14" s="81">
        <v>0</v>
      </c>
      <c r="AC14" s="81">
        <v>381.4</v>
      </c>
      <c r="AD14" s="82">
        <v>716.9</v>
      </c>
    </row>
    <row r="15" spans="1:30" x14ac:dyDescent="0.3">
      <c r="A15" s="1"/>
      <c r="B15" s="80" t="s">
        <v>848</v>
      </c>
      <c r="C15" s="81">
        <v>298.8</v>
      </c>
      <c r="D15" s="81">
        <v>105.3</v>
      </c>
      <c r="E15" s="81">
        <v>0</v>
      </c>
      <c r="F15" s="81">
        <v>72.2</v>
      </c>
      <c r="G15" s="81">
        <v>2373.6</v>
      </c>
      <c r="H15" s="81">
        <v>2288.5</v>
      </c>
      <c r="I15" s="81">
        <v>0</v>
      </c>
      <c r="J15" s="81">
        <v>302.60000000000002</v>
      </c>
      <c r="K15" s="81">
        <v>603.03</v>
      </c>
      <c r="L15" s="81">
        <v>0</v>
      </c>
      <c r="M15" s="81">
        <v>0</v>
      </c>
      <c r="N15" s="81">
        <v>0</v>
      </c>
      <c r="O15" s="81">
        <v>476.3</v>
      </c>
      <c r="P15" s="81">
        <v>4964.7</v>
      </c>
      <c r="Q15" s="81">
        <v>603.03</v>
      </c>
      <c r="R15" s="82">
        <v>6044.03</v>
      </c>
      <c r="S15" s="80" t="s">
        <v>848</v>
      </c>
      <c r="T15" s="81">
        <v>3275.43</v>
      </c>
      <c r="U15" s="81">
        <v>2393.8000000000002</v>
      </c>
      <c r="V15" s="81">
        <v>0</v>
      </c>
      <c r="W15" s="81">
        <v>374.8</v>
      </c>
      <c r="X15" s="82">
        <v>6044.03</v>
      </c>
      <c r="Y15" s="80" t="s">
        <v>848</v>
      </c>
      <c r="Z15" s="81">
        <v>272.10000000000002</v>
      </c>
      <c r="AA15" s="81">
        <v>66.3</v>
      </c>
      <c r="AB15" s="81">
        <v>0</v>
      </c>
      <c r="AC15" s="81">
        <v>374.8</v>
      </c>
      <c r="AD15" s="82">
        <v>713.2</v>
      </c>
    </row>
    <row r="16" spans="1:30" x14ac:dyDescent="0.3">
      <c r="A16" s="1"/>
      <c r="B16" s="80" t="s">
        <v>849</v>
      </c>
      <c r="C16" s="81">
        <v>277.39999999999998</v>
      </c>
      <c r="D16" s="81">
        <v>105.9</v>
      </c>
      <c r="E16" s="81">
        <v>0</v>
      </c>
      <c r="F16" s="81">
        <v>79.3</v>
      </c>
      <c r="G16" s="81">
        <v>2440.3000000000002</v>
      </c>
      <c r="H16" s="81">
        <v>2255.9</v>
      </c>
      <c r="I16" s="81">
        <v>0</v>
      </c>
      <c r="J16" s="81">
        <v>281</v>
      </c>
      <c r="K16" s="81">
        <v>585.73</v>
      </c>
      <c r="L16" s="81">
        <v>0</v>
      </c>
      <c r="M16" s="81">
        <v>0</v>
      </c>
      <c r="N16" s="81">
        <v>0</v>
      </c>
      <c r="O16" s="81">
        <v>462.6</v>
      </c>
      <c r="P16" s="81">
        <v>4977.2</v>
      </c>
      <c r="Q16" s="81">
        <v>585.73</v>
      </c>
      <c r="R16" s="82">
        <v>6025.53</v>
      </c>
      <c r="S16" s="80" t="s">
        <v>849</v>
      </c>
      <c r="T16" s="81">
        <v>3303.43</v>
      </c>
      <c r="U16" s="81">
        <v>2361.8000000000002</v>
      </c>
      <c r="V16" s="81">
        <v>0</v>
      </c>
      <c r="W16" s="81">
        <v>360.3</v>
      </c>
      <c r="X16" s="82">
        <v>6025.53</v>
      </c>
      <c r="Y16" s="80" t="s">
        <v>849</v>
      </c>
      <c r="Z16" s="81">
        <v>241</v>
      </c>
      <c r="AA16" s="81">
        <v>67.099999999999994</v>
      </c>
      <c r="AB16" s="81">
        <v>0</v>
      </c>
      <c r="AC16" s="81">
        <v>360.3</v>
      </c>
      <c r="AD16" s="82">
        <v>668.4</v>
      </c>
    </row>
    <row r="17" spans="1:30" x14ac:dyDescent="0.3">
      <c r="A17" s="1"/>
      <c r="B17" s="80" t="s">
        <v>850</v>
      </c>
      <c r="C17" s="81">
        <v>276.10000000000002</v>
      </c>
      <c r="D17" s="81">
        <v>104.3</v>
      </c>
      <c r="E17" s="81">
        <v>0</v>
      </c>
      <c r="F17" s="81">
        <v>75.3</v>
      </c>
      <c r="G17" s="81">
        <v>2482.6</v>
      </c>
      <c r="H17" s="81">
        <v>2319.4</v>
      </c>
      <c r="I17" s="81">
        <v>0</v>
      </c>
      <c r="J17" s="81">
        <v>266.8</v>
      </c>
      <c r="K17" s="81">
        <v>579.55999999999995</v>
      </c>
      <c r="L17" s="81">
        <v>0</v>
      </c>
      <c r="M17" s="81">
        <v>0.5</v>
      </c>
      <c r="N17" s="81">
        <v>0</v>
      </c>
      <c r="O17" s="81">
        <v>455.7</v>
      </c>
      <c r="P17" s="81">
        <v>5068.8</v>
      </c>
      <c r="Q17" s="81">
        <v>580.05999999999995</v>
      </c>
      <c r="R17" s="82">
        <v>6104.56</v>
      </c>
      <c r="S17" s="80" t="s">
        <v>850</v>
      </c>
      <c r="T17" s="81">
        <v>3338.26</v>
      </c>
      <c r="U17" s="81">
        <v>2423.6999999999998</v>
      </c>
      <c r="V17" s="81">
        <v>0.5</v>
      </c>
      <c r="W17" s="81">
        <v>342.1</v>
      </c>
      <c r="X17" s="82">
        <v>6104.56</v>
      </c>
      <c r="Y17" s="80" t="s">
        <v>850</v>
      </c>
      <c r="Z17" s="81">
        <v>237.3</v>
      </c>
      <c r="AA17" s="81">
        <v>65.8</v>
      </c>
      <c r="AB17" s="81">
        <v>0.5</v>
      </c>
      <c r="AC17" s="81">
        <v>342.1</v>
      </c>
      <c r="AD17" s="82">
        <v>645.70000000000005</v>
      </c>
    </row>
    <row r="18" spans="1:30" x14ac:dyDescent="0.3">
      <c r="A18" s="1"/>
      <c r="B18" s="80" t="s">
        <v>851</v>
      </c>
      <c r="C18" s="81">
        <v>277.5</v>
      </c>
      <c r="D18" s="81">
        <v>104.3</v>
      </c>
      <c r="E18" s="81">
        <v>0</v>
      </c>
      <c r="F18" s="81">
        <v>89.5</v>
      </c>
      <c r="G18" s="81">
        <v>2591.3000000000002</v>
      </c>
      <c r="H18" s="81">
        <v>2309.8000000000002</v>
      </c>
      <c r="I18" s="81">
        <v>0</v>
      </c>
      <c r="J18" s="81">
        <v>297.39999999999998</v>
      </c>
      <c r="K18" s="81">
        <v>611.55999999999995</v>
      </c>
      <c r="L18" s="81">
        <v>0</v>
      </c>
      <c r="M18" s="81">
        <v>31.2</v>
      </c>
      <c r="N18" s="81">
        <v>0</v>
      </c>
      <c r="O18" s="81">
        <v>471.3</v>
      </c>
      <c r="P18" s="81">
        <v>5198.5</v>
      </c>
      <c r="Q18" s="81">
        <v>642.76</v>
      </c>
      <c r="R18" s="82">
        <v>6312.56</v>
      </c>
      <c r="S18" s="80" t="s">
        <v>851</v>
      </c>
      <c r="T18" s="81">
        <v>3480.36</v>
      </c>
      <c r="U18" s="81">
        <v>2414.1</v>
      </c>
      <c r="V18" s="81">
        <v>31.2</v>
      </c>
      <c r="W18" s="81">
        <v>386.9</v>
      </c>
      <c r="X18" s="82">
        <v>6312.56</v>
      </c>
      <c r="Y18" s="80" t="s">
        <v>851</v>
      </c>
      <c r="Z18" s="81">
        <v>247.8</v>
      </c>
      <c r="AA18" s="81">
        <v>66.599999999999994</v>
      </c>
      <c r="AB18" s="81">
        <v>31.2</v>
      </c>
      <c r="AC18" s="81">
        <v>386.9</v>
      </c>
      <c r="AD18" s="82">
        <v>732.5</v>
      </c>
    </row>
    <row r="19" spans="1:30" x14ac:dyDescent="0.3">
      <c r="A19" s="1"/>
      <c r="B19" s="80" t="s">
        <v>852</v>
      </c>
      <c r="C19" s="81">
        <v>250.2</v>
      </c>
      <c r="D19" s="81">
        <v>103.1</v>
      </c>
      <c r="E19" s="81">
        <v>0</v>
      </c>
      <c r="F19" s="81">
        <v>92.8</v>
      </c>
      <c r="G19" s="81">
        <v>2329.6</v>
      </c>
      <c r="H19" s="81">
        <v>2409.3000000000002</v>
      </c>
      <c r="I19" s="81">
        <v>0</v>
      </c>
      <c r="J19" s="81">
        <v>311</v>
      </c>
      <c r="K19" s="81">
        <v>614.75</v>
      </c>
      <c r="L19" s="81">
        <v>0</v>
      </c>
      <c r="M19" s="81">
        <v>161.80000000000001</v>
      </c>
      <c r="N19" s="81">
        <v>0</v>
      </c>
      <c r="O19" s="81">
        <v>446.1</v>
      </c>
      <c r="P19" s="81">
        <v>5049.8999999999996</v>
      </c>
      <c r="Q19" s="81">
        <v>776.55</v>
      </c>
      <c r="R19" s="82">
        <v>6272.55</v>
      </c>
      <c r="S19" s="80" t="s">
        <v>852</v>
      </c>
      <c r="T19" s="81">
        <v>3194.55</v>
      </c>
      <c r="U19" s="81">
        <v>2512.4</v>
      </c>
      <c r="V19" s="81">
        <v>161.80000000000001</v>
      </c>
      <c r="W19" s="81">
        <v>403.8</v>
      </c>
      <c r="X19" s="82">
        <v>6272.55</v>
      </c>
      <c r="Y19" s="80" t="s">
        <v>852</v>
      </c>
      <c r="Z19" s="81">
        <v>250.3</v>
      </c>
      <c r="AA19" s="81">
        <v>64.2</v>
      </c>
      <c r="AB19" s="81">
        <v>161.80000000000001</v>
      </c>
      <c r="AC19" s="81">
        <v>403.8</v>
      </c>
      <c r="AD19" s="82">
        <v>880.1</v>
      </c>
    </row>
    <row r="20" spans="1:30" x14ac:dyDescent="0.3">
      <c r="A20" s="1"/>
      <c r="B20" s="80" t="s">
        <v>853</v>
      </c>
      <c r="C20" s="81">
        <v>278.8</v>
      </c>
      <c r="D20" s="81">
        <v>104.7</v>
      </c>
      <c r="E20" s="81">
        <v>0</v>
      </c>
      <c r="F20" s="81">
        <v>91.4</v>
      </c>
      <c r="G20" s="81">
        <v>2410.6</v>
      </c>
      <c r="H20" s="81">
        <v>2437.1999999999998</v>
      </c>
      <c r="I20" s="81">
        <v>0</v>
      </c>
      <c r="J20" s="81">
        <v>373.6</v>
      </c>
      <c r="K20" s="81">
        <v>623.72</v>
      </c>
      <c r="L20" s="81">
        <v>0</v>
      </c>
      <c r="M20" s="81">
        <v>220.3</v>
      </c>
      <c r="N20" s="81">
        <v>0</v>
      </c>
      <c r="O20" s="81">
        <v>474.9</v>
      </c>
      <c r="P20" s="81">
        <v>5221.3999999999996</v>
      </c>
      <c r="Q20" s="81">
        <v>844.02</v>
      </c>
      <c r="R20" s="82">
        <v>6540.32</v>
      </c>
      <c r="S20" s="80" t="s">
        <v>853</v>
      </c>
      <c r="T20" s="81">
        <v>3313.12</v>
      </c>
      <c r="U20" s="81">
        <v>2541.9</v>
      </c>
      <c r="V20" s="81">
        <v>220.3</v>
      </c>
      <c r="W20" s="81">
        <v>465</v>
      </c>
      <c r="X20" s="82">
        <v>6540.32</v>
      </c>
      <c r="Y20" s="80" t="s">
        <v>853</v>
      </c>
      <c r="Z20" s="81">
        <v>249.5</v>
      </c>
      <c r="AA20" s="81">
        <v>65.3</v>
      </c>
      <c r="AB20" s="81">
        <v>220.3</v>
      </c>
      <c r="AC20" s="81">
        <v>465</v>
      </c>
      <c r="AD20" s="82">
        <v>1000.1</v>
      </c>
    </row>
    <row r="21" spans="1:30" x14ac:dyDescent="0.3">
      <c r="A21" s="1"/>
      <c r="B21" s="80" t="s">
        <v>854</v>
      </c>
      <c r="C21" s="81">
        <v>280.60000000000002</v>
      </c>
      <c r="D21" s="81">
        <v>107.1</v>
      </c>
      <c r="E21" s="81">
        <v>0</v>
      </c>
      <c r="F21" s="81">
        <v>80.599999999999994</v>
      </c>
      <c r="G21" s="81">
        <v>2402.1</v>
      </c>
      <c r="H21" s="81">
        <v>2423</v>
      </c>
      <c r="I21" s="81">
        <v>0.1</v>
      </c>
      <c r="J21" s="81">
        <v>417.9</v>
      </c>
      <c r="K21" s="81">
        <v>617.92999999999995</v>
      </c>
      <c r="L21" s="81">
        <v>0</v>
      </c>
      <c r="M21" s="81">
        <v>275.10000000000002</v>
      </c>
      <c r="N21" s="81">
        <v>0</v>
      </c>
      <c r="O21" s="81">
        <v>468.3</v>
      </c>
      <c r="P21" s="81">
        <v>5243.1</v>
      </c>
      <c r="Q21" s="81">
        <v>893.03</v>
      </c>
      <c r="R21" s="82">
        <v>6604.43</v>
      </c>
      <c r="S21" s="80" t="s">
        <v>854</v>
      </c>
      <c r="T21" s="81">
        <v>3300.63</v>
      </c>
      <c r="U21" s="81">
        <v>2530.1</v>
      </c>
      <c r="V21" s="81">
        <v>275.2</v>
      </c>
      <c r="W21" s="81">
        <v>498.5</v>
      </c>
      <c r="X21" s="82">
        <v>6604.43</v>
      </c>
      <c r="Y21" s="80" t="s">
        <v>854</v>
      </c>
      <c r="Z21" s="81">
        <v>249.5</v>
      </c>
      <c r="AA21" s="81">
        <v>67.8</v>
      </c>
      <c r="AB21" s="81">
        <v>275.2</v>
      </c>
      <c r="AC21" s="81">
        <v>498.5</v>
      </c>
      <c r="AD21" s="82">
        <v>1091</v>
      </c>
    </row>
    <row r="22" spans="1:30" x14ac:dyDescent="0.3">
      <c r="A22" s="1"/>
      <c r="B22" s="80" t="s">
        <v>855</v>
      </c>
      <c r="C22" s="81">
        <v>249</v>
      </c>
      <c r="D22" s="81">
        <v>106.4</v>
      </c>
      <c r="E22" s="81">
        <v>0</v>
      </c>
      <c r="F22" s="81">
        <v>79.900000000000006</v>
      </c>
      <c r="G22" s="81">
        <v>2386.3000000000002</v>
      </c>
      <c r="H22" s="81">
        <v>2404.9</v>
      </c>
      <c r="I22" s="81">
        <v>0.1</v>
      </c>
      <c r="J22" s="81">
        <v>535.6</v>
      </c>
      <c r="K22" s="81">
        <v>593.04</v>
      </c>
      <c r="L22" s="81">
        <v>0</v>
      </c>
      <c r="M22" s="81">
        <v>353.4</v>
      </c>
      <c r="N22" s="81">
        <v>0</v>
      </c>
      <c r="O22" s="81">
        <v>435.3</v>
      </c>
      <c r="P22" s="81">
        <v>5326.9</v>
      </c>
      <c r="Q22" s="81">
        <v>946.44</v>
      </c>
      <c r="R22" s="82">
        <v>6708.64</v>
      </c>
      <c r="S22" s="80" t="s">
        <v>855</v>
      </c>
      <c r="T22" s="81">
        <v>3228.34</v>
      </c>
      <c r="U22" s="81">
        <v>2511.3000000000002</v>
      </c>
      <c r="V22" s="81">
        <v>353.5</v>
      </c>
      <c r="W22" s="81">
        <v>615.5</v>
      </c>
      <c r="X22" s="82">
        <v>6708.64</v>
      </c>
      <c r="Y22" s="80" t="s">
        <v>855</v>
      </c>
      <c r="Z22" s="81">
        <v>248.3</v>
      </c>
      <c r="AA22" s="81">
        <v>67.099999999999994</v>
      </c>
      <c r="AB22" s="81">
        <v>353.5</v>
      </c>
      <c r="AC22" s="81">
        <v>615.5</v>
      </c>
      <c r="AD22" s="82">
        <v>1284.4000000000001</v>
      </c>
    </row>
    <row r="23" spans="1:30" x14ac:dyDescent="0.3">
      <c r="A23" s="1"/>
      <c r="B23" s="80" t="s">
        <v>856</v>
      </c>
      <c r="C23" s="81">
        <v>246.7</v>
      </c>
      <c r="D23" s="81">
        <v>107.5</v>
      </c>
      <c r="E23" s="81">
        <v>0.1</v>
      </c>
      <c r="F23" s="81">
        <v>83.9</v>
      </c>
      <c r="G23" s="81">
        <v>2356.6</v>
      </c>
      <c r="H23" s="81">
        <v>2451.5</v>
      </c>
      <c r="I23" s="81">
        <v>0.5</v>
      </c>
      <c r="J23" s="81">
        <v>583.6</v>
      </c>
      <c r="K23" s="81">
        <v>557.5</v>
      </c>
      <c r="L23" s="81">
        <v>0</v>
      </c>
      <c r="M23" s="81">
        <v>386.2</v>
      </c>
      <c r="N23" s="81">
        <v>0</v>
      </c>
      <c r="O23" s="81">
        <v>438.2</v>
      </c>
      <c r="P23" s="81">
        <v>5392.2</v>
      </c>
      <c r="Q23" s="81">
        <v>943.7</v>
      </c>
      <c r="R23" s="82">
        <v>6774.1</v>
      </c>
      <c r="S23" s="80" t="s">
        <v>856</v>
      </c>
      <c r="T23" s="81">
        <v>3160.8</v>
      </c>
      <c r="U23" s="81">
        <v>2559</v>
      </c>
      <c r="V23" s="81">
        <v>386.8</v>
      </c>
      <c r="W23" s="81">
        <v>667.5</v>
      </c>
      <c r="X23" s="82">
        <v>6774.1</v>
      </c>
      <c r="Y23" s="80" t="s">
        <v>856</v>
      </c>
      <c r="Z23" s="81">
        <v>246.5</v>
      </c>
      <c r="AA23" s="81">
        <v>67.599999999999994</v>
      </c>
      <c r="AB23" s="81">
        <v>386.8</v>
      </c>
      <c r="AC23" s="81">
        <v>667.5</v>
      </c>
      <c r="AD23" s="82">
        <v>1368.4</v>
      </c>
    </row>
    <row r="24" spans="1:30" x14ac:dyDescent="0.3">
      <c r="A24" s="1"/>
      <c r="B24" s="80" t="s">
        <v>857</v>
      </c>
      <c r="C24" s="81">
        <v>245.1</v>
      </c>
      <c r="D24" s="81">
        <v>154.80000000000001</v>
      </c>
      <c r="E24" s="81">
        <v>0.1</v>
      </c>
      <c r="F24" s="81">
        <v>98.7</v>
      </c>
      <c r="G24" s="81">
        <v>2634.5</v>
      </c>
      <c r="H24" s="81">
        <v>2346.5</v>
      </c>
      <c r="I24" s="81">
        <v>0.7</v>
      </c>
      <c r="J24" s="81">
        <v>599.5</v>
      </c>
      <c r="K24" s="81">
        <v>570.66999999999996</v>
      </c>
      <c r="L24" s="81">
        <v>0</v>
      </c>
      <c r="M24" s="81">
        <v>448.6</v>
      </c>
      <c r="N24" s="81">
        <v>0</v>
      </c>
      <c r="O24" s="81">
        <v>498.7</v>
      </c>
      <c r="P24" s="81">
        <v>5581.2</v>
      </c>
      <c r="Q24" s="81">
        <v>1019.27</v>
      </c>
      <c r="R24" s="82">
        <v>7099.17</v>
      </c>
      <c r="S24" s="80" t="s">
        <v>857</v>
      </c>
      <c r="T24" s="81">
        <v>3450.27</v>
      </c>
      <c r="U24" s="81">
        <v>2501.3000000000002</v>
      </c>
      <c r="V24" s="81">
        <v>449.4</v>
      </c>
      <c r="W24" s="81">
        <v>698.2</v>
      </c>
      <c r="X24" s="82">
        <v>7099.17</v>
      </c>
      <c r="Y24" s="80" t="s">
        <v>857</v>
      </c>
      <c r="Z24" s="81">
        <v>251.8</v>
      </c>
      <c r="AA24" s="81">
        <v>67.900000000000006</v>
      </c>
      <c r="AB24" s="81">
        <v>449.4</v>
      </c>
      <c r="AC24" s="81">
        <v>698.2</v>
      </c>
      <c r="AD24" s="82">
        <v>1467.3</v>
      </c>
    </row>
    <row r="25" spans="1:30" x14ac:dyDescent="0.3">
      <c r="A25" s="1"/>
      <c r="B25" s="80" t="s">
        <v>858</v>
      </c>
      <c r="C25" s="81">
        <v>244.5</v>
      </c>
      <c r="D25" s="81">
        <v>156.1</v>
      </c>
      <c r="E25" s="81">
        <v>0.1</v>
      </c>
      <c r="F25" s="81">
        <v>92.4</v>
      </c>
      <c r="G25" s="81">
        <v>2600.3000000000002</v>
      </c>
      <c r="H25" s="81">
        <v>2397.3000000000002</v>
      </c>
      <c r="I25" s="81">
        <v>0.9</v>
      </c>
      <c r="J25" s="81">
        <v>610</v>
      </c>
      <c r="K25" s="81">
        <v>637.25</v>
      </c>
      <c r="L25" s="81">
        <v>0</v>
      </c>
      <c r="M25" s="81">
        <v>457.7</v>
      </c>
      <c r="N25" s="81">
        <v>0</v>
      </c>
      <c r="O25" s="81">
        <v>493.1</v>
      </c>
      <c r="P25" s="81">
        <v>5608.5</v>
      </c>
      <c r="Q25" s="81">
        <v>1094.95</v>
      </c>
      <c r="R25" s="82">
        <v>7196.55</v>
      </c>
      <c r="S25" s="80" t="s">
        <v>858</v>
      </c>
      <c r="T25" s="81">
        <v>3482.05</v>
      </c>
      <c r="U25" s="81">
        <v>2553.4</v>
      </c>
      <c r="V25" s="81">
        <v>458.7</v>
      </c>
      <c r="W25" s="81">
        <v>702.4</v>
      </c>
      <c r="X25" s="82">
        <v>7196.55</v>
      </c>
      <c r="Y25" s="80" t="s">
        <v>858</v>
      </c>
      <c r="Z25" s="81">
        <v>251.1</v>
      </c>
      <c r="AA25" s="81">
        <v>68</v>
      </c>
      <c r="AB25" s="81">
        <v>458.7</v>
      </c>
      <c r="AC25" s="81">
        <v>702.4</v>
      </c>
      <c r="AD25" s="82">
        <v>1480.2</v>
      </c>
    </row>
    <row r="26" spans="1:30" x14ac:dyDescent="0.3">
      <c r="A26" s="1"/>
      <c r="B26" s="80" t="s">
        <v>859</v>
      </c>
      <c r="C26" s="81">
        <v>246.2</v>
      </c>
      <c r="D26" s="81">
        <v>153.1</v>
      </c>
      <c r="E26" s="81">
        <v>0.3</v>
      </c>
      <c r="F26" s="81">
        <v>90.9</v>
      </c>
      <c r="G26" s="81">
        <v>2709.6</v>
      </c>
      <c r="H26" s="81">
        <v>2378.9</v>
      </c>
      <c r="I26" s="81">
        <v>1</v>
      </c>
      <c r="J26" s="81">
        <v>623.5</v>
      </c>
      <c r="K26" s="81">
        <v>625.70000000000005</v>
      </c>
      <c r="L26" s="81">
        <v>0</v>
      </c>
      <c r="M26" s="81">
        <v>472</v>
      </c>
      <c r="N26" s="81">
        <v>0</v>
      </c>
      <c r="O26" s="81">
        <v>490.5</v>
      </c>
      <c r="P26" s="81">
        <v>5713</v>
      </c>
      <c r="Q26" s="81">
        <v>1097.7</v>
      </c>
      <c r="R26" s="82">
        <v>7301.2</v>
      </c>
      <c r="S26" s="80" t="s">
        <v>859</v>
      </c>
      <c r="T26" s="81">
        <v>3581.5</v>
      </c>
      <c r="U26" s="81">
        <v>2532</v>
      </c>
      <c r="V26" s="81">
        <v>473.3</v>
      </c>
      <c r="W26" s="81">
        <v>714.4</v>
      </c>
      <c r="X26" s="82">
        <v>7301.2</v>
      </c>
      <c r="Y26" s="80" t="s">
        <v>859</v>
      </c>
      <c r="Z26" s="81">
        <v>251.4</v>
      </c>
      <c r="AA26" s="81">
        <v>64.599999999999994</v>
      </c>
      <c r="AB26" s="81">
        <v>473.3</v>
      </c>
      <c r="AC26" s="81">
        <v>714.4</v>
      </c>
      <c r="AD26" s="82">
        <v>1503.7</v>
      </c>
    </row>
    <row r="27" spans="1:30" x14ac:dyDescent="0.3">
      <c r="A27" s="1"/>
      <c r="B27" s="80" t="s">
        <v>860</v>
      </c>
      <c r="C27" s="81">
        <v>245.2</v>
      </c>
      <c r="D27" s="81">
        <v>151.1</v>
      </c>
      <c r="E27" s="81">
        <v>0.2</v>
      </c>
      <c r="F27" s="81">
        <v>96.4</v>
      </c>
      <c r="G27" s="81">
        <v>2699.2</v>
      </c>
      <c r="H27" s="81">
        <v>2382.6999999999998</v>
      </c>
      <c r="I27" s="81">
        <v>1.1000000000000001</v>
      </c>
      <c r="J27" s="81">
        <v>600</v>
      </c>
      <c r="K27" s="81">
        <v>636.04999999999995</v>
      </c>
      <c r="L27" s="81">
        <v>0</v>
      </c>
      <c r="M27" s="81">
        <v>465.3</v>
      </c>
      <c r="N27" s="81">
        <v>0</v>
      </c>
      <c r="O27" s="81">
        <v>492.9</v>
      </c>
      <c r="P27" s="81">
        <v>5683</v>
      </c>
      <c r="Q27" s="81">
        <v>1101.3499999999999</v>
      </c>
      <c r="R27" s="82">
        <v>7277.25</v>
      </c>
      <c r="S27" s="80" t="s">
        <v>860</v>
      </c>
      <c r="T27" s="81">
        <v>3580.45</v>
      </c>
      <c r="U27" s="81">
        <v>2533.8000000000002</v>
      </c>
      <c r="V27" s="81">
        <v>466.6</v>
      </c>
      <c r="W27" s="81">
        <v>696.4</v>
      </c>
      <c r="X27" s="82">
        <v>7277.25</v>
      </c>
      <c r="Y27" s="80" t="s">
        <v>860</v>
      </c>
      <c r="Z27" s="81">
        <v>252.3</v>
      </c>
      <c r="AA27" s="81">
        <v>63.2</v>
      </c>
      <c r="AB27" s="81">
        <v>466.6</v>
      </c>
      <c r="AC27" s="81">
        <v>696.4</v>
      </c>
      <c r="AD27" s="82">
        <v>1478.5</v>
      </c>
    </row>
    <row r="28" spans="1:30" x14ac:dyDescent="0.3">
      <c r="A28" s="1"/>
      <c r="B28" s="80" t="s">
        <v>861</v>
      </c>
      <c r="C28" s="81">
        <v>303.5</v>
      </c>
      <c r="D28" s="81">
        <v>150.30000000000001</v>
      </c>
      <c r="E28" s="81">
        <v>0.4</v>
      </c>
      <c r="F28" s="81">
        <v>127.2</v>
      </c>
      <c r="G28" s="81">
        <v>2702.3</v>
      </c>
      <c r="H28" s="81">
        <v>2357.6</v>
      </c>
      <c r="I28" s="81">
        <v>1.1000000000000001</v>
      </c>
      <c r="J28" s="81">
        <v>599.4</v>
      </c>
      <c r="K28" s="81">
        <v>713.49</v>
      </c>
      <c r="L28" s="81">
        <v>0</v>
      </c>
      <c r="M28" s="81">
        <v>474.4</v>
      </c>
      <c r="N28" s="81">
        <v>0</v>
      </c>
      <c r="O28" s="81">
        <v>581.4</v>
      </c>
      <c r="P28" s="81">
        <v>5660.4</v>
      </c>
      <c r="Q28" s="81">
        <v>1187.8900000000001</v>
      </c>
      <c r="R28" s="82">
        <v>7429.69</v>
      </c>
      <c r="S28" s="80" t="s">
        <v>861</v>
      </c>
      <c r="T28" s="81">
        <v>3719.29</v>
      </c>
      <c r="U28" s="81">
        <v>2507.9</v>
      </c>
      <c r="V28" s="81">
        <v>475.9</v>
      </c>
      <c r="W28" s="81">
        <v>726.6</v>
      </c>
      <c r="X28" s="82">
        <v>7429.69</v>
      </c>
      <c r="Y28" s="80" t="s">
        <v>861</v>
      </c>
      <c r="Z28" s="81">
        <v>254.1</v>
      </c>
      <c r="AA28" s="81">
        <v>62.5</v>
      </c>
      <c r="AB28" s="81">
        <v>475.9</v>
      </c>
      <c r="AC28" s="81">
        <v>726.6</v>
      </c>
      <c r="AD28" s="82">
        <v>1519.1</v>
      </c>
    </row>
    <row r="29" spans="1:30" x14ac:dyDescent="0.3">
      <c r="A29" s="1"/>
      <c r="B29" s="80" t="s">
        <v>862</v>
      </c>
      <c r="C29" s="81">
        <v>335.65291999999999</v>
      </c>
      <c r="D29" s="81">
        <v>149.80000000000001</v>
      </c>
      <c r="E29" s="81">
        <v>0.4</v>
      </c>
      <c r="F29" s="81">
        <v>129</v>
      </c>
      <c r="G29" s="81">
        <v>2739.3</v>
      </c>
      <c r="H29" s="81">
        <v>2377.9</v>
      </c>
      <c r="I29" s="81">
        <v>1.2</v>
      </c>
      <c r="J29" s="81">
        <v>581.9</v>
      </c>
      <c r="K29" s="81">
        <v>712.44</v>
      </c>
      <c r="L29" s="81">
        <v>0</v>
      </c>
      <c r="M29" s="81">
        <v>475.9</v>
      </c>
      <c r="N29" s="81">
        <v>0</v>
      </c>
      <c r="O29" s="81">
        <v>614.85292000000004</v>
      </c>
      <c r="P29" s="81">
        <v>5700.3</v>
      </c>
      <c r="Q29" s="81">
        <v>1188.3399999999999</v>
      </c>
      <c r="R29" s="82">
        <v>7503.4929199999997</v>
      </c>
      <c r="S29" s="80" t="s">
        <v>862</v>
      </c>
      <c r="T29" s="81">
        <v>3787.3929199999998</v>
      </c>
      <c r="U29" s="81">
        <v>2527.6999999999998</v>
      </c>
      <c r="V29" s="81">
        <v>477.5</v>
      </c>
      <c r="W29" s="81">
        <v>710.9</v>
      </c>
      <c r="X29" s="82">
        <v>7503.4929199999997</v>
      </c>
      <c r="Y29" s="80" t="s">
        <v>862</v>
      </c>
      <c r="Z29" s="81">
        <v>256.45292000000001</v>
      </c>
      <c r="AA29" s="81">
        <v>62</v>
      </c>
      <c r="AB29" s="81">
        <v>477.5</v>
      </c>
      <c r="AC29" s="81">
        <v>710.9</v>
      </c>
      <c r="AD29" s="82">
        <v>1506.85292</v>
      </c>
    </row>
    <row r="30" spans="1:30" x14ac:dyDescent="0.3">
      <c r="A30" s="1"/>
      <c r="B30" s="80" t="s">
        <v>863</v>
      </c>
      <c r="C30" s="81">
        <v>341.76251999999999</v>
      </c>
      <c r="D30" s="81">
        <v>150.19999999999999</v>
      </c>
      <c r="E30" s="81">
        <v>0</v>
      </c>
      <c r="F30" s="81">
        <v>127.4</v>
      </c>
      <c r="G30" s="81">
        <v>2854.8</v>
      </c>
      <c r="H30" s="81">
        <v>2397.9</v>
      </c>
      <c r="I30" s="81">
        <v>1.2</v>
      </c>
      <c r="J30" s="81">
        <v>568.5</v>
      </c>
      <c r="K30" s="81">
        <v>705.63</v>
      </c>
      <c r="L30" s="81">
        <v>0</v>
      </c>
      <c r="M30" s="81">
        <v>479.6</v>
      </c>
      <c r="N30" s="81">
        <v>0</v>
      </c>
      <c r="O30" s="81">
        <v>619.36252000000002</v>
      </c>
      <c r="P30" s="81">
        <v>5822.4</v>
      </c>
      <c r="Q30" s="81">
        <v>1185.23</v>
      </c>
      <c r="R30" s="82">
        <v>7626.9925199999998</v>
      </c>
      <c r="S30" s="80" t="s">
        <v>863</v>
      </c>
      <c r="T30" s="81">
        <v>3902.1925200000001</v>
      </c>
      <c r="U30" s="81">
        <v>2548.1</v>
      </c>
      <c r="V30" s="81">
        <v>480.8</v>
      </c>
      <c r="W30" s="81">
        <v>695.9</v>
      </c>
      <c r="X30" s="82">
        <v>7626.9925199999998</v>
      </c>
      <c r="Y30" s="80" t="s">
        <v>863</v>
      </c>
      <c r="Z30" s="81">
        <v>265.06252000000001</v>
      </c>
      <c r="AA30" s="81">
        <v>62.4</v>
      </c>
      <c r="AB30" s="81">
        <v>480.8</v>
      </c>
      <c r="AC30" s="81">
        <v>695.9</v>
      </c>
      <c r="AD30" s="82">
        <v>1504.1625200000001</v>
      </c>
    </row>
    <row r="31" spans="1:30" x14ac:dyDescent="0.3">
      <c r="A31" s="1"/>
      <c r="B31" s="80" t="s">
        <v>864</v>
      </c>
      <c r="C31" s="81">
        <v>336.82814999999999</v>
      </c>
      <c r="D31" s="81">
        <v>149.30000000000001</v>
      </c>
      <c r="E31" s="81">
        <v>0</v>
      </c>
      <c r="F31" s="81">
        <v>129.4</v>
      </c>
      <c r="G31" s="81">
        <v>2830.1</v>
      </c>
      <c r="H31" s="81">
        <v>2415.5</v>
      </c>
      <c r="I31" s="81">
        <v>1.3</v>
      </c>
      <c r="J31" s="81">
        <v>564.6</v>
      </c>
      <c r="K31" s="81">
        <v>703.26</v>
      </c>
      <c r="L31" s="81">
        <v>0</v>
      </c>
      <c r="M31" s="81">
        <v>477.1</v>
      </c>
      <c r="N31" s="81">
        <v>0</v>
      </c>
      <c r="O31" s="81">
        <v>615.52814999999998</v>
      </c>
      <c r="P31" s="81">
        <v>5811.5</v>
      </c>
      <c r="Q31" s="81">
        <v>1180.3599999999999</v>
      </c>
      <c r="R31" s="82">
        <v>7607.3881499999998</v>
      </c>
      <c r="S31" s="80" t="s">
        <v>864</v>
      </c>
      <c r="T31" s="81">
        <v>3870.18815</v>
      </c>
      <c r="U31" s="81">
        <v>2564.8000000000002</v>
      </c>
      <c r="V31" s="81">
        <v>478.4</v>
      </c>
      <c r="W31" s="81">
        <v>694</v>
      </c>
      <c r="X31" s="82">
        <v>7607.3881499999998</v>
      </c>
      <c r="Y31" s="80" t="s">
        <v>864</v>
      </c>
      <c r="Z31" s="81">
        <v>264.72815000000003</v>
      </c>
      <c r="AA31" s="81">
        <v>61.9</v>
      </c>
      <c r="AB31" s="81">
        <v>478.4</v>
      </c>
      <c r="AC31" s="81">
        <v>694</v>
      </c>
      <c r="AD31" s="82">
        <v>1499.0281500000001</v>
      </c>
    </row>
    <row r="32" spans="1:30" x14ac:dyDescent="0.3">
      <c r="A32" s="1"/>
      <c r="B32" s="80" t="s">
        <v>865</v>
      </c>
      <c r="C32" s="81">
        <v>339.16475000000003</v>
      </c>
      <c r="D32" s="81">
        <v>150.4</v>
      </c>
      <c r="E32" s="81">
        <v>0</v>
      </c>
      <c r="F32" s="81">
        <v>126.8</v>
      </c>
      <c r="G32" s="81">
        <v>2802.3</v>
      </c>
      <c r="H32" s="81">
        <v>2402.3000000000002</v>
      </c>
      <c r="I32" s="81">
        <v>1.3</v>
      </c>
      <c r="J32" s="81">
        <v>564</v>
      </c>
      <c r="K32" s="81">
        <v>667.05</v>
      </c>
      <c r="L32" s="81">
        <v>0</v>
      </c>
      <c r="M32" s="81">
        <v>476.4</v>
      </c>
      <c r="N32" s="81">
        <v>0</v>
      </c>
      <c r="O32" s="81">
        <v>616.36474999999996</v>
      </c>
      <c r="P32" s="81">
        <v>5769.9</v>
      </c>
      <c r="Q32" s="81">
        <v>1143.45</v>
      </c>
      <c r="R32" s="82">
        <v>7529.7147500000001</v>
      </c>
      <c r="S32" s="80" t="s">
        <v>865</v>
      </c>
      <c r="T32" s="81">
        <v>3808.5147499999998</v>
      </c>
      <c r="U32" s="81">
        <v>2552.6999999999998</v>
      </c>
      <c r="V32" s="81">
        <v>477.7</v>
      </c>
      <c r="W32" s="81">
        <v>690.8</v>
      </c>
      <c r="X32" s="82">
        <v>7529.7147500000001</v>
      </c>
      <c r="Y32" s="80" t="s">
        <v>865</v>
      </c>
      <c r="Z32" s="81">
        <v>264.06475</v>
      </c>
      <c r="AA32" s="81">
        <v>62.7</v>
      </c>
      <c r="AB32" s="81">
        <v>477.7</v>
      </c>
      <c r="AC32" s="81">
        <v>690.8</v>
      </c>
      <c r="AD32" s="82">
        <v>1495.26475</v>
      </c>
    </row>
    <row r="33" spans="1:30" x14ac:dyDescent="0.3">
      <c r="A33" s="1"/>
      <c r="B33" s="80" t="s">
        <v>866</v>
      </c>
      <c r="C33" s="81">
        <v>347.25745999999998</v>
      </c>
      <c r="D33" s="81">
        <v>150</v>
      </c>
      <c r="E33" s="81">
        <v>0</v>
      </c>
      <c r="F33" s="81">
        <v>129.5</v>
      </c>
      <c r="G33" s="81">
        <v>2751</v>
      </c>
      <c r="H33" s="81">
        <v>2353.6999999999998</v>
      </c>
      <c r="I33" s="81">
        <v>1.2</v>
      </c>
      <c r="J33" s="81">
        <v>604.1</v>
      </c>
      <c r="K33" s="81">
        <v>607.55999999999995</v>
      </c>
      <c r="L33" s="81">
        <v>0</v>
      </c>
      <c r="M33" s="81">
        <v>471.9</v>
      </c>
      <c r="N33" s="81">
        <v>0</v>
      </c>
      <c r="O33" s="81">
        <v>626.75746000000004</v>
      </c>
      <c r="P33" s="81">
        <v>5710</v>
      </c>
      <c r="Q33" s="81">
        <v>1079.46</v>
      </c>
      <c r="R33" s="82">
        <v>7416.2174599999998</v>
      </c>
      <c r="S33" s="80" t="s">
        <v>866</v>
      </c>
      <c r="T33" s="81">
        <v>3705.8174600000002</v>
      </c>
      <c r="U33" s="81">
        <v>2503.6999999999998</v>
      </c>
      <c r="V33" s="81">
        <v>473.1</v>
      </c>
      <c r="W33" s="81">
        <v>733.6</v>
      </c>
      <c r="X33" s="82">
        <v>7416.2174599999998</v>
      </c>
      <c r="Y33" s="80" t="s">
        <v>866</v>
      </c>
      <c r="Z33" s="81">
        <v>271.15746000000001</v>
      </c>
      <c r="AA33" s="81">
        <v>62.7</v>
      </c>
      <c r="AB33" s="81">
        <v>473.1</v>
      </c>
      <c r="AC33" s="81">
        <v>733.6</v>
      </c>
      <c r="AD33" s="82">
        <v>1540.55746</v>
      </c>
    </row>
    <row r="34" spans="1:30" x14ac:dyDescent="0.3">
      <c r="A34" s="1"/>
      <c r="B34" s="80" t="s">
        <v>867</v>
      </c>
      <c r="C34" s="81">
        <v>350.05592999999999</v>
      </c>
      <c r="D34" s="81">
        <v>152.6</v>
      </c>
      <c r="E34" s="81">
        <v>0</v>
      </c>
      <c r="F34" s="81">
        <v>128.30000000000001</v>
      </c>
      <c r="G34" s="81">
        <v>2679</v>
      </c>
      <c r="H34" s="81">
        <v>2346.3000000000002</v>
      </c>
      <c r="I34" s="81">
        <v>1.2</v>
      </c>
      <c r="J34" s="81">
        <v>632</v>
      </c>
      <c r="K34" s="81">
        <v>572.42999999999995</v>
      </c>
      <c r="L34" s="81">
        <v>0</v>
      </c>
      <c r="M34" s="81">
        <v>468</v>
      </c>
      <c r="N34" s="81">
        <v>0</v>
      </c>
      <c r="O34" s="81">
        <v>630.95592999999997</v>
      </c>
      <c r="P34" s="81">
        <v>5658.5</v>
      </c>
      <c r="Q34" s="81">
        <v>1040.43</v>
      </c>
      <c r="R34" s="82">
        <v>7329.8859300000004</v>
      </c>
      <c r="S34" s="80" t="s">
        <v>867</v>
      </c>
      <c r="T34" s="81">
        <v>3601.4859299999998</v>
      </c>
      <c r="U34" s="81">
        <v>2498.9</v>
      </c>
      <c r="V34" s="81">
        <v>469.2</v>
      </c>
      <c r="W34" s="81">
        <v>760.3</v>
      </c>
      <c r="X34" s="82">
        <v>7329.8859300000004</v>
      </c>
      <c r="Y34" s="80" t="s">
        <v>867</v>
      </c>
      <c r="Z34" s="81">
        <v>273.55592999999999</v>
      </c>
      <c r="AA34" s="81">
        <v>66.5</v>
      </c>
      <c r="AB34" s="81">
        <v>469.2</v>
      </c>
      <c r="AC34" s="81">
        <v>760.3</v>
      </c>
      <c r="AD34" s="82">
        <v>1569.55593</v>
      </c>
    </row>
    <row r="35" spans="1:30" x14ac:dyDescent="0.3">
      <c r="A35" s="1"/>
      <c r="B35" s="80" t="s">
        <v>868</v>
      </c>
      <c r="C35" s="81">
        <v>346.28676000000002</v>
      </c>
      <c r="D35" s="81">
        <v>152.4</v>
      </c>
      <c r="E35" s="81">
        <v>0</v>
      </c>
      <c r="F35" s="81">
        <v>128</v>
      </c>
      <c r="G35" s="81">
        <v>2545.8000000000002</v>
      </c>
      <c r="H35" s="81">
        <v>2384.9</v>
      </c>
      <c r="I35" s="81">
        <v>0.9</v>
      </c>
      <c r="J35" s="81">
        <v>616.70000000000005</v>
      </c>
      <c r="K35" s="81">
        <v>582.39</v>
      </c>
      <c r="L35" s="81">
        <v>0</v>
      </c>
      <c r="M35" s="81">
        <v>686.9</v>
      </c>
      <c r="N35" s="81">
        <v>0</v>
      </c>
      <c r="O35" s="81">
        <v>626.68676000000005</v>
      </c>
      <c r="P35" s="81">
        <v>5548.3</v>
      </c>
      <c r="Q35" s="81">
        <v>1269.29</v>
      </c>
      <c r="R35" s="82">
        <v>7444.2767599999997</v>
      </c>
      <c r="S35" s="80" t="s">
        <v>868</v>
      </c>
      <c r="T35" s="81">
        <v>3474.47676</v>
      </c>
      <c r="U35" s="81">
        <v>2537.3000000000002</v>
      </c>
      <c r="V35" s="81">
        <v>687.8</v>
      </c>
      <c r="W35" s="81">
        <v>744.7</v>
      </c>
      <c r="X35" s="82">
        <v>7444.2767599999997</v>
      </c>
      <c r="Y35" s="80" t="s">
        <v>868</v>
      </c>
      <c r="Z35" s="81">
        <v>273.08676000000003</v>
      </c>
      <c r="AA35" s="81">
        <v>65.3</v>
      </c>
      <c r="AB35" s="81">
        <v>687.8</v>
      </c>
      <c r="AC35" s="81">
        <v>744.7</v>
      </c>
      <c r="AD35" s="82">
        <v>1770.8867600000001</v>
      </c>
    </row>
    <row r="36" spans="1:30" x14ac:dyDescent="0.3">
      <c r="A36" s="1"/>
      <c r="B36" s="80" t="s">
        <v>869</v>
      </c>
      <c r="C36" s="81">
        <v>340.78059999999999</v>
      </c>
      <c r="D36" s="81">
        <v>153.69999999999999</v>
      </c>
      <c r="E36" s="81">
        <v>0</v>
      </c>
      <c r="F36" s="81">
        <v>128.5</v>
      </c>
      <c r="G36" s="81">
        <v>2767.5</v>
      </c>
      <c r="H36" s="81">
        <v>2386.1</v>
      </c>
      <c r="I36" s="81">
        <v>1</v>
      </c>
      <c r="J36" s="81">
        <v>601.29999999999995</v>
      </c>
      <c r="K36" s="81">
        <v>477.62</v>
      </c>
      <c r="L36" s="81">
        <v>0</v>
      </c>
      <c r="M36" s="81">
        <v>710.3</v>
      </c>
      <c r="N36" s="81">
        <v>0</v>
      </c>
      <c r="O36" s="81">
        <v>622.98059999999998</v>
      </c>
      <c r="P36" s="81">
        <v>5755.9</v>
      </c>
      <c r="Q36" s="81">
        <v>1187.92</v>
      </c>
      <c r="R36" s="82">
        <v>7566.8005999999996</v>
      </c>
      <c r="S36" s="80" t="s">
        <v>869</v>
      </c>
      <c r="T36" s="81">
        <v>3585.9005999999999</v>
      </c>
      <c r="U36" s="81">
        <v>2539.8000000000002</v>
      </c>
      <c r="V36" s="81">
        <v>711.3</v>
      </c>
      <c r="W36" s="81">
        <v>729.8</v>
      </c>
      <c r="X36" s="82">
        <v>7566.8005999999996</v>
      </c>
      <c r="Y36" s="80" t="s">
        <v>869</v>
      </c>
      <c r="Z36" s="81">
        <v>270.48059999999998</v>
      </c>
      <c r="AA36" s="81">
        <v>67.099999999999994</v>
      </c>
      <c r="AB36" s="81">
        <v>711.3</v>
      </c>
      <c r="AC36" s="81">
        <v>729.8</v>
      </c>
      <c r="AD36" s="82">
        <v>1778.6805999999999</v>
      </c>
    </row>
    <row r="37" spans="1:30" x14ac:dyDescent="0.3">
      <c r="A37" s="1"/>
      <c r="B37" s="80" t="s">
        <v>870</v>
      </c>
      <c r="C37" s="81">
        <v>344.25913000000003</v>
      </c>
      <c r="D37" s="81">
        <v>150.6</v>
      </c>
      <c r="E37" s="81">
        <v>0</v>
      </c>
      <c r="F37" s="81">
        <v>124.5</v>
      </c>
      <c r="G37" s="81">
        <v>2709.8</v>
      </c>
      <c r="H37" s="81">
        <v>2383.5</v>
      </c>
      <c r="I37" s="81">
        <v>0.8</v>
      </c>
      <c r="J37" s="81">
        <v>597.4</v>
      </c>
      <c r="K37" s="81">
        <v>480.96</v>
      </c>
      <c r="L37" s="81">
        <v>0</v>
      </c>
      <c r="M37" s="81">
        <v>703.4</v>
      </c>
      <c r="N37" s="81">
        <v>0</v>
      </c>
      <c r="O37" s="81">
        <v>619.35913000000005</v>
      </c>
      <c r="P37" s="81">
        <v>5691.5</v>
      </c>
      <c r="Q37" s="81">
        <v>1184.3599999999999</v>
      </c>
      <c r="R37" s="82">
        <v>7495.2191300000004</v>
      </c>
      <c r="S37" s="80" t="s">
        <v>870</v>
      </c>
      <c r="T37" s="81">
        <v>3535.0191300000001</v>
      </c>
      <c r="U37" s="81">
        <v>2534.1</v>
      </c>
      <c r="V37" s="81">
        <v>704.2</v>
      </c>
      <c r="W37" s="81">
        <v>721.9</v>
      </c>
      <c r="X37" s="82">
        <v>7495.2191300000004</v>
      </c>
      <c r="Y37" s="80" t="s">
        <v>870</v>
      </c>
      <c r="Z37" s="81">
        <v>271.55912999999998</v>
      </c>
      <c r="AA37" s="81">
        <v>66.2</v>
      </c>
      <c r="AB37" s="81">
        <v>704.2</v>
      </c>
      <c r="AC37" s="81">
        <v>721.9</v>
      </c>
      <c r="AD37" s="82">
        <v>1763.8591300000001</v>
      </c>
    </row>
    <row r="38" spans="1:30" x14ac:dyDescent="0.3">
      <c r="A38" s="1"/>
      <c r="B38" s="80" t="s">
        <v>871</v>
      </c>
      <c r="C38" s="81">
        <v>345.64458000000002</v>
      </c>
      <c r="D38" s="81">
        <v>152.1</v>
      </c>
      <c r="E38" s="81">
        <v>0</v>
      </c>
      <c r="F38" s="81">
        <v>113.7</v>
      </c>
      <c r="G38" s="81">
        <v>2708.5</v>
      </c>
      <c r="H38" s="81">
        <v>2370.4</v>
      </c>
      <c r="I38" s="81">
        <v>0.7</v>
      </c>
      <c r="J38" s="81">
        <v>644.4</v>
      </c>
      <c r="K38" s="81">
        <v>483.28</v>
      </c>
      <c r="L38" s="81">
        <v>0</v>
      </c>
      <c r="M38" s="81">
        <v>689</v>
      </c>
      <c r="N38" s="81">
        <v>0</v>
      </c>
      <c r="O38" s="81">
        <v>611.44457999999997</v>
      </c>
      <c r="P38" s="81">
        <v>5724</v>
      </c>
      <c r="Q38" s="81">
        <v>1172.28</v>
      </c>
      <c r="R38" s="82">
        <v>7507.7245800000001</v>
      </c>
      <c r="S38" s="80" t="s">
        <v>871</v>
      </c>
      <c r="T38" s="81">
        <v>3537.4245799999999</v>
      </c>
      <c r="U38" s="81">
        <v>2522.5</v>
      </c>
      <c r="V38" s="81">
        <v>689.7</v>
      </c>
      <c r="W38" s="81">
        <v>758.1</v>
      </c>
      <c r="X38" s="82">
        <v>7507.7245800000001</v>
      </c>
      <c r="Y38" s="80" t="s">
        <v>871</v>
      </c>
      <c r="Z38" s="81">
        <v>267.44457999999997</v>
      </c>
      <c r="AA38" s="81">
        <v>68.400000000000006</v>
      </c>
      <c r="AB38" s="81">
        <v>689.7</v>
      </c>
      <c r="AC38" s="81">
        <v>758.1</v>
      </c>
      <c r="AD38" s="82">
        <v>1783.6445799999999</v>
      </c>
    </row>
    <row r="39" spans="1:30" x14ac:dyDescent="0.3">
      <c r="A39" s="1"/>
      <c r="B39" s="80" t="s">
        <v>872</v>
      </c>
      <c r="C39" s="81">
        <v>342.70046000000002</v>
      </c>
      <c r="D39" s="81">
        <v>151.19999999999999</v>
      </c>
      <c r="E39" s="81">
        <v>0</v>
      </c>
      <c r="F39" s="81">
        <v>111.7</v>
      </c>
      <c r="G39" s="81">
        <v>2696</v>
      </c>
      <c r="H39" s="81">
        <v>2273.6</v>
      </c>
      <c r="I39" s="81">
        <v>0.5</v>
      </c>
      <c r="J39" s="81">
        <v>668.9</v>
      </c>
      <c r="K39" s="81">
        <v>482.29</v>
      </c>
      <c r="L39" s="81">
        <v>0</v>
      </c>
      <c r="M39" s="81">
        <v>721</v>
      </c>
      <c r="N39" s="81">
        <v>0</v>
      </c>
      <c r="O39" s="81">
        <v>605.60046</v>
      </c>
      <c r="P39" s="81">
        <v>5639</v>
      </c>
      <c r="Q39" s="81">
        <v>1203.29</v>
      </c>
      <c r="R39" s="82">
        <v>7447.8904599999996</v>
      </c>
      <c r="S39" s="80" t="s">
        <v>872</v>
      </c>
      <c r="T39" s="81">
        <v>3520.99046</v>
      </c>
      <c r="U39" s="81">
        <v>2424.8000000000002</v>
      </c>
      <c r="V39" s="81">
        <v>721.5</v>
      </c>
      <c r="W39" s="81">
        <v>780.6</v>
      </c>
      <c r="X39" s="82">
        <v>7447.8904599999996</v>
      </c>
      <c r="Y39" s="80" t="s">
        <v>872</v>
      </c>
      <c r="Z39" s="81">
        <v>271.50045999999998</v>
      </c>
      <c r="AA39" s="81">
        <v>66.900000000000006</v>
      </c>
      <c r="AB39" s="81">
        <v>721.5</v>
      </c>
      <c r="AC39" s="81">
        <v>780.6</v>
      </c>
      <c r="AD39" s="82">
        <v>1840.50046</v>
      </c>
    </row>
    <row r="40" spans="1:30" x14ac:dyDescent="0.3">
      <c r="A40" s="1"/>
      <c r="B40" s="80" t="s">
        <v>873</v>
      </c>
      <c r="C40" s="81">
        <v>357.89357000000001</v>
      </c>
      <c r="D40" s="81">
        <v>148.5</v>
      </c>
      <c r="E40" s="81">
        <v>0</v>
      </c>
      <c r="F40" s="81">
        <v>114.7</v>
      </c>
      <c r="G40" s="81">
        <v>2570.3000000000002</v>
      </c>
      <c r="H40" s="81">
        <v>2316.8000000000002</v>
      </c>
      <c r="I40" s="81">
        <v>0.2</v>
      </c>
      <c r="J40" s="81">
        <v>683.2</v>
      </c>
      <c r="K40" s="81">
        <v>488.11</v>
      </c>
      <c r="L40" s="81">
        <v>0</v>
      </c>
      <c r="M40" s="81">
        <v>646.5</v>
      </c>
      <c r="N40" s="81">
        <v>0</v>
      </c>
      <c r="O40" s="81">
        <v>621.09357</v>
      </c>
      <c r="P40" s="81">
        <v>5570.5</v>
      </c>
      <c r="Q40" s="81">
        <v>1134.6099999999999</v>
      </c>
      <c r="R40" s="82">
        <v>7326.2035699999997</v>
      </c>
      <c r="S40" s="80" t="s">
        <v>873</v>
      </c>
      <c r="T40" s="81">
        <v>3416.30357</v>
      </c>
      <c r="U40" s="81">
        <v>2465.3000000000002</v>
      </c>
      <c r="V40" s="81">
        <v>646.70000000000005</v>
      </c>
      <c r="W40" s="81">
        <v>797.9</v>
      </c>
      <c r="X40" s="82">
        <v>7326.2035699999997</v>
      </c>
      <c r="Y40" s="80" t="s">
        <v>873</v>
      </c>
      <c r="Z40" s="81">
        <v>273.59357</v>
      </c>
      <c r="AA40" s="81">
        <v>64.3</v>
      </c>
      <c r="AB40" s="81">
        <v>646.70000000000005</v>
      </c>
      <c r="AC40" s="81">
        <v>797.9</v>
      </c>
      <c r="AD40" s="82">
        <v>1782.4935700000001</v>
      </c>
    </row>
    <row r="41" spans="1:30" x14ac:dyDescent="0.3">
      <c r="A41" s="1"/>
      <c r="B41" s="80" t="s">
        <v>874</v>
      </c>
      <c r="C41" s="81">
        <v>356.26692000000003</v>
      </c>
      <c r="D41" s="81">
        <v>148.4</v>
      </c>
      <c r="E41" s="81">
        <v>0</v>
      </c>
      <c r="F41" s="81">
        <v>109.1</v>
      </c>
      <c r="G41" s="81">
        <v>2643.5</v>
      </c>
      <c r="H41" s="81">
        <v>2398</v>
      </c>
      <c r="I41" s="81">
        <v>0.3</v>
      </c>
      <c r="J41" s="81">
        <v>701.4</v>
      </c>
      <c r="K41" s="81">
        <v>611.86</v>
      </c>
      <c r="L41" s="81">
        <v>0</v>
      </c>
      <c r="M41" s="81">
        <v>346.5</v>
      </c>
      <c r="N41" s="81">
        <v>0</v>
      </c>
      <c r="O41" s="81">
        <v>613.76692000000003</v>
      </c>
      <c r="P41" s="81">
        <v>5743.2</v>
      </c>
      <c r="Q41" s="81">
        <v>958.36</v>
      </c>
      <c r="R41" s="82">
        <v>7315.3269200000004</v>
      </c>
      <c r="S41" s="80" t="s">
        <v>874</v>
      </c>
      <c r="T41" s="81">
        <v>3611.6269200000002</v>
      </c>
      <c r="U41" s="81">
        <v>2546.4</v>
      </c>
      <c r="V41" s="81">
        <v>346.8</v>
      </c>
      <c r="W41" s="81">
        <v>810.5</v>
      </c>
      <c r="X41" s="82">
        <v>7315.3269200000004</v>
      </c>
      <c r="Y41" s="80" t="s">
        <v>874</v>
      </c>
      <c r="Z41" s="81">
        <v>275.46692000000002</v>
      </c>
      <c r="AA41" s="81">
        <v>64</v>
      </c>
      <c r="AB41" s="81">
        <v>346.8</v>
      </c>
      <c r="AC41" s="81">
        <v>810.5</v>
      </c>
      <c r="AD41" s="82">
        <v>1496.76692</v>
      </c>
    </row>
    <row r="42" spans="1:30" x14ac:dyDescent="0.3">
      <c r="A42" s="1"/>
      <c r="B42" s="80" t="s">
        <v>875</v>
      </c>
      <c r="C42" s="81">
        <v>354.65721000000002</v>
      </c>
      <c r="D42" s="81">
        <v>151.1</v>
      </c>
      <c r="E42" s="81">
        <v>0</v>
      </c>
      <c r="F42" s="81">
        <v>108.5</v>
      </c>
      <c r="G42" s="81">
        <v>2806.7</v>
      </c>
      <c r="H42" s="81">
        <v>2466.5</v>
      </c>
      <c r="I42" s="81">
        <v>0.2</v>
      </c>
      <c r="J42" s="81">
        <v>685.6</v>
      </c>
      <c r="K42" s="81">
        <v>616.5</v>
      </c>
      <c r="L42" s="81">
        <v>0</v>
      </c>
      <c r="M42" s="81">
        <v>60.6</v>
      </c>
      <c r="N42" s="81">
        <v>0</v>
      </c>
      <c r="O42" s="81">
        <v>614.25720999999999</v>
      </c>
      <c r="P42" s="81">
        <v>5959</v>
      </c>
      <c r="Q42" s="81">
        <v>677.1</v>
      </c>
      <c r="R42" s="82">
        <v>7250.3572100000001</v>
      </c>
      <c r="S42" s="80" t="s">
        <v>875</v>
      </c>
      <c r="T42" s="81">
        <v>3777.8572100000001</v>
      </c>
      <c r="U42" s="81">
        <v>2617.6</v>
      </c>
      <c r="V42" s="81">
        <v>60.8</v>
      </c>
      <c r="W42" s="81">
        <v>794.1</v>
      </c>
      <c r="X42" s="82">
        <v>7250.3572100000001</v>
      </c>
      <c r="Y42" s="80" t="s">
        <v>875</v>
      </c>
      <c r="Z42" s="81">
        <v>276.65721000000002</v>
      </c>
      <c r="AA42" s="81">
        <v>66.900000000000006</v>
      </c>
      <c r="AB42" s="81">
        <v>60.8</v>
      </c>
      <c r="AC42" s="81">
        <v>794.1</v>
      </c>
      <c r="AD42" s="82">
        <v>1198.45721</v>
      </c>
    </row>
    <row r="43" spans="1:30" x14ac:dyDescent="0.3">
      <c r="A43" s="1"/>
      <c r="B43" s="80" t="s">
        <v>876</v>
      </c>
      <c r="C43" s="81">
        <v>353.60484000000002</v>
      </c>
      <c r="D43" s="81">
        <v>151.5</v>
      </c>
      <c r="E43" s="81">
        <v>0</v>
      </c>
      <c r="F43" s="81">
        <v>109.5</v>
      </c>
      <c r="G43" s="81">
        <v>2755.1</v>
      </c>
      <c r="H43" s="81">
        <v>2357.6999999999998</v>
      </c>
      <c r="I43" s="81">
        <v>0</v>
      </c>
      <c r="J43" s="81">
        <v>680.5</v>
      </c>
      <c r="K43" s="81">
        <v>714.93</v>
      </c>
      <c r="L43" s="81">
        <v>0</v>
      </c>
      <c r="M43" s="81">
        <v>0.1</v>
      </c>
      <c r="N43" s="81">
        <v>0</v>
      </c>
      <c r="O43" s="81">
        <v>614.60483999999997</v>
      </c>
      <c r="P43" s="81">
        <v>5793.3</v>
      </c>
      <c r="Q43" s="81">
        <v>715.03</v>
      </c>
      <c r="R43" s="82">
        <v>7122.9348399999999</v>
      </c>
      <c r="S43" s="80" t="s">
        <v>876</v>
      </c>
      <c r="T43" s="81">
        <v>3823.6348400000002</v>
      </c>
      <c r="U43" s="81">
        <v>2509.1999999999998</v>
      </c>
      <c r="V43" s="81">
        <v>0.1</v>
      </c>
      <c r="W43" s="81">
        <v>790</v>
      </c>
      <c r="X43" s="82">
        <v>7122.9348399999999</v>
      </c>
      <c r="Y43" s="80" t="s">
        <v>876</v>
      </c>
      <c r="Z43" s="81">
        <v>281.90483999999998</v>
      </c>
      <c r="AA43" s="81">
        <v>67.599999999999994</v>
      </c>
      <c r="AB43" s="81">
        <v>0.1</v>
      </c>
      <c r="AC43" s="81">
        <v>790</v>
      </c>
      <c r="AD43" s="82">
        <v>1139.60484</v>
      </c>
    </row>
    <row r="44" spans="1:30" x14ac:dyDescent="0.3">
      <c r="A44" s="1"/>
      <c r="B44" s="80" t="s">
        <v>877</v>
      </c>
      <c r="C44" s="81">
        <v>358.99986999999999</v>
      </c>
      <c r="D44" s="81">
        <v>151.6</v>
      </c>
      <c r="E44" s="81">
        <v>0</v>
      </c>
      <c r="F44" s="81">
        <v>109.6</v>
      </c>
      <c r="G44" s="81">
        <v>2999.6</v>
      </c>
      <c r="H44" s="81">
        <v>2475.6</v>
      </c>
      <c r="I44" s="81">
        <v>0</v>
      </c>
      <c r="J44" s="81">
        <v>683.7</v>
      </c>
      <c r="K44" s="81">
        <v>723.82</v>
      </c>
      <c r="L44" s="81">
        <v>0</v>
      </c>
      <c r="M44" s="81">
        <v>0</v>
      </c>
      <c r="N44" s="81">
        <v>0</v>
      </c>
      <c r="O44" s="81">
        <v>620.19987000000003</v>
      </c>
      <c r="P44" s="81">
        <v>6158.9</v>
      </c>
      <c r="Q44" s="81">
        <v>723.82</v>
      </c>
      <c r="R44" s="82">
        <v>7502.9198699999997</v>
      </c>
      <c r="S44" s="80" t="s">
        <v>877</v>
      </c>
      <c r="T44" s="81">
        <v>4082.4198700000002</v>
      </c>
      <c r="U44" s="81">
        <v>2627.2</v>
      </c>
      <c r="V44" s="81">
        <v>0</v>
      </c>
      <c r="W44" s="81">
        <v>793.3</v>
      </c>
      <c r="X44" s="82">
        <v>7502.9198699999997</v>
      </c>
      <c r="Y44" s="80" t="s">
        <v>877</v>
      </c>
      <c r="Z44" s="81">
        <v>286.59987000000001</v>
      </c>
      <c r="AA44" s="81">
        <v>67.900000000000006</v>
      </c>
      <c r="AB44" s="81">
        <v>0</v>
      </c>
      <c r="AC44" s="81">
        <v>793.3</v>
      </c>
      <c r="AD44" s="82">
        <v>1147.7998700000001</v>
      </c>
    </row>
    <row r="45" spans="1:30" x14ac:dyDescent="0.3">
      <c r="A45" s="1"/>
      <c r="B45" s="80" t="s">
        <v>878</v>
      </c>
      <c r="C45" s="81">
        <v>359.68441999999999</v>
      </c>
      <c r="D45" s="81">
        <v>152</v>
      </c>
      <c r="E45" s="81">
        <v>0</v>
      </c>
      <c r="F45" s="81">
        <v>112.4</v>
      </c>
      <c r="G45" s="81">
        <v>2935.4</v>
      </c>
      <c r="H45" s="81">
        <v>2528.3000000000002</v>
      </c>
      <c r="I45" s="81">
        <v>0</v>
      </c>
      <c r="J45" s="81">
        <v>680</v>
      </c>
      <c r="K45" s="81">
        <v>738.5</v>
      </c>
      <c r="L45" s="81">
        <v>0</v>
      </c>
      <c r="M45" s="81">
        <v>0</v>
      </c>
      <c r="N45" s="81">
        <v>0</v>
      </c>
      <c r="O45" s="81">
        <v>624.08442000000002</v>
      </c>
      <c r="P45" s="81">
        <v>6143.7</v>
      </c>
      <c r="Q45" s="81">
        <v>738.5</v>
      </c>
      <c r="R45" s="82">
        <v>7506.28442</v>
      </c>
      <c r="S45" s="80" t="s">
        <v>878</v>
      </c>
      <c r="T45" s="81">
        <v>4033.5844200000001</v>
      </c>
      <c r="U45" s="81">
        <v>2680.3</v>
      </c>
      <c r="V45" s="81">
        <v>0</v>
      </c>
      <c r="W45" s="81">
        <v>792.4</v>
      </c>
      <c r="X45" s="82">
        <v>7506.28442</v>
      </c>
      <c r="Y45" s="80" t="s">
        <v>878</v>
      </c>
      <c r="Z45" s="81">
        <v>286.98442</v>
      </c>
      <c r="AA45" s="81">
        <v>66.599999999999994</v>
      </c>
      <c r="AB45" s="81">
        <v>0</v>
      </c>
      <c r="AC45" s="81">
        <v>792.4</v>
      </c>
      <c r="AD45" s="82">
        <v>1145.98442</v>
      </c>
    </row>
    <row r="46" spans="1:30" x14ac:dyDescent="0.3">
      <c r="A46" s="1"/>
      <c r="B46" s="80" t="s">
        <v>879</v>
      </c>
      <c r="C46" s="81">
        <v>360.58972999999997</v>
      </c>
      <c r="D46" s="81">
        <v>148.6</v>
      </c>
      <c r="E46" s="81">
        <v>0</v>
      </c>
      <c r="F46" s="81">
        <v>109.7</v>
      </c>
      <c r="G46" s="81">
        <v>2921.2</v>
      </c>
      <c r="H46" s="81">
        <v>2571.9</v>
      </c>
      <c r="I46" s="81">
        <v>0</v>
      </c>
      <c r="J46" s="81">
        <v>682.1</v>
      </c>
      <c r="K46" s="81">
        <v>705.34</v>
      </c>
      <c r="L46" s="81">
        <v>0</v>
      </c>
      <c r="M46" s="81">
        <v>0</v>
      </c>
      <c r="N46" s="81">
        <v>0</v>
      </c>
      <c r="O46" s="81">
        <v>618.88972999999999</v>
      </c>
      <c r="P46" s="81">
        <v>6175.2</v>
      </c>
      <c r="Q46" s="81">
        <v>705.34</v>
      </c>
      <c r="R46" s="82">
        <v>7499.4297299999998</v>
      </c>
      <c r="S46" s="80" t="s">
        <v>879</v>
      </c>
      <c r="T46" s="81">
        <v>3987.1297300000001</v>
      </c>
      <c r="U46" s="81">
        <v>2720.5</v>
      </c>
      <c r="V46" s="81">
        <v>0</v>
      </c>
      <c r="W46" s="81">
        <v>791.8</v>
      </c>
      <c r="X46" s="82">
        <v>7499.4297299999998</v>
      </c>
      <c r="Y46" s="80" t="s">
        <v>879</v>
      </c>
      <c r="Z46" s="81">
        <v>287.88972999999999</v>
      </c>
      <c r="AA46" s="81">
        <v>64.900000000000006</v>
      </c>
      <c r="AB46" s="81">
        <v>0</v>
      </c>
      <c r="AC46" s="81">
        <v>791.8</v>
      </c>
      <c r="AD46" s="82">
        <v>1144.5897299999999</v>
      </c>
    </row>
    <row r="47" spans="1:30" x14ac:dyDescent="0.3">
      <c r="A47" s="1"/>
      <c r="B47" s="80" t="s">
        <v>880</v>
      </c>
      <c r="C47" s="81">
        <v>361.38562000000002</v>
      </c>
      <c r="D47" s="81">
        <v>148.4</v>
      </c>
      <c r="E47" s="81">
        <v>0</v>
      </c>
      <c r="F47" s="81">
        <v>112.5</v>
      </c>
      <c r="G47" s="81">
        <v>2875.3</v>
      </c>
      <c r="H47" s="81">
        <v>2585.9</v>
      </c>
      <c r="I47" s="81">
        <v>0</v>
      </c>
      <c r="J47" s="81">
        <v>693.3</v>
      </c>
      <c r="K47" s="81">
        <v>704.44</v>
      </c>
      <c r="L47" s="81">
        <v>0</v>
      </c>
      <c r="M47" s="81">
        <v>0</v>
      </c>
      <c r="N47" s="81">
        <v>0</v>
      </c>
      <c r="O47" s="81">
        <v>622.28561999999999</v>
      </c>
      <c r="P47" s="81">
        <v>6154.5</v>
      </c>
      <c r="Q47" s="81">
        <v>704.44</v>
      </c>
      <c r="R47" s="82">
        <v>7481.2256200000002</v>
      </c>
      <c r="S47" s="80" t="s">
        <v>880</v>
      </c>
      <c r="T47" s="81">
        <v>3941.1256199999998</v>
      </c>
      <c r="U47" s="81">
        <v>2734.3</v>
      </c>
      <c r="V47" s="81">
        <v>0</v>
      </c>
      <c r="W47" s="81">
        <v>805.8</v>
      </c>
      <c r="X47" s="82">
        <v>7481.2256200000002</v>
      </c>
      <c r="Y47" s="80" t="s">
        <v>880</v>
      </c>
      <c r="Z47" s="81">
        <v>287.48561999999998</v>
      </c>
      <c r="AA47" s="81">
        <v>64.900000000000006</v>
      </c>
      <c r="AB47" s="81">
        <v>0</v>
      </c>
      <c r="AC47" s="81">
        <v>805.8</v>
      </c>
      <c r="AD47" s="82">
        <v>1158.18562</v>
      </c>
    </row>
    <row r="48" spans="1:30" x14ac:dyDescent="0.3">
      <c r="A48" s="1"/>
      <c r="B48" s="80" t="s">
        <v>881</v>
      </c>
      <c r="C48" s="81">
        <v>361.58913000000001</v>
      </c>
      <c r="D48" s="81">
        <v>149.69999999999999</v>
      </c>
      <c r="E48" s="81">
        <v>0</v>
      </c>
      <c r="F48" s="81">
        <v>105.9</v>
      </c>
      <c r="G48" s="81">
        <v>2857.1</v>
      </c>
      <c r="H48" s="81">
        <v>2571.4</v>
      </c>
      <c r="I48" s="81">
        <v>0</v>
      </c>
      <c r="J48" s="81">
        <v>673.8</v>
      </c>
      <c r="K48" s="81">
        <v>708.29</v>
      </c>
      <c r="L48" s="81">
        <v>0</v>
      </c>
      <c r="M48" s="81">
        <v>0</v>
      </c>
      <c r="N48" s="81">
        <v>0</v>
      </c>
      <c r="O48" s="81">
        <v>617.18912999999998</v>
      </c>
      <c r="P48" s="81">
        <v>6102.3</v>
      </c>
      <c r="Q48" s="81">
        <v>708.29</v>
      </c>
      <c r="R48" s="82">
        <v>7427.7791299999999</v>
      </c>
      <c r="S48" s="80" t="s">
        <v>881</v>
      </c>
      <c r="T48" s="81">
        <v>3926.9791300000002</v>
      </c>
      <c r="U48" s="81">
        <v>2721.1</v>
      </c>
      <c r="V48" s="81">
        <v>0</v>
      </c>
      <c r="W48" s="81">
        <v>779.7</v>
      </c>
      <c r="X48" s="82">
        <v>7427.7791299999999</v>
      </c>
      <c r="Y48" s="80" t="s">
        <v>881</v>
      </c>
      <c r="Z48" s="81">
        <v>290.98912999999999</v>
      </c>
      <c r="AA48" s="81">
        <v>65.8</v>
      </c>
      <c r="AB48" s="81">
        <v>0</v>
      </c>
      <c r="AC48" s="81">
        <v>779.7</v>
      </c>
      <c r="AD48" s="82">
        <v>1136.4891299999999</v>
      </c>
    </row>
    <row r="49" spans="1:30" x14ac:dyDescent="0.3">
      <c r="A49" s="1"/>
      <c r="B49" s="80" t="s">
        <v>882</v>
      </c>
      <c r="C49" s="81">
        <v>360.80981000000003</v>
      </c>
      <c r="D49" s="81">
        <v>152.30000000000001</v>
      </c>
      <c r="E49" s="81">
        <v>0</v>
      </c>
      <c r="F49" s="81">
        <v>99.6</v>
      </c>
      <c r="G49" s="81">
        <v>2863.8</v>
      </c>
      <c r="H49" s="81">
        <v>2584.9</v>
      </c>
      <c r="I49" s="81">
        <v>0</v>
      </c>
      <c r="J49" s="81">
        <v>629</v>
      </c>
      <c r="K49" s="81">
        <v>705.03</v>
      </c>
      <c r="L49" s="81">
        <v>0</v>
      </c>
      <c r="M49" s="81">
        <v>0</v>
      </c>
      <c r="N49" s="81">
        <v>0</v>
      </c>
      <c r="O49" s="81">
        <v>612.70980999999995</v>
      </c>
      <c r="P49" s="81">
        <v>6077.7</v>
      </c>
      <c r="Q49" s="81">
        <v>705.03</v>
      </c>
      <c r="R49" s="82">
        <v>7395.4398099999999</v>
      </c>
      <c r="S49" s="80" t="s">
        <v>882</v>
      </c>
      <c r="T49" s="81">
        <v>3929.6398100000001</v>
      </c>
      <c r="U49" s="81">
        <v>2737.2</v>
      </c>
      <c r="V49" s="81">
        <v>0</v>
      </c>
      <c r="W49" s="81">
        <v>728.6</v>
      </c>
      <c r="X49" s="82">
        <v>7395.4398099999999</v>
      </c>
      <c r="Y49" s="80" t="s">
        <v>882</v>
      </c>
      <c r="Z49" s="81">
        <v>292.20981</v>
      </c>
      <c r="AA49" s="81">
        <v>67</v>
      </c>
      <c r="AB49" s="81">
        <v>0</v>
      </c>
      <c r="AC49" s="81">
        <v>728.6</v>
      </c>
      <c r="AD49" s="82">
        <v>1087.80981</v>
      </c>
    </row>
    <row r="50" spans="1:30" x14ac:dyDescent="0.3">
      <c r="A50" s="1"/>
      <c r="B50" s="80" t="s">
        <v>883</v>
      </c>
      <c r="C50" s="81">
        <v>361.07781999999997</v>
      </c>
      <c r="D50" s="81">
        <v>151.30000000000001</v>
      </c>
      <c r="E50" s="81">
        <v>0</v>
      </c>
      <c r="F50" s="81">
        <v>93.6</v>
      </c>
      <c r="G50" s="81">
        <v>2837.4</v>
      </c>
      <c r="H50" s="81">
        <v>2594.8000000000002</v>
      </c>
      <c r="I50" s="81">
        <v>0</v>
      </c>
      <c r="J50" s="81">
        <v>601.9</v>
      </c>
      <c r="K50" s="81">
        <v>679.52</v>
      </c>
      <c r="L50" s="81">
        <v>0</v>
      </c>
      <c r="M50" s="81">
        <v>0</v>
      </c>
      <c r="N50" s="81">
        <v>0</v>
      </c>
      <c r="O50" s="81">
        <v>605.97781999999995</v>
      </c>
      <c r="P50" s="81">
        <v>6034.1</v>
      </c>
      <c r="Q50" s="81">
        <v>679.52</v>
      </c>
      <c r="R50" s="82">
        <v>7319.59782</v>
      </c>
      <c r="S50" s="80" t="s">
        <v>883</v>
      </c>
      <c r="T50" s="81">
        <v>3877.99782</v>
      </c>
      <c r="U50" s="81">
        <v>2746.1</v>
      </c>
      <c r="V50" s="81">
        <v>0</v>
      </c>
      <c r="W50" s="81">
        <v>695.5</v>
      </c>
      <c r="X50" s="82">
        <v>7319.59782</v>
      </c>
      <c r="Y50" s="80" t="s">
        <v>883</v>
      </c>
      <c r="Z50" s="81">
        <v>291.87781999999999</v>
      </c>
      <c r="AA50" s="81">
        <v>66.599999999999994</v>
      </c>
      <c r="AB50" s="81">
        <v>0</v>
      </c>
      <c r="AC50" s="81">
        <v>695.5</v>
      </c>
      <c r="AD50" s="82">
        <v>1053.9778200000001</v>
      </c>
    </row>
    <row r="51" spans="1:30" x14ac:dyDescent="0.3">
      <c r="A51" s="1"/>
      <c r="B51" s="80" t="s">
        <v>884</v>
      </c>
      <c r="C51" s="81">
        <v>360.46253000000002</v>
      </c>
      <c r="D51" s="81">
        <v>151.9</v>
      </c>
      <c r="E51" s="81">
        <v>0</v>
      </c>
      <c r="F51" s="81">
        <v>96.4</v>
      </c>
      <c r="G51" s="81">
        <v>2726.9</v>
      </c>
      <c r="H51" s="81">
        <v>2556.8000000000002</v>
      </c>
      <c r="I51" s="81">
        <v>0</v>
      </c>
      <c r="J51" s="81">
        <v>592.20000000000005</v>
      </c>
      <c r="K51" s="81">
        <v>687.16</v>
      </c>
      <c r="L51" s="81">
        <v>0</v>
      </c>
      <c r="M51" s="81">
        <v>0</v>
      </c>
      <c r="N51" s="81">
        <v>0</v>
      </c>
      <c r="O51" s="81">
        <v>608.76252999999997</v>
      </c>
      <c r="P51" s="81">
        <v>5875.9</v>
      </c>
      <c r="Q51" s="81">
        <v>687.16</v>
      </c>
      <c r="R51" s="82">
        <v>7171.8225300000004</v>
      </c>
      <c r="S51" s="80" t="s">
        <v>884</v>
      </c>
      <c r="T51" s="81">
        <v>3774.5225300000002</v>
      </c>
      <c r="U51" s="81">
        <v>2708.7</v>
      </c>
      <c r="V51" s="81">
        <v>0</v>
      </c>
      <c r="W51" s="81">
        <v>688.6</v>
      </c>
      <c r="X51" s="82">
        <v>7171.8225300000004</v>
      </c>
      <c r="Y51" s="80" t="s">
        <v>884</v>
      </c>
      <c r="Z51" s="81">
        <v>298.36252999999999</v>
      </c>
      <c r="AA51" s="81">
        <v>66.5</v>
      </c>
      <c r="AB51" s="81">
        <v>0</v>
      </c>
      <c r="AC51" s="81">
        <v>688.6</v>
      </c>
      <c r="AD51" s="82">
        <v>1053.46253</v>
      </c>
    </row>
    <row r="52" spans="1:30" x14ac:dyDescent="0.3">
      <c r="A52" s="1"/>
      <c r="B52" s="80" t="s">
        <v>885</v>
      </c>
      <c r="C52" s="81">
        <v>360.94688000000002</v>
      </c>
      <c r="D52" s="81">
        <v>152.80000000000001</v>
      </c>
      <c r="E52" s="81">
        <v>0</v>
      </c>
      <c r="F52" s="81">
        <v>102</v>
      </c>
      <c r="G52" s="81">
        <v>2686.2</v>
      </c>
      <c r="H52" s="81">
        <v>2517.4</v>
      </c>
      <c r="I52" s="81">
        <v>0</v>
      </c>
      <c r="J52" s="81">
        <v>617.70000000000005</v>
      </c>
      <c r="K52" s="81">
        <v>686.55</v>
      </c>
      <c r="L52" s="81">
        <v>0</v>
      </c>
      <c r="M52" s="81">
        <v>0</v>
      </c>
      <c r="N52" s="81">
        <v>0</v>
      </c>
      <c r="O52" s="81">
        <v>615.74688000000003</v>
      </c>
      <c r="P52" s="81">
        <v>5821.3</v>
      </c>
      <c r="Q52" s="81">
        <v>686.55</v>
      </c>
      <c r="R52" s="82">
        <v>7123.5968800000001</v>
      </c>
      <c r="S52" s="80" t="s">
        <v>885</v>
      </c>
      <c r="T52" s="81">
        <v>3733.69688</v>
      </c>
      <c r="U52" s="81">
        <v>2670.2</v>
      </c>
      <c r="V52" s="81">
        <v>0</v>
      </c>
      <c r="W52" s="81">
        <v>719.7</v>
      </c>
      <c r="X52" s="82">
        <v>7123.5968800000001</v>
      </c>
      <c r="Y52" s="80" t="s">
        <v>885</v>
      </c>
      <c r="Z52" s="81">
        <v>295.64688000000001</v>
      </c>
      <c r="AA52" s="81">
        <v>67.900000000000006</v>
      </c>
      <c r="AB52" s="81">
        <v>0</v>
      </c>
      <c r="AC52" s="81">
        <v>719.7</v>
      </c>
      <c r="AD52" s="82">
        <v>1083.2468799999999</v>
      </c>
    </row>
    <row r="53" spans="1:30" x14ac:dyDescent="0.3">
      <c r="A53" s="1"/>
      <c r="B53" s="80" t="s">
        <v>886</v>
      </c>
      <c r="C53" s="81">
        <v>363.04831999999999</v>
      </c>
      <c r="D53" s="81">
        <v>153.6</v>
      </c>
      <c r="E53" s="81">
        <v>0</v>
      </c>
      <c r="F53" s="81">
        <v>110.1</v>
      </c>
      <c r="G53" s="81">
        <v>2502.1999999999998</v>
      </c>
      <c r="H53" s="81">
        <v>2446.8000000000002</v>
      </c>
      <c r="I53" s="81">
        <v>0</v>
      </c>
      <c r="J53" s="81">
        <v>679.9</v>
      </c>
      <c r="K53" s="81">
        <v>638.33000000000004</v>
      </c>
      <c r="L53" s="81">
        <v>0</v>
      </c>
      <c r="M53" s="81">
        <v>0</v>
      </c>
      <c r="N53" s="81">
        <v>0</v>
      </c>
      <c r="O53" s="81">
        <v>626.74832000000004</v>
      </c>
      <c r="P53" s="81">
        <v>5628.9</v>
      </c>
      <c r="Q53" s="81">
        <v>638.33000000000004</v>
      </c>
      <c r="R53" s="82">
        <v>6893.9783200000002</v>
      </c>
      <c r="S53" s="80" t="s">
        <v>886</v>
      </c>
      <c r="T53" s="81">
        <v>3503.5783200000001</v>
      </c>
      <c r="U53" s="81">
        <v>2600.4</v>
      </c>
      <c r="V53" s="81">
        <v>0</v>
      </c>
      <c r="W53" s="81">
        <v>790</v>
      </c>
      <c r="X53" s="82">
        <v>6893.9783200000002</v>
      </c>
      <c r="Y53" s="80" t="s">
        <v>886</v>
      </c>
      <c r="Z53" s="81">
        <v>296.04831999999999</v>
      </c>
      <c r="AA53" s="81">
        <v>68.5</v>
      </c>
      <c r="AB53" s="81">
        <v>0</v>
      </c>
      <c r="AC53" s="81">
        <v>790</v>
      </c>
      <c r="AD53" s="82">
        <v>1154.5483200000001</v>
      </c>
    </row>
    <row r="54" spans="1:30" x14ac:dyDescent="0.3">
      <c r="A54" s="1"/>
      <c r="B54" s="80" t="s">
        <v>887</v>
      </c>
      <c r="C54" s="81">
        <v>362.83501999999999</v>
      </c>
      <c r="D54" s="81">
        <v>149.30000000000001</v>
      </c>
      <c r="E54" s="81">
        <v>0</v>
      </c>
      <c r="F54" s="81">
        <v>97.7</v>
      </c>
      <c r="G54" s="81">
        <v>2428.1</v>
      </c>
      <c r="H54" s="81">
        <v>2341.6</v>
      </c>
      <c r="I54" s="81">
        <v>0</v>
      </c>
      <c r="J54" s="81">
        <v>694.1</v>
      </c>
      <c r="K54" s="81">
        <v>640.15</v>
      </c>
      <c r="L54" s="81">
        <v>0</v>
      </c>
      <c r="M54" s="81">
        <v>0</v>
      </c>
      <c r="N54" s="81">
        <v>0</v>
      </c>
      <c r="O54" s="81">
        <v>609.83501999999999</v>
      </c>
      <c r="P54" s="81">
        <v>5463.8</v>
      </c>
      <c r="Q54" s="81">
        <v>640.15</v>
      </c>
      <c r="R54" s="82">
        <v>6713.7850200000003</v>
      </c>
      <c r="S54" s="80" t="s">
        <v>887</v>
      </c>
      <c r="T54" s="81">
        <v>3431.08502</v>
      </c>
      <c r="U54" s="81">
        <v>2490.9</v>
      </c>
      <c r="V54" s="81">
        <v>0</v>
      </c>
      <c r="W54" s="81">
        <v>791.8</v>
      </c>
      <c r="X54" s="82">
        <v>6713.7850200000003</v>
      </c>
      <c r="Y54" s="80" t="s">
        <v>887</v>
      </c>
      <c r="Z54" s="81">
        <v>297.63502</v>
      </c>
      <c r="AA54" s="81">
        <v>65.400000000000006</v>
      </c>
      <c r="AB54" s="81">
        <v>0</v>
      </c>
      <c r="AC54" s="81">
        <v>791.8</v>
      </c>
      <c r="AD54" s="82">
        <v>1154.83502</v>
      </c>
    </row>
    <row r="55" spans="1:30" x14ac:dyDescent="0.3">
      <c r="A55" s="1"/>
      <c r="B55" s="80" t="s">
        <v>84</v>
      </c>
      <c r="C55" s="81">
        <v>364.70483000000002</v>
      </c>
      <c r="D55" s="81">
        <v>153.4</v>
      </c>
      <c r="E55" s="81">
        <v>0</v>
      </c>
      <c r="F55" s="81">
        <v>90.7</v>
      </c>
      <c r="G55" s="81">
        <v>2414.1999999999998</v>
      </c>
      <c r="H55" s="81">
        <v>2215.1</v>
      </c>
      <c r="I55" s="81">
        <v>0</v>
      </c>
      <c r="J55" s="81">
        <v>699.3</v>
      </c>
      <c r="K55" s="81">
        <v>597.1</v>
      </c>
      <c r="L55" s="81">
        <v>0</v>
      </c>
      <c r="M55" s="81">
        <v>0</v>
      </c>
      <c r="N55" s="81">
        <v>0</v>
      </c>
      <c r="O55" s="81">
        <v>608.80483000000004</v>
      </c>
      <c r="P55" s="81">
        <v>5328.6</v>
      </c>
      <c r="Q55" s="81">
        <v>597.1</v>
      </c>
      <c r="R55" s="82">
        <v>6534.5048299999999</v>
      </c>
      <c r="S55" s="80" t="s">
        <v>84</v>
      </c>
      <c r="T55" s="81">
        <v>3376.0048299999999</v>
      </c>
      <c r="U55" s="81">
        <v>2368.5</v>
      </c>
      <c r="V55" s="81">
        <v>0</v>
      </c>
      <c r="W55" s="81">
        <v>790</v>
      </c>
      <c r="X55" s="82">
        <v>6534.5048299999999</v>
      </c>
      <c r="Y55" s="80" t="s">
        <v>84</v>
      </c>
      <c r="Z55" s="81">
        <v>299.20483000000002</v>
      </c>
      <c r="AA55" s="81">
        <v>68.7</v>
      </c>
      <c r="AB55" s="81">
        <v>0</v>
      </c>
      <c r="AC55" s="81">
        <v>790</v>
      </c>
      <c r="AD55" s="82">
        <v>1157.9048299999999</v>
      </c>
    </row>
    <row r="56" spans="1:30" x14ac:dyDescent="0.3">
      <c r="A56" s="1"/>
      <c r="B56" s="83" t="s">
        <v>1040</v>
      </c>
      <c r="C56" s="84">
        <v>7673.2248900000004</v>
      </c>
      <c r="D56" s="84">
        <v>3261.15</v>
      </c>
      <c r="E56" s="84">
        <v>0.8</v>
      </c>
      <c r="F56" s="84">
        <v>2373.5</v>
      </c>
      <c r="G56" s="84">
        <v>62897.95</v>
      </c>
      <c r="H56" s="84">
        <v>57276.25</v>
      </c>
      <c r="I56" s="84">
        <v>8.75</v>
      </c>
      <c r="J56" s="84">
        <v>13272.75</v>
      </c>
      <c r="K56" s="84">
        <v>15040.985000000001</v>
      </c>
      <c r="L56" s="84">
        <v>0</v>
      </c>
      <c r="M56" s="84">
        <v>5579.85</v>
      </c>
      <c r="N56" s="84">
        <v>0</v>
      </c>
      <c r="O56" s="84">
        <v>13308.67489</v>
      </c>
      <c r="P56" s="84">
        <v>133455.70000000001</v>
      </c>
      <c r="Q56" s="84">
        <v>20620.834999999999</v>
      </c>
      <c r="R56" s="84">
        <v>167385.20989</v>
      </c>
      <c r="S56" s="83" t="s">
        <v>1040</v>
      </c>
      <c r="T56" s="84">
        <v>85612.159889999995</v>
      </c>
      <c r="U56" s="84">
        <v>60537.4</v>
      </c>
      <c r="V56" s="84">
        <v>5589.4</v>
      </c>
      <c r="W56" s="84">
        <v>15646.25</v>
      </c>
      <c r="X56" s="84">
        <v>167385.20989</v>
      </c>
      <c r="Y56" s="83" t="s">
        <v>1040</v>
      </c>
      <c r="Z56" s="84">
        <v>6488.3748900000001</v>
      </c>
      <c r="AA56" s="84">
        <v>1579.15</v>
      </c>
      <c r="AB56" s="84">
        <v>5589.4</v>
      </c>
      <c r="AC56" s="84">
        <v>15646.25</v>
      </c>
      <c r="AD56" s="84">
        <v>29303.174889999998</v>
      </c>
    </row>
  </sheetData>
  <mergeCells count="13">
    <mergeCell ref="B3:G3"/>
    <mergeCell ref="C5:R5"/>
    <mergeCell ref="T5:X5"/>
    <mergeCell ref="Z5:AD5"/>
    <mergeCell ref="C6:F6"/>
    <mergeCell ref="G6:J6"/>
    <mergeCell ref="K6:N6"/>
    <mergeCell ref="O6:R6"/>
    <mergeCell ref="T6:X6"/>
    <mergeCell ref="Z6:AD6"/>
    <mergeCell ref="B5:B7"/>
    <mergeCell ref="S5:S7"/>
    <mergeCell ref="Y5:Y7"/>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P32"/>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88671875"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4" t="s">
        <v>0</v>
      </c>
      <c r="C3" s="195"/>
      <c r="D3" s="195"/>
      <c r="E3" s="195"/>
      <c r="F3" s="195"/>
      <c r="G3" s="195"/>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22" t="s">
        <v>1244</v>
      </c>
      <c r="C5" s="1"/>
      <c r="D5" s="1"/>
      <c r="E5" s="1"/>
      <c r="F5" s="1"/>
      <c r="G5" s="1"/>
      <c r="H5" s="1"/>
      <c r="I5" s="1"/>
      <c r="J5" s="1"/>
      <c r="K5" s="1"/>
      <c r="L5" s="1"/>
      <c r="M5" s="1"/>
      <c r="N5" s="1"/>
      <c r="O5" s="1"/>
      <c r="P5" s="1"/>
    </row>
    <row r="6" spans="1:16" ht="27.6" x14ac:dyDescent="0.3">
      <c r="A6" s="1"/>
      <c r="B6" s="3" t="s">
        <v>173</v>
      </c>
      <c r="C6" s="3" t="s">
        <v>1245</v>
      </c>
      <c r="D6" s="3" t="s">
        <v>1246</v>
      </c>
      <c r="E6" s="3" t="s">
        <v>1247</v>
      </c>
      <c r="F6" s="3" t="s">
        <v>176</v>
      </c>
      <c r="G6" s="3" t="s">
        <v>177</v>
      </c>
      <c r="H6" s="3" t="s">
        <v>1248</v>
      </c>
      <c r="I6" s="3" t="s">
        <v>1249</v>
      </c>
      <c r="J6" s="3" t="s">
        <v>1250</v>
      </c>
      <c r="K6" s="3" t="s">
        <v>1251</v>
      </c>
      <c r="L6" s="3" t="s">
        <v>1252</v>
      </c>
      <c r="M6" s="3" t="s">
        <v>1253</v>
      </c>
      <c r="N6" s="3" t="s">
        <v>1254</v>
      </c>
      <c r="O6" s="3" t="s">
        <v>1255</v>
      </c>
      <c r="P6" s="3" t="s">
        <v>1256</v>
      </c>
    </row>
    <row r="7" spans="1:16" x14ac:dyDescent="0.3">
      <c r="A7" s="1"/>
      <c r="B7" s="6" t="s">
        <v>678</v>
      </c>
      <c r="C7" s="6" t="s">
        <v>1063</v>
      </c>
      <c r="D7" s="85" t="s">
        <v>17</v>
      </c>
      <c r="E7" s="6" t="s">
        <v>1257</v>
      </c>
      <c r="F7" s="85" t="s">
        <v>27</v>
      </c>
      <c r="G7" s="85" t="s">
        <v>1258</v>
      </c>
      <c r="H7" s="85" t="s">
        <v>994</v>
      </c>
      <c r="I7" s="85" t="s">
        <v>994</v>
      </c>
      <c r="J7" s="85" t="s">
        <v>1259</v>
      </c>
      <c r="K7" s="85" t="s">
        <v>994</v>
      </c>
      <c r="L7" s="85" t="s">
        <v>994</v>
      </c>
      <c r="M7" s="85" t="s">
        <v>994</v>
      </c>
      <c r="N7" s="85" t="s">
        <v>994</v>
      </c>
      <c r="O7" s="6" t="s">
        <v>1260</v>
      </c>
      <c r="P7" s="6"/>
    </row>
    <row r="8" spans="1:16" x14ac:dyDescent="0.3">
      <c r="A8" s="1"/>
      <c r="B8" s="6" t="s">
        <v>679</v>
      </c>
      <c r="C8" s="6" t="s">
        <v>1119</v>
      </c>
      <c r="D8" s="85" t="s">
        <v>17</v>
      </c>
      <c r="E8" s="6" t="s">
        <v>1261</v>
      </c>
      <c r="F8" s="85" t="s">
        <v>27</v>
      </c>
      <c r="G8" s="85" t="s">
        <v>1262</v>
      </c>
      <c r="H8" s="85" t="s">
        <v>994</v>
      </c>
      <c r="I8" s="85" t="s">
        <v>994</v>
      </c>
      <c r="J8" s="85" t="s">
        <v>1259</v>
      </c>
      <c r="K8" s="85" t="s">
        <v>994</v>
      </c>
      <c r="L8" s="85" t="s">
        <v>994</v>
      </c>
      <c r="M8" s="85" t="s">
        <v>994</v>
      </c>
      <c r="N8" s="85" t="s">
        <v>994</v>
      </c>
      <c r="O8" s="6" t="s">
        <v>1260</v>
      </c>
      <c r="P8" s="6"/>
    </row>
    <row r="9" spans="1:16" x14ac:dyDescent="0.3">
      <c r="A9" s="1"/>
      <c r="B9" s="6" t="s">
        <v>679</v>
      </c>
      <c r="C9" s="6" t="s">
        <v>1119</v>
      </c>
      <c r="D9" s="85" t="s">
        <v>17</v>
      </c>
      <c r="E9" s="6" t="s">
        <v>1261</v>
      </c>
      <c r="F9" s="85" t="s">
        <v>1262</v>
      </c>
      <c r="G9" s="85" t="s">
        <v>1258</v>
      </c>
      <c r="H9" s="85" t="s">
        <v>994</v>
      </c>
      <c r="I9" s="85" t="s">
        <v>994</v>
      </c>
      <c r="J9" s="85" t="s">
        <v>1263</v>
      </c>
      <c r="K9" s="85" t="s">
        <v>994</v>
      </c>
      <c r="L9" s="85" t="s">
        <v>994</v>
      </c>
      <c r="M9" s="85" t="s">
        <v>994</v>
      </c>
      <c r="N9" s="85" t="s">
        <v>994</v>
      </c>
      <c r="O9" s="6" t="s">
        <v>1260</v>
      </c>
      <c r="P9" s="6"/>
    </row>
    <row r="10" spans="1:16" x14ac:dyDescent="0.3">
      <c r="A10" s="1"/>
      <c r="B10" s="6" t="s">
        <v>680</v>
      </c>
      <c r="C10" s="6" t="s">
        <v>1120</v>
      </c>
      <c r="D10" s="85" t="s">
        <v>17</v>
      </c>
      <c r="E10" s="6" t="s">
        <v>1264</v>
      </c>
      <c r="F10" s="85" t="s">
        <v>27</v>
      </c>
      <c r="G10" s="85" t="s">
        <v>1258</v>
      </c>
      <c r="H10" s="85" t="s">
        <v>994</v>
      </c>
      <c r="I10" s="85" t="s">
        <v>994</v>
      </c>
      <c r="J10" s="85" t="s">
        <v>1259</v>
      </c>
      <c r="K10" s="85" t="s">
        <v>994</v>
      </c>
      <c r="L10" s="85" t="s">
        <v>994</v>
      </c>
      <c r="M10" s="85" t="s">
        <v>994</v>
      </c>
      <c r="N10" s="85" t="s">
        <v>994</v>
      </c>
      <c r="O10" s="6" t="s">
        <v>1260</v>
      </c>
      <c r="P10" s="6"/>
    </row>
    <row r="11" spans="1:16" ht="26.4" x14ac:dyDescent="0.3">
      <c r="A11" s="1"/>
      <c r="B11" s="6" t="s">
        <v>681</v>
      </c>
      <c r="C11" s="6" t="s">
        <v>1066</v>
      </c>
      <c r="D11" s="85" t="s">
        <v>17</v>
      </c>
      <c r="E11" s="6" t="s">
        <v>1265</v>
      </c>
      <c r="F11" s="85" t="s">
        <v>27</v>
      </c>
      <c r="G11" s="85" t="s">
        <v>1258</v>
      </c>
      <c r="H11" s="85" t="s">
        <v>994</v>
      </c>
      <c r="I11" s="85" t="s">
        <v>994</v>
      </c>
      <c r="J11" s="85" t="s">
        <v>1259</v>
      </c>
      <c r="K11" s="85" t="s">
        <v>994</v>
      </c>
      <c r="L11" s="85" t="s">
        <v>994</v>
      </c>
      <c r="M11" s="85" t="s">
        <v>994</v>
      </c>
      <c r="N11" s="85" t="s">
        <v>994</v>
      </c>
      <c r="O11" s="6" t="s">
        <v>1260</v>
      </c>
      <c r="P11" s="6"/>
    </row>
    <row r="12" spans="1:16" x14ac:dyDescent="0.3">
      <c r="A12" s="1"/>
      <c r="B12" s="6" t="s">
        <v>676</v>
      </c>
      <c r="C12" s="6" t="s">
        <v>1068</v>
      </c>
      <c r="D12" s="85" t="s">
        <v>1266</v>
      </c>
      <c r="E12" s="6" t="s">
        <v>1267</v>
      </c>
      <c r="F12" s="85" t="s">
        <v>27</v>
      </c>
      <c r="G12" s="85" t="s">
        <v>1258</v>
      </c>
      <c r="H12" s="85" t="s">
        <v>994</v>
      </c>
      <c r="I12" s="85" t="s">
        <v>994</v>
      </c>
      <c r="J12" s="85" t="s">
        <v>1259</v>
      </c>
      <c r="K12" s="85" t="s">
        <v>994</v>
      </c>
      <c r="L12" s="85" t="s">
        <v>994</v>
      </c>
      <c r="M12" s="85" t="s">
        <v>994</v>
      </c>
      <c r="N12" s="85" t="s">
        <v>994</v>
      </c>
      <c r="O12" s="6" t="s">
        <v>1260</v>
      </c>
      <c r="P12" s="6"/>
    </row>
    <row r="13" spans="1:16" x14ac:dyDescent="0.3">
      <c r="A13" s="1"/>
      <c r="B13" s="6" t="s">
        <v>260</v>
      </c>
      <c r="C13" s="6" t="s">
        <v>1129</v>
      </c>
      <c r="D13" s="85" t="s">
        <v>17</v>
      </c>
      <c r="E13" s="6" t="s">
        <v>1268</v>
      </c>
      <c r="F13" s="85" t="s">
        <v>1269</v>
      </c>
      <c r="G13" s="85" t="s">
        <v>1270</v>
      </c>
      <c r="H13" s="85" t="s">
        <v>1271</v>
      </c>
      <c r="I13" s="85" t="s">
        <v>994</v>
      </c>
      <c r="J13" s="85" t="s">
        <v>1272</v>
      </c>
      <c r="K13" s="85" t="s">
        <v>994</v>
      </c>
      <c r="L13" s="85" t="s">
        <v>994</v>
      </c>
      <c r="M13" s="85" t="s">
        <v>994</v>
      </c>
      <c r="N13" s="85" t="s">
        <v>994</v>
      </c>
      <c r="O13" s="6" t="s">
        <v>1260</v>
      </c>
      <c r="P13" s="6"/>
    </row>
    <row r="14" spans="1:16" x14ac:dyDescent="0.3">
      <c r="A14" s="1"/>
      <c r="B14" s="6" t="s">
        <v>98</v>
      </c>
      <c r="C14" s="6" t="s">
        <v>1134</v>
      </c>
      <c r="D14" s="85" t="s">
        <v>17</v>
      </c>
      <c r="E14" s="6" t="s">
        <v>1273</v>
      </c>
      <c r="F14" s="85" t="s">
        <v>27</v>
      </c>
      <c r="G14" s="85" t="s">
        <v>1274</v>
      </c>
      <c r="H14" s="85" t="s">
        <v>994</v>
      </c>
      <c r="I14" s="85" t="s">
        <v>994</v>
      </c>
      <c r="J14" s="85" t="s">
        <v>1272</v>
      </c>
      <c r="K14" s="85" t="s">
        <v>994</v>
      </c>
      <c r="L14" s="85" t="s">
        <v>994</v>
      </c>
      <c r="M14" s="85" t="s">
        <v>994</v>
      </c>
      <c r="N14" s="85" t="s">
        <v>994</v>
      </c>
      <c r="O14" s="6" t="s">
        <v>1260</v>
      </c>
      <c r="P14" s="6"/>
    </row>
    <row r="15" spans="1:16" x14ac:dyDescent="0.3">
      <c r="A15" s="1"/>
      <c r="B15" s="6" t="s">
        <v>98</v>
      </c>
      <c r="C15" s="6" t="s">
        <v>1134</v>
      </c>
      <c r="D15" s="85" t="s">
        <v>17</v>
      </c>
      <c r="E15" s="6" t="s">
        <v>1273</v>
      </c>
      <c r="F15" s="85" t="s">
        <v>1275</v>
      </c>
      <c r="G15" s="85" t="s">
        <v>1258</v>
      </c>
      <c r="H15" s="85" t="s">
        <v>1276</v>
      </c>
      <c r="I15" s="85" t="s">
        <v>994</v>
      </c>
      <c r="J15" s="85" t="s">
        <v>1272</v>
      </c>
      <c r="K15" s="85" t="s">
        <v>994</v>
      </c>
      <c r="L15" s="85" t="s">
        <v>994</v>
      </c>
      <c r="M15" s="85" t="s">
        <v>994</v>
      </c>
      <c r="N15" s="85" t="s">
        <v>994</v>
      </c>
      <c r="O15" s="6" t="s">
        <v>1260</v>
      </c>
      <c r="P15" s="6"/>
    </row>
    <row r="16" spans="1:16" x14ac:dyDescent="0.3">
      <c r="A16" s="1"/>
      <c r="B16" s="6" t="s">
        <v>105</v>
      </c>
      <c r="C16" s="6" t="s">
        <v>110</v>
      </c>
      <c r="D16" s="85" t="s">
        <v>17</v>
      </c>
      <c r="E16" s="6" t="s">
        <v>1277</v>
      </c>
      <c r="F16" s="85" t="s">
        <v>27</v>
      </c>
      <c r="G16" s="85" t="s">
        <v>1258</v>
      </c>
      <c r="H16" s="85" t="s">
        <v>994</v>
      </c>
      <c r="I16" s="85" t="s">
        <v>994</v>
      </c>
      <c r="J16" s="85" t="s">
        <v>1272</v>
      </c>
      <c r="K16" s="85" t="s">
        <v>994</v>
      </c>
      <c r="L16" s="85" t="s">
        <v>994</v>
      </c>
      <c r="M16" s="85" t="s">
        <v>994</v>
      </c>
      <c r="N16" s="85" t="s">
        <v>994</v>
      </c>
      <c r="O16" s="6" t="s">
        <v>1260</v>
      </c>
      <c r="P16" s="6"/>
    </row>
    <row r="17" spans="1:16" x14ac:dyDescent="0.3">
      <c r="A17" s="1"/>
      <c r="B17" s="6" t="s">
        <v>105</v>
      </c>
      <c r="C17" s="6" t="s">
        <v>113</v>
      </c>
      <c r="D17" s="85" t="s">
        <v>1152</v>
      </c>
      <c r="E17" s="6" t="s">
        <v>1278</v>
      </c>
      <c r="F17" s="85" t="s">
        <v>1279</v>
      </c>
      <c r="G17" s="85" t="s">
        <v>1280</v>
      </c>
      <c r="H17" s="85" t="s">
        <v>1281</v>
      </c>
      <c r="I17" s="85" t="s">
        <v>1282</v>
      </c>
      <c r="J17" s="85" t="s">
        <v>1272</v>
      </c>
      <c r="K17" s="85" t="s">
        <v>994</v>
      </c>
      <c r="L17" s="85" t="s">
        <v>994</v>
      </c>
      <c r="M17" s="85" t="s">
        <v>994</v>
      </c>
      <c r="N17" s="85" t="s">
        <v>994</v>
      </c>
      <c r="O17" s="6" t="s">
        <v>1260</v>
      </c>
      <c r="P17" s="6"/>
    </row>
    <row r="18" spans="1:16" ht="26.4" x14ac:dyDescent="0.3">
      <c r="A18" s="1"/>
      <c r="B18" s="6" t="s">
        <v>677</v>
      </c>
      <c r="C18" s="6" t="s">
        <v>1162</v>
      </c>
      <c r="D18" s="85" t="s">
        <v>1163</v>
      </c>
      <c r="E18" s="6" t="s">
        <v>1283</v>
      </c>
      <c r="F18" s="85" t="s">
        <v>27</v>
      </c>
      <c r="G18" s="85" t="s">
        <v>1258</v>
      </c>
      <c r="H18" s="85" t="s">
        <v>994</v>
      </c>
      <c r="I18" s="85" t="s">
        <v>994</v>
      </c>
      <c r="J18" s="85" t="s">
        <v>1259</v>
      </c>
      <c r="K18" s="85" t="s">
        <v>994</v>
      </c>
      <c r="L18" s="85" t="s">
        <v>994</v>
      </c>
      <c r="M18" s="85" t="s">
        <v>994</v>
      </c>
      <c r="N18" s="85" t="s">
        <v>994</v>
      </c>
      <c r="O18" s="6" t="s">
        <v>1260</v>
      </c>
      <c r="P18" s="6"/>
    </row>
    <row r="19" spans="1:16" ht="26.4" x14ac:dyDescent="0.3">
      <c r="A19" s="1"/>
      <c r="B19" s="6" t="s">
        <v>677</v>
      </c>
      <c r="C19" s="6" t="s">
        <v>1162</v>
      </c>
      <c r="D19" s="85" t="s">
        <v>1164</v>
      </c>
      <c r="E19" s="6" t="s">
        <v>1284</v>
      </c>
      <c r="F19" s="85" t="s">
        <v>27</v>
      </c>
      <c r="G19" s="85" t="s">
        <v>1258</v>
      </c>
      <c r="H19" s="85" t="s">
        <v>994</v>
      </c>
      <c r="I19" s="85" t="s">
        <v>994</v>
      </c>
      <c r="J19" s="85" t="s">
        <v>1259</v>
      </c>
      <c r="K19" s="85" t="s">
        <v>994</v>
      </c>
      <c r="L19" s="85" t="s">
        <v>994</v>
      </c>
      <c r="M19" s="85" t="s">
        <v>994</v>
      </c>
      <c r="N19" s="85" t="s">
        <v>994</v>
      </c>
      <c r="O19" s="6" t="s">
        <v>1260</v>
      </c>
      <c r="P19" s="6"/>
    </row>
    <row r="20" spans="1:16" x14ac:dyDescent="0.3">
      <c r="A20" s="1"/>
      <c r="B20" s="6" t="s">
        <v>117</v>
      </c>
      <c r="C20" s="6" t="s">
        <v>121</v>
      </c>
      <c r="D20" s="85" t="s">
        <v>17</v>
      </c>
      <c r="E20" s="6" t="s">
        <v>1285</v>
      </c>
      <c r="F20" s="85" t="s">
        <v>27</v>
      </c>
      <c r="G20" s="85" t="s">
        <v>1286</v>
      </c>
      <c r="H20" s="85" t="s">
        <v>994</v>
      </c>
      <c r="I20" s="85" t="s">
        <v>994</v>
      </c>
      <c r="J20" s="85" t="s">
        <v>1272</v>
      </c>
      <c r="K20" s="85" t="s">
        <v>994</v>
      </c>
      <c r="L20" s="85" t="s">
        <v>994</v>
      </c>
      <c r="M20" s="85" t="s">
        <v>994</v>
      </c>
      <c r="N20" s="85" t="s">
        <v>994</v>
      </c>
      <c r="O20" s="6" t="s">
        <v>1260</v>
      </c>
      <c r="P20" s="6"/>
    </row>
    <row r="21" spans="1:16" x14ac:dyDescent="0.3">
      <c r="A21" s="1"/>
      <c r="B21" s="6" t="s">
        <v>117</v>
      </c>
      <c r="C21" s="6" t="s">
        <v>121</v>
      </c>
      <c r="D21" s="85" t="s">
        <v>17</v>
      </c>
      <c r="E21" s="6" t="s">
        <v>1285</v>
      </c>
      <c r="F21" s="85" t="s">
        <v>1286</v>
      </c>
      <c r="G21" s="85" t="s">
        <v>1287</v>
      </c>
      <c r="H21" s="85" t="s">
        <v>994</v>
      </c>
      <c r="I21" s="85" t="s">
        <v>994</v>
      </c>
      <c r="J21" s="85" t="s">
        <v>1288</v>
      </c>
      <c r="K21" s="85" t="s">
        <v>994</v>
      </c>
      <c r="L21" s="85" t="s">
        <v>994</v>
      </c>
      <c r="M21" s="85" t="s">
        <v>994</v>
      </c>
      <c r="N21" s="85" t="s">
        <v>994</v>
      </c>
      <c r="O21" s="6" t="s">
        <v>1260</v>
      </c>
      <c r="P21" s="6"/>
    </row>
    <row r="22" spans="1:16" x14ac:dyDescent="0.3">
      <c r="A22" s="1"/>
      <c r="B22" s="6" t="s">
        <v>117</v>
      </c>
      <c r="C22" s="6" t="s">
        <v>121</v>
      </c>
      <c r="D22" s="85" t="s">
        <v>17</v>
      </c>
      <c r="E22" s="6" t="s">
        <v>1285</v>
      </c>
      <c r="F22" s="85" t="s">
        <v>1287</v>
      </c>
      <c r="G22" s="85" t="s">
        <v>1258</v>
      </c>
      <c r="H22" s="85" t="s">
        <v>994</v>
      </c>
      <c r="I22" s="85" t="s">
        <v>994</v>
      </c>
      <c r="J22" s="85" t="s">
        <v>1272</v>
      </c>
      <c r="K22" s="85" t="s">
        <v>994</v>
      </c>
      <c r="L22" s="85" t="s">
        <v>994</v>
      </c>
      <c r="M22" s="85" t="s">
        <v>994</v>
      </c>
      <c r="N22" s="85" t="s">
        <v>994</v>
      </c>
      <c r="O22" s="6" t="s">
        <v>1260</v>
      </c>
      <c r="P22" s="6"/>
    </row>
    <row r="23" spans="1:16" x14ac:dyDescent="0.3">
      <c r="A23" s="1"/>
      <c r="B23" s="6" t="s">
        <v>117</v>
      </c>
      <c r="C23" s="6" t="s">
        <v>124</v>
      </c>
      <c r="D23" s="85" t="s">
        <v>1158</v>
      </c>
      <c r="E23" s="6" t="s">
        <v>1289</v>
      </c>
      <c r="F23" s="85" t="s">
        <v>27</v>
      </c>
      <c r="G23" s="85" t="s">
        <v>1290</v>
      </c>
      <c r="H23" s="85" t="s">
        <v>994</v>
      </c>
      <c r="I23" s="85" t="s">
        <v>1291</v>
      </c>
      <c r="J23" s="85" t="s">
        <v>1292</v>
      </c>
      <c r="K23" s="85" t="s">
        <v>994</v>
      </c>
      <c r="L23" s="85" t="s">
        <v>994</v>
      </c>
      <c r="M23" s="85" t="s">
        <v>994</v>
      </c>
      <c r="N23" s="85" t="s">
        <v>994</v>
      </c>
      <c r="O23" s="6" t="s">
        <v>1260</v>
      </c>
      <c r="P23" s="6"/>
    </row>
    <row r="24" spans="1:16" x14ac:dyDescent="0.3">
      <c r="A24" s="1"/>
      <c r="B24" s="6" t="s">
        <v>149</v>
      </c>
      <c r="C24" s="6" t="s">
        <v>154</v>
      </c>
      <c r="D24" s="85" t="s">
        <v>17</v>
      </c>
      <c r="E24" s="6" t="s">
        <v>1293</v>
      </c>
      <c r="F24" s="85" t="s">
        <v>27</v>
      </c>
      <c r="G24" s="85" t="s">
        <v>1294</v>
      </c>
      <c r="H24" s="85" t="s">
        <v>994</v>
      </c>
      <c r="I24" s="85" t="s">
        <v>994</v>
      </c>
      <c r="J24" s="85" t="s">
        <v>1272</v>
      </c>
      <c r="K24" s="85" t="s">
        <v>994</v>
      </c>
      <c r="L24" s="85" t="s">
        <v>994</v>
      </c>
      <c r="M24" s="85" t="s">
        <v>994</v>
      </c>
      <c r="N24" s="85" t="s">
        <v>994</v>
      </c>
      <c r="O24" s="6" t="s">
        <v>1260</v>
      </c>
      <c r="P24" s="6"/>
    </row>
    <row r="25" spans="1:16" ht="26.4" x14ac:dyDescent="0.3">
      <c r="A25" s="1"/>
      <c r="B25" s="6" t="s">
        <v>149</v>
      </c>
      <c r="C25" s="6" t="s">
        <v>154</v>
      </c>
      <c r="D25" s="85" t="s">
        <v>17</v>
      </c>
      <c r="E25" s="6" t="s">
        <v>1295</v>
      </c>
      <c r="F25" s="85" t="s">
        <v>1294</v>
      </c>
      <c r="G25" s="85" t="s">
        <v>1296</v>
      </c>
      <c r="H25" s="85" t="s">
        <v>1281</v>
      </c>
      <c r="I25" s="85" t="s">
        <v>1297</v>
      </c>
      <c r="J25" s="85" t="s">
        <v>1272</v>
      </c>
      <c r="K25" s="85" t="s">
        <v>994</v>
      </c>
      <c r="L25" s="85" t="s">
        <v>994</v>
      </c>
      <c r="M25" s="85" t="s">
        <v>994</v>
      </c>
      <c r="N25" s="85" t="s">
        <v>994</v>
      </c>
      <c r="O25" s="6" t="s">
        <v>1260</v>
      </c>
      <c r="P25" s="6"/>
    </row>
    <row r="26" spans="1:16" x14ac:dyDescent="0.3">
      <c r="A26" s="1"/>
      <c r="B26" s="6" t="s">
        <v>149</v>
      </c>
      <c r="C26" s="6" t="s">
        <v>154</v>
      </c>
      <c r="D26" s="85" t="s">
        <v>17</v>
      </c>
      <c r="E26" s="6" t="s">
        <v>1293</v>
      </c>
      <c r="F26" s="85" t="s">
        <v>1296</v>
      </c>
      <c r="G26" s="85" t="s">
        <v>1258</v>
      </c>
      <c r="H26" s="85" t="s">
        <v>994</v>
      </c>
      <c r="I26" s="85" t="s">
        <v>994</v>
      </c>
      <c r="J26" s="85" t="s">
        <v>1272</v>
      </c>
      <c r="K26" s="85" t="s">
        <v>994</v>
      </c>
      <c r="L26" s="85" t="s">
        <v>994</v>
      </c>
      <c r="M26" s="85" t="s">
        <v>994</v>
      </c>
      <c r="N26" s="85" t="s">
        <v>994</v>
      </c>
      <c r="O26" s="6" t="s">
        <v>1260</v>
      </c>
      <c r="P26" s="6"/>
    </row>
    <row r="27" spans="1:16" x14ac:dyDescent="0.3">
      <c r="A27" s="1"/>
      <c r="B27" s="6" t="s">
        <v>427</v>
      </c>
      <c r="C27" s="6" t="s">
        <v>1080</v>
      </c>
      <c r="D27" s="85" t="s">
        <v>130</v>
      </c>
      <c r="E27" s="6" t="s">
        <v>1298</v>
      </c>
      <c r="F27" s="85" t="s">
        <v>27</v>
      </c>
      <c r="G27" s="85" t="s">
        <v>1299</v>
      </c>
      <c r="H27" s="85" t="s">
        <v>994</v>
      </c>
      <c r="I27" s="85" t="s">
        <v>1300</v>
      </c>
      <c r="J27" s="85" t="s">
        <v>1272</v>
      </c>
      <c r="K27" s="85" t="s">
        <v>994</v>
      </c>
      <c r="L27" s="85" t="s">
        <v>994</v>
      </c>
      <c r="M27" s="85" t="s">
        <v>994</v>
      </c>
      <c r="N27" s="85" t="s">
        <v>994</v>
      </c>
      <c r="O27" s="6" t="s">
        <v>1260</v>
      </c>
      <c r="P27" s="6"/>
    </row>
    <row r="28" spans="1:16" x14ac:dyDescent="0.3">
      <c r="A28" s="1"/>
      <c r="B28" s="6" t="s">
        <v>427</v>
      </c>
      <c r="C28" s="6" t="s">
        <v>1080</v>
      </c>
      <c r="D28" s="85" t="s">
        <v>130</v>
      </c>
      <c r="E28" s="6" t="s">
        <v>1298</v>
      </c>
      <c r="F28" s="85" t="s">
        <v>1287</v>
      </c>
      <c r="G28" s="85" t="s">
        <v>1258</v>
      </c>
      <c r="H28" s="85" t="s">
        <v>1301</v>
      </c>
      <c r="I28" s="85" t="s">
        <v>994</v>
      </c>
      <c r="J28" s="85" t="s">
        <v>1272</v>
      </c>
      <c r="K28" s="85" t="s">
        <v>994</v>
      </c>
      <c r="L28" s="85" t="s">
        <v>994</v>
      </c>
      <c r="M28" s="85" t="s">
        <v>994</v>
      </c>
      <c r="N28" s="85" t="s">
        <v>994</v>
      </c>
      <c r="O28" s="6" t="s">
        <v>1260</v>
      </c>
      <c r="P28" s="6"/>
    </row>
    <row r="29" spans="1:16" x14ac:dyDescent="0.3">
      <c r="A29" s="1"/>
      <c r="B29" s="6" t="s">
        <v>427</v>
      </c>
      <c r="C29" s="6" t="s">
        <v>1193</v>
      </c>
      <c r="D29" s="85" t="s">
        <v>133</v>
      </c>
      <c r="E29" s="6" t="s">
        <v>1302</v>
      </c>
      <c r="F29" s="85" t="s">
        <v>27</v>
      </c>
      <c r="G29" s="85" t="s">
        <v>1258</v>
      </c>
      <c r="H29" s="85" t="s">
        <v>994</v>
      </c>
      <c r="I29" s="85" t="s">
        <v>994</v>
      </c>
      <c r="J29" s="85" t="s">
        <v>1272</v>
      </c>
      <c r="K29" s="85" t="s">
        <v>994</v>
      </c>
      <c r="L29" s="85" t="s">
        <v>994</v>
      </c>
      <c r="M29" s="85" t="s">
        <v>994</v>
      </c>
      <c r="N29" s="85" t="s">
        <v>994</v>
      </c>
      <c r="O29" s="6" t="s">
        <v>1260</v>
      </c>
      <c r="P29" s="6"/>
    </row>
    <row r="30" spans="1:16" x14ac:dyDescent="0.3">
      <c r="A30" s="1"/>
      <c r="B30" s="6" t="s">
        <v>427</v>
      </c>
      <c r="C30" s="6" t="s">
        <v>1194</v>
      </c>
      <c r="D30" s="85" t="s">
        <v>17</v>
      </c>
      <c r="E30" s="6" t="s">
        <v>1303</v>
      </c>
      <c r="F30" s="85" t="s">
        <v>27</v>
      </c>
      <c r="G30" s="85" t="s">
        <v>1258</v>
      </c>
      <c r="H30" s="85" t="s">
        <v>994</v>
      </c>
      <c r="I30" s="85" t="s">
        <v>994</v>
      </c>
      <c r="J30" s="85" t="s">
        <v>1272</v>
      </c>
      <c r="K30" s="85" t="s">
        <v>994</v>
      </c>
      <c r="L30" s="85" t="s">
        <v>994</v>
      </c>
      <c r="M30" s="85" t="s">
        <v>994</v>
      </c>
      <c r="N30" s="85" t="s">
        <v>994</v>
      </c>
      <c r="O30" s="6" t="s">
        <v>1260</v>
      </c>
      <c r="P30" s="6"/>
    </row>
    <row r="31" spans="1:16" x14ac:dyDescent="0.3">
      <c r="A31" s="1"/>
      <c r="B31" s="6" t="s">
        <v>427</v>
      </c>
      <c r="C31" s="6" t="s">
        <v>1195</v>
      </c>
      <c r="D31" s="85" t="s">
        <v>429</v>
      </c>
      <c r="E31" s="6" t="s">
        <v>1304</v>
      </c>
      <c r="F31" s="85" t="s">
        <v>1305</v>
      </c>
      <c r="G31" s="85" t="s">
        <v>1258</v>
      </c>
      <c r="H31" s="85" t="s">
        <v>1306</v>
      </c>
      <c r="I31" s="85" t="s">
        <v>994</v>
      </c>
      <c r="J31" s="85" t="s">
        <v>1272</v>
      </c>
      <c r="K31" s="85" t="s">
        <v>994</v>
      </c>
      <c r="L31" s="85" t="s">
        <v>994</v>
      </c>
      <c r="M31" s="85" t="s">
        <v>994</v>
      </c>
      <c r="N31" s="85" t="s">
        <v>994</v>
      </c>
      <c r="O31" s="6" t="s">
        <v>1260</v>
      </c>
      <c r="P31" s="6"/>
    </row>
    <row r="32" spans="1:16" x14ac:dyDescent="0.3">
      <c r="A32" s="1"/>
      <c r="B32" s="6" t="s">
        <v>166</v>
      </c>
      <c r="C32" s="6" t="s">
        <v>1206</v>
      </c>
      <c r="D32" s="85" t="s">
        <v>17</v>
      </c>
      <c r="E32" s="6" t="s">
        <v>1307</v>
      </c>
      <c r="F32" s="85" t="s">
        <v>27</v>
      </c>
      <c r="G32" s="85" t="s">
        <v>1258</v>
      </c>
      <c r="H32" s="85" t="s">
        <v>994</v>
      </c>
      <c r="I32" s="85" t="s">
        <v>994</v>
      </c>
      <c r="J32" s="85" t="s">
        <v>1272</v>
      </c>
      <c r="K32" s="85" t="s">
        <v>994</v>
      </c>
      <c r="L32" s="85" t="s">
        <v>994</v>
      </c>
      <c r="M32" s="85" t="s">
        <v>994</v>
      </c>
      <c r="N32" s="85" t="s">
        <v>994</v>
      </c>
      <c r="O32" s="6" t="s">
        <v>1260</v>
      </c>
      <c r="P32" s="6"/>
    </row>
  </sheetData>
  <mergeCells count="1">
    <mergeCell ref="B3:G3"/>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N36"/>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194" t="s">
        <v>0</v>
      </c>
      <c r="C3" s="195"/>
      <c r="D3" s="195"/>
      <c r="E3" s="195"/>
      <c r="F3" s="195"/>
      <c r="G3" s="195"/>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1308</v>
      </c>
      <c r="C5" s="1"/>
      <c r="D5" s="1"/>
      <c r="E5" s="1"/>
      <c r="F5" s="1"/>
      <c r="G5" s="1"/>
      <c r="H5" s="1"/>
      <c r="I5" s="1"/>
      <c r="J5" s="1"/>
      <c r="K5" s="1"/>
      <c r="L5" s="1"/>
      <c r="M5" s="1"/>
      <c r="N5" s="1"/>
    </row>
    <row r="6" spans="1:14" ht="19.95" customHeight="1" x14ac:dyDescent="0.3">
      <c r="A6" s="1"/>
      <c r="B6" s="7" t="s">
        <v>173</v>
      </c>
      <c r="C6" s="7" t="s">
        <v>174</v>
      </c>
      <c r="D6" s="7" t="s">
        <v>175</v>
      </c>
      <c r="E6" s="7" t="s">
        <v>176</v>
      </c>
      <c r="F6" s="7" t="s">
        <v>177</v>
      </c>
      <c r="G6" s="7" t="s">
        <v>178</v>
      </c>
      <c r="H6" s="7" t="s">
        <v>179</v>
      </c>
      <c r="I6" s="7" t="s">
        <v>180</v>
      </c>
      <c r="J6" s="7" t="s">
        <v>181</v>
      </c>
      <c r="K6" s="7" t="s">
        <v>182</v>
      </c>
      <c r="L6" s="7" t="s">
        <v>183</v>
      </c>
      <c r="M6" s="7" t="s">
        <v>184</v>
      </c>
      <c r="N6" s="7" t="s">
        <v>185</v>
      </c>
    </row>
    <row r="7" spans="1:14" ht="26.4" x14ac:dyDescent="0.3">
      <c r="A7" s="1"/>
      <c r="B7" s="5" t="s">
        <v>216</v>
      </c>
      <c r="C7" s="5" t="s">
        <v>217</v>
      </c>
      <c r="D7" s="5" t="s">
        <v>17</v>
      </c>
      <c r="E7" s="4" t="s">
        <v>202</v>
      </c>
      <c r="F7" s="4" t="s">
        <v>218</v>
      </c>
      <c r="G7" s="6" t="s">
        <v>1309</v>
      </c>
      <c r="H7" s="8">
        <v>0.4</v>
      </c>
      <c r="I7" s="5" t="s">
        <v>192</v>
      </c>
      <c r="J7" s="5" t="s">
        <v>211</v>
      </c>
      <c r="K7" s="5" t="s">
        <v>194</v>
      </c>
      <c r="L7" s="5" t="s">
        <v>195</v>
      </c>
      <c r="M7" s="8">
        <v>13132</v>
      </c>
      <c r="N7" s="5" t="s">
        <v>220</v>
      </c>
    </row>
    <row r="8" spans="1:14" ht="26.4" x14ac:dyDescent="0.3">
      <c r="A8" s="1"/>
      <c r="B8" s="5" t="s">
        <v>14</v>
      </c>
      <c r="C8" s="5" t="s">
        <v>15</v>
      </c>
      <c r="D8" s="5" t="s">
        <v>130</v>
      </c>
      <c r="E8" s="4" t="s">
        <v>221</v>
      </c>
      <c r="F8" s="4" t="s">
        <v>222</v>
      </c>
      <c r="G8" s="6" t="s">
        <v>1310</v>
      </c>
      <c r="H8" s="8">
        <v>23</v>
      </c>
      <c r="I8" s="5" t="s">
        <v>224</v>
      </c>
      <c r="J8" s="5" t="s">
        <v>211</v>
      </c>
      <c r="K8" s="5" t="s">
        <v>194</v>
      </c>
      <c r="L8" s="5" t="s">
        <v>205</v>
      </c>
      <c r="M8" s="8">
        <v>108</v>
      </c>
      <c r="N8" s="5" t="s">
        <v>220</v>
      </c>
    </row>
    <row r="9" spans="1:14" ht="26.4" x14ac:dyDescent="0.3">
      <c r="A9" s="1"/>
      <c r="B9" s="5" t="s">
        <v>270</v>
      </c>
      <c r="C9" s="5" t="s">
        <v>271</v>
      </c>
      <c r="D9" s="5" t="s">
        <v>130</v>
      </c>
      <c r="E9" s="4" t="s">
        <v>202</v>
      </c>
      <c r="F9" s="4" t="s">
        <v>203</v>
      </c>
      <c r="G9" s="6" t="s">
        <v>1311</v>
      </c>
      <c r="H9" s="8">
        <v>20</v>
      </c>
      <c r="I9" s="5" t="s">
        <v>192</v>
      </c>
      <c r="J9" s="5" t="s">
        <v>211</v>
      </c>
      <c r="K9" s="5" t="s">
        <v>194</v>
      </c>
      <c r="L9" s="5" t="s">
        <v>195</v>
      </c>
      <c r="M9" s="8">
        <v>18265</v>
      </c>
      <c r="N9" s="5" t="s">
        <v>220</v>
      </c>
    </row>
    <row r="10" spans="1:14" ht="26.4" x14ac:dyDescent="0.3">
      <c r="A10" s="1"/>
      <c r="B10" s="5" t="s">
        <v>273</v>
      </c>
      <c r="C10" s="5" t="s">
        <v>274</v>
      </c>
      <c r="D10" s="5" t="s">
        <v>17</v>
      </c>
      <c r="E10" s="4" t="s">
        <v>275</v>
      </c>
      <c r="F10" s="4" t="s">
        <v>203</v>
      </c>
      <c r="G10" s="6" t="s">
        <v>1312</v>
      </c>
      <c r="H10" s="8">
        <v>0</v>
      </c>
      <c r="I10" s="5" t="s">
        <v>224</v>
      </c>
      <c r="J10" s="5" t="s">
        <v>211</v>
      </c>
      <c r="K10" s="5" t="s">
        <v>194</v>
      </c>
      <c r="L10" s="5" t="s">
        <v>267</v>
      </c>
      <c r="M10" s="8">
        <v>17034</v>
      </c>
      <c r="N10" s="5" t="s">
        <v>220</v>
      </c>
    </row>
    <row r="11" spans="1:14" ht="26.4" x14ac:dyDescent="0.3">
      <c r="A11" s="1"/>
      <c r="B11" s="5" t="s">
        <v>105</v>
      </c>
      <c r="C11" s="5" t="s">
        <v>289</v>
      </c>
      <c r="D11" s="5" t="s">
        <v>293</v>
      </c>
      <c r="E11" s="4" t="s">
        <v>294</v>
      </c>
      <c r="F11" s="4" t="s">
        <v>295</v>
      </c>
      <c r="G11" s="6" t="s">
        <v>1313</v>
      </c>
      <c r="H11" s="8">
        <v>0</v>
      </c>
      <c r="I11" s="5" t="s">
        <v>192</v>
      </c>
      <c r="J11" s="5" t="s">
        <v>211</v>
      </c>
      <c r="K11" s="5" t="s">
        <v>194</v>
      </c>
      <c r="L11" s="5" t="s">
        <v>267</v>
      </c>
      <c r="M11" s="8">
        <v>22377</v>
      </c>
      <c r="N11" s="5" t="s">
        <v>220</v>
      </c>
    </row>
    <row r="12" spans="1:14" x14ac:dyDescent="0.3">
      <c r="A12" s="1"/>
      <c r="B12" s="5" t="s">
        <v>114</v>
      </c>
      <c r="C12" s="5" t="s">
        <v>298</v>
      </c>
      <c r="D12" s="5" t="s">
        <v>301</v>
      </c>
      <c r="E12" s="4" t="s">
        <v>202</v>
      </c>
      <c r="F12" s="4" t="s">
        <v>203</v>
      </c>
      <c r="G12" s="6" t="s">
        <v>302</v>
      </c>
      <c r="H12" s="8">
        <v>0</v>
      </c>
      <c r="I12" s="5" t="s">
        <v>192</v>
      </c>
      <c r="J12" s="5" t="s">
        <v>211</v>
      </c>
      <c r="K12" s="5" t="s">
        <v>194</v>
      </c>
      <c r="L12" s="5" t="s">
        <v>205</v>
      </c>
      <c r="M12" s="8">
        <v>13602</v>
      </c>
      <c r="N12" s="5" t="s">
        <v>220</v>
      </c>
    </row>
    <row r="13" spans="1:14" ht="26.4" x14ac:dyDescent="0.3">
      <c r="A13" s="1"/>
      <c r="B13" s="5" t="s">
        <v>335</v>
      </c>
      <c r="C13" s="5" t="s">
        <v>336</v>
      </c>
      <c r="D13" s="5" t="s">
        <v>17</v>
      </c>
      <c r="E13" s="4" t="s">
        <v>202</v>
      </c>
      <c r="F13" s="4" t="s">
        <v>221</v>
      </c>
      <c r="G13" s="6" t="s">
        <v>337</v>
      </c>
      <c r="H13" s="8">
        <v>0</v>
      </c>
      <c r="I13" s="5" t="s">
        <v>192</v>
      </c>
      <c r="J13" s="5" t="s">
        <v>211</v>
      </c>
      <c r="K13" s="5" t="s">
        <v>194</v>
      </c>
      <c r="L13" s="5" t="s">
        <v>205</v>
      </c>
      <c r="M13" s="8">
        <v>24345</v>
      </c>
      <c r="N13" s="5" t="s">
        <v>220</v>
      </c>
    </row>
    <row r="14" spans="1:14" x14ac:dyDescent="0.3">
      <c r="A14" s="1"/>
      <c r="B14" s="5" t="s">
        <v>117</v>
      </c>
      <c r="C14" s="5" t="s">
        <v>338</v>
      </c>
      <c r="D14" s="5" t="s">
        <v>108</v>
      </c>
      <c r="E14" s="4" t="s">
        <v>339</v>
      </c>
      <c r="F14" s="4" t="s">
        <v>203</v>
      </c>
      <c r="G14" s="6" t="s">
        <v>340</v>
      </c>
      <c r="H14" s="8">
        <v>189.761</v>
      </c>
      <c r="I14" s="5" t="s">
        <v>192</v>
      </c>
      <c r="J14" s="5" t="s">
        <v>211</v>
      </c>
      <c r="K14" s="5" t="s">
        <v>194</v>
      </c>
      <c r="L14" s="5" t="s">
        <v>195</v>
      </c>
      <c r="M14" s="8">
        <v>15213</v>
      </c>
      <c r="N14" s="5" t="s">
        <v>220</v>
      </c>
    </row>
    <row r="15" spans="1:14" x14ac:dyDescent="0.3">
      <c r="A15" s="1"/>
      <c r="B15" s="5" t="s">
        <v>117</v>
      </c>
      <c r="C15" s="5" t="s">
        <v>346</v>
      </c>
      <c r="D15" s="5" t="s">
        <v>347</v>
      </c>
      <c r="E15" s="4" t="s">
        <v>202</v>
      </c>
      <c r="F15" s="4" t="s">
        <v>203</v>
      </c>
      <c r="G15" s="6" t="s">
        <v>348</v>
      </c>
      <c r="H15" s="8">
        <v>0</v>
      </c>
      <c r="I15" s="5" t="s">
        <v>192</v>
      </c>
      <c r="J15" s="5" t="s">
        <v>211</v>
      </c>
      <c r="K15" s="5" t="s">
        <v>194</v>
      </c>
      <c r="L15" s="5" t="s">
        <v>267</v>
      </c>
      <c r="M15" s="8">
        <v>22082</v>
      </c>
      <c r="N15" s="5" t="s">
        <v>220</v>
      </c>
    </row>
    <row r="16" spans="1:14" x14ac:dyDescent="0.3">
      <c r="A16" s="1"/>
      <c r="B16" s="5" t="s">
        <v>117</v>
      </c>
      <c r="C16" s="5" t="s">
        <v>349</v>
      </c>
      <c r="D16" s="5" t="s">
        <v>17</v>
      </c>
      <c r="E16" s="4" t="s">
        <v>202</v>
      </c>
      <c r="F16" s="4" t="s">
        <v>350</v>
      </c>
      <c r="G16" s="6" t="s">
        <v>351</v>
      </c>
      <c r="H16" s="8">
        <v>10.826000000000001</v>
      </c>
      <c r="I16" s="5" t="s">
        <v>192</v>
      </c>
      <c r="J16" s="5" t="s">
        <v>211</v>
      </c>
      <c r="K16" s="5" t="s">
        <v>194</v>
      </c>
      <c r="L16" s="5" t="s">
        <v>195</v>
      </c>
      <c r="M16" s="8">
        <v>17965</v>
      </c>
      <c r="N16" s="5" t="s">
        <v>220</v>
      </c>
    </row>
    <row r="17" spans="1:14" ht="26.4" x14ac:dyDescent="0.3">
      <c r="A17" s="1"/>
      <c r="B17" s="5" t="s">
        <v>117</v>
      </c>
      <c r="C17" s="5" t="s">
        <v>352</v>
      </c>
      <c r="D17" s="5" t="s">
        <v>17</v>
      </c>
      <c r="E17" s="4" t="s">
        <v>202</v>
      </c>
      <c r="F17" s="4" t="s">
        <v>353</v>
      </c>
      <c r="G17" s="6" t="s">
        <v>337</v>
      </c>
      <c r="H17" s="8">
        <v>0</v>
      </c>
      <c r="I17" s="5" t="s">
        <v>192</v>
      </c>
      <c r="J17" s="5" t="s">
        <v>211</v>
      </c>
      <c r="K17" s="5" t="s">
        <v>194</v>
      </c>
      <c r="L17" s="5" t="s">
        <v>205</v>
      </c>
      <c r="M17" s="8">
        <v>24346</v>
      </c>
      <c r="N17" s="5" t="s">
        <v>220</v>
      </c>
    </row>
    <row r="18" spans="1:14" x14ac:dyDescent="0.3">
      <c r="A18" s="1"/>
      <c r="B18" s="5" t="s">
        <v>354</v>
      </c>
      <c r="C18" s="5" t="s">
        <v>355</v>
      </c>
      <c r="D18" s="5" t="s">
        <v>17</v>
      </c>
      <c r="E18" s="4" t="s">
        <v>356</v>
      </c>
      <c r="F18" s="4" t="s">
        <v>357</v>
      </c>
      <c r="G18" s="6" t="s">
        <v>358</v>
      </c>
      <c r="H18" s="8">
        <v>0.5</v>
      </c>
      <c r="I18" s="5" t="s">
        <v>192</v>
      </c>
      <c r="J18" s="5" t="s">
        <v>211</v>
      </c>
      <c r="K18" s="5" t="s">
        <v>194</v>
      </c>
      <c r="L18" s="5" t="s">
        <v>205</v>
      </c>
      <c r="M18" s="8">
        <v>23437</v>
      </c>
      <c r="N18" s="5" t="s">
        <v>220</v>
      </c>
    </row>
    <row r="19" spans="1:14" ht="79.2" x14ac:dyDescent="0.3">
      <c r="A19" s="1"/>
      <c r="B19" s="5" t="s">
        <v>127</v>
      </c>
      <c r="C19" s="5" t="s">
        <v>779</v>
      </c>
      <c r="D19" s="5" t="s">
        <v>396</v>
      </c>
      <c r="E19" s="4" t="s">
        <v>202</v>
      </c>
      <c r="F19" s="4" t="s">
        <v>203</v>
      </c>
      <c r="G19" s="6" t="s">
        <v>1314</v>
      </c>
      <c r="H19" s="8">
        <v>5.65</v>
      </c>
      <c r="I19" s="5" t="s">
        <v>192</v>
      </c>
      <c r="J19" s="5" t="s">
        <v>211</v>
      </c>
      <c r="K19" s="5" t="s">
        <v>194</v>
      </c>
      <c r="L19" s="5" t="s">
        <v>195</v>
      </c>
      <c r="M19" s="8">
        <v>205</v>
      </c>
      <c r="N19" s="5" t="s">
        <v>220</v>
      </c>
    </row>
    <row r="20" spans="1:14" ht="52.8" x14ac:dyDescent="0.3">
      <c r="A20" s="1"/>
      <c r="B20" s="5" t="s">
        <v>127</v>
      </c>
      <c r="C20" s="5" t="s">
        <v>779</v>
      </c>
      <c r="D20" s="5" t="s">
        <v>396</v>
      </c>
      <c r="E20" s="4" t="s">
        <v>202</v>
      </c>
      <c r="F20" s="4" t="s">
        <v>203</v>
      </c>
      <c r="G20" s="6" t="s">
        <v>1315</v>
      </c>
      <c r="H20" s="8">
        <v>5.67</v>
      </c>
      <c r="I20" s="5" t="s">
        <v>192</v>
      </c>
      <c r="J20" s="5" t="s">
        <v>211</v>
      </c>
      <c r="K20" s="5" t="s">
        <v>194</v>
      </c>
      <c r="L20" s="5" t="s">
        <v>195</v>
      </c>
      <c r="M20" s="8">
        <v>205</v>
      </c>
      <c r="N20" s="5" t="s">
        <v>220</v>
      </c>
    </row>
    <row r="21" spans="1:14" ht="39.6" x14ac:dyDescent="0.3">
      <c r="A21" s="1"/>
      <c r="B21" s="5" t="s">
        <v>127</v>
      </c>
      <c r="C21" s="5" t="s">
        <v>412</v>
      </c>
      <c r="D21" s="5" t="s">
        <v>413</v>
      </c>
      <c r="E21" s="4" t="s">
        <v>202</v>
      </c>
      <c r="F21" s="4" t="s">
        <v>203</v>
      </c>
      <c r="G21" s="6" t="s">
        <v>414</v>
      </c>
      <c r="H21" s="8">
        <v>9.98</v>
      </c>
      <c r="I21" s="5" t="s">
        <v>192</v>
      </c>
      <c r="J21" s="5" t="s">
        <v>211</v>
      </c>
      <c r="K21" s="5" t="s">
        <v>194</v>
      </c>
      <c r="L21" s="5" t="s">
        <v>195</v>
      </c>
      <c r="M21" s="8">
        <v>204</v>
      </c>
      <c r="N21" s="5" t="s">
        <v>220</v>
      </c>
    </row>
    <row r="22" spans="1:14" x14ac:dyDescent="0.3">
      <c r="A22" s="1"/>
      <c r="B22" s="5" t="s">
        <v>149</v>
      </c>
      <c r="C22" s="5" t="s">
        <v>415</v>
      </c>
      <c r="D22" s="5" t="s">
        <v>138</v>
      </c>
      <c r="E22" s="4" t="s">
        <v>202</v>
      </c>
      <c r="F22" s="4" t="s">
        <v>203</v>
      </c>
      <c r="G22" s="6" t="s">
        <v>416</v>
      </c>
      <c r="H22" s="8">
        <v>35</v>
      </c>
      <c r="I22" s="5" t="s">
        <v>192</v>
      </c>
      <c r="J22" s="5" t="s">
        <v>211</v>
      </c>
      <c r="K22" s="5" t="s">
        <v>194</v>
      </c>
      <c r="L22" s="5" t="s">
        <v>195</v>
      </c>
      <c r="M22" s="8">
        <v>21</v>
      </c>
      <c r="N22" s="5" t="s">
        <v>220</v>
      </c>
    </row>
    <row r="23" spans="1:14" x14ac:dyDescent="0.3">
      <c r="A23" s="1"/>
      <c r="B23" s="5" t="s">
        <v>149</v>
      </c>
      <c r="C23" s="5" t="s">
        <v>417</v>
      </c>
      <c r="D23" s="5" t="s">
        <v>133</v>
      </c>
      <c r="E23" s="4" t="s">
        <v>245</v>
      </c>
      <c r="F23" s="4" t="s">
        <v>203</v>
      </c>
      <c r="G23" s="6" t="s">
        <v>1316</v>
      </c>
      <c r="H23" s="8">
        <v>0</v>
      </c>
      <c r="I23" s="5" t="s">
        <v>192</v>
      </c>
      <c r="J23" s="5" t="s">
        <v>211</v>
      </c>
      <c r="K23" s="5" t="s">
        <v>194</v>
      </c>
      <c r="L23" s="5" t="s">
        <v>195</v>
      </c>
      <c r="M23" s="8">
        <v>31</v>
      </c>
      <c r="N23" s="5" t="s">
        <v>220</v>
      </c>
    </row>
    <row r="24" spans="1:14" x14ac:dyDescent="0.3">
      <c r="A24" s="1"/>
      <c r="B24" s="5" t="s">
        <v>423</v>
      </c>
      <c r="C24" s="5" t="s">
        <v>424</v>
      </c>
      <c r="D24" s="5" t="s">
        <v>130</v>
      </c>
      <c r="E24" s="4" t="s">
        <v>202</v>
      </c>
      <c r="F24" s="4" t="s">
        <v>425</v>
      </c>
      <c r="G24" s="6" t="s">
        <v>426</v>
      </c>
      <c r="H24" s="8">
        <v>8</v>
      </c>
      <c r="I24" s="5" t="s">
        <v>192</v>
      </c>
      <c r="J24" s="5" t="s">
        <v>211</v>
      </c>
      <c r="K24" s="5" t="s">
        <v>194</v>
      </c>
      <c r="L24" s="5" t="s">
        <v>267</v>
      </c>
      <c r="M24" s="8">
        <v>20668</v>
      </c>
      <c r="N24" s="5" t="s">
        <v>220</v>
      </c>
    </row>
    <row r="25" spans="1:14" x14ac:dyDescent="0.3">
      <c r="A25" s="1"/>
      <c r="B25" s="5" t="s">
        <v>427</v>
      </c>
      <c r="C25" s="5" t="s">
        <v>428</v>
      </c>
      <c r="D25" s="5" t="s">
        <v>429</v>
      </c>
      <c r="E25" s="4" t="s">
        <v>202</v>
      </c>
      <c r="F25" s="4" t="s">
        <v>430</v>
      </c>
      <c r="G25" s="6" t="s">
        <v>431</v>
      </c>
      <c r="H25" s="8">
        <v>1.2</v>
      </c>
      <c r="I25" s="5" t="s">
        <v>192</v>
      </c>
      <c r="J25" s="5" t="s">
        <v>211</v>
      </c>
      <c r="K25" s="5" t="s">
        <v>194</v>
      </c>
      <c r="L25" s="5" t="s">
        <v>195</v>
      </c>
      <c r="M25" s="8">
        <v>20851</v>
      </c>
      <c r="N25" s="5" t="s">
        <v>220</v>
      </c>
    </row>
    <row r="26" spans="1:14" ht="26.4" x14ac:dyDescent="0.3">
      <c r="A26" s="1"/>
      <c r="B26" s="5" t="s">
        <v>427</v>
      </c>
      <c r="C26" s="5" t="s">
        <v>428</v>
      </c>
      <c r="D26" s="5" t="s">
        <v>432</v>
      </c>
      <c r="E26" s="4" t="s">
        <v>202</v>
      </c>
      <c r="F26" s="4" t="s">
        <v>203</v>
      </c>
      <c r="G26" s="6" t="s">
        <v>433</v>
      </c>
      <c r="H26" s="8">
        <v>1.2</v>
      </c>
      <c r="I26" s="5" t="s">
        <v>192</v>
      </c>
      <c r="J26" s="5" t="s">
        <v>211</v>
      </c>
      <c r="K26" s="5" t="s">
        <v>194</v>
      </c>
      <c r="L26" s="5" t="s">
        <v>195</v>
      </c>
      <c r="M26" s="8">
        <v>20852</v>
      </c>
      <c r="N26" s="5" t="s">
        <v>220</v>
      </c>
    </row>
    <row r="27" spans="1:14" ht="26.4" x14ac:dyDescent="0.3">
      <c r="A27" s="1"/>
      <c r="B27" s="5" t="s">
        <v>427</v>
      </c>
      <c r="C27" s="5" t="s">
        <v>434</v>
      </c>
      <c r="D27" s="5" t="s">
        <v>133</v>
      </c>
      <c r="E27" s="4" t="s">
        <v>202</v>
      </c>
      <c r="F27" s="4" t="s">
        <v>203</v>
      </c>
      <c r="G27" s="6" t="s">
        <v>435</v>
      </c>
      <c r="H27" s="8">
        <v>1.5</v>
      </c>
      <c r="I27" s="5" t="s">
        <v>192</v>
      </c>
      <c r="J27" s="5" t="s">
        <v>211</v>
      </c>
      <c r="K27" s="5" t="s">
        <v>194</v>
      </c>
      <c r="L27" s="5" t="s">
        <v>195</v>
      </c>
      <c r="M27" s="8">
        <v>13300</v>
      </c>
      <c r="N27" s="5" t="s">
        <v>220</v>
      </c>
    </row>
    <row r="28" spans="1:14" x14ac:dyDescent="0.3">
      <c r="A28" s="1"/>
      <c r="B28" s="5" t="s">
        <v>427</v>
      </c>
      <c r="C28" s="5" t="s">
        <v>434</v>
      </c>
      <c r="D28" s="5" t="s">
        <v>108</v>
      </c>
      <c r="E28" s="4" t="s">
        <v>202</v>
      </c>
      <c r="F28" s="4" t="s">
        <v>203</v>
      </c>
      <c r="G28" s="6" t="s">
        <v>436</v>
      </c>
      <c r="H28" s="8">
        <v>1.5</v>
      </c>
      <c r="I28" s="5" t="s">
        <v>192</v>
      </c>
      <c r="J28" s="5" t="s">
        <v>211</v>
      </c>
      <c r="K28" s="5" t="s">
        <v>194</v>
      </c>
      <c r="L28" s="5" t="s">
        <v>195</v>
      </c>
      <c r="M28" s="8">
        <v>13301</v>
      </c>
      <c r="N28" s="5" t="s">
        <v>220</v>
      </c>
    </row>
    <row r="29" spans="1:14" x14ac:dyDescent="0.3">
      <c r="A29" s="1"/>
      <c r="B29" s="5" t="s">
        <v>427</v>
      </c>
      <c r="C29" s="5" t="s">
        <v>434</v>
      </c>
      <c r="D29" s="5" t="s">
        <v>130</v>
      </c>
      <c r="E29" s="4" t="s">
        <v>294</v>
      </c>
      <c r="F29" s="4" t="s">
        <v>344</v>
      </c>
      <c r="G29" s="6" t="s">
        <v>437</v>
      </c>
      <c r="H29" s="8">
        <v>1.5</v>
      </c>
      <c r="I29" s="5" t="s">
        <v>192</v>
      </c>
      <c r="J29" s="5" t="s">
        <v>211</v>
      </c>
      <c r="K29" s="5" t="s">
        <v>194</v>
      </c>
      <c r="L29" s="5" t="s">
        <v>195</v>
      </c>
      <c r="M29" s="8">
        <v>13299</v>
      </c>
      <c r="N29" s="5" t="s">
        <v>220</v>
      </c>
    </row>
    <row r="30" spans="1:14" x14ac:dyDescent="0.3">
      <c r="A30" s="1"/>
      <c r="B30" s="5" t="s">
        <v>427</v>
      </c>
      <c r="C30" s="5" t="s">
        <v>438</v>
      </c>
      <c r="D30" s="5" t="s">
        <v>130</v>
      </c>
      <c r="E30" s="4" t="s">
        <v>202</v>
      </c>
      <c r="F30" s="4" t="s">
        <v>203</v>
      </c>
      <c r="G30" s="6" t="s">
        <v>439</v>
      </c>
      <c r="H30" s="8">
        <v>1.5</v>
      </c>
      <c r="I30" s="5" t="s">
        <v>192</v>
      </c>
      <c r="J30" s="5" t="s">
        <v>211</v>
      </c>
      <c r="K30" s="5" t="s">
        <v>194</v>
      </c>
      <c r="L30" s="5" t="s">
        <v>195</v>
      </c>
      <c r="M30" s="8">
        <v>15113</v>
      </c>
      <c r="N30" s="5" t="s">
        <v>220</v>
      </c>
    </row>
    <row r="31" spans="1:14" x14ac:dyDescent="0.3">
      <c r="A31" s="1"/>
      <c r="B31" s="5" t="s">
        <v>440</v>
      </c>
      <c r="C31" s="5" t="s">
        <v>441</v>
      </c>
      <c r="D31" s="5" t="s">
        <v>442</v>
      </c>
      <c r="E31" s="4" t="s">
        <v>202</v>
      </c>
      <c r="F31" s="4" t="s">
        <v>443</v>
      </c>
      <c r="G31" s="6" t="s">
        <v>444</v>
      </c>
      <c r="H31" s="8">
        <v>217.12</v>
      </c>
      <c r="I31" s="5" t="s">
        <v>192</v>
      </c>
      <c r="J31" s="5" t="s">
        <v>211</v>
      </c>
      <c r="K31" s="5" t="s">
        <v>194</v>
      </c>
      <c r="L31" s="5" t="s">
        <v>195</v>
      </c>
      <c r="M31" s="8">
        <v>14928</v>
      </c>
      <c r="N31" s="5" t="s">
        <v>220</v>
      </c>
    </row>
    <row r="32" spans="1:14" x14ac:dyDescent="0.3">
      <c r="A32" s="1"/>
      <c r="B32" s="5" t="s">
        <v>440</v>
      </c>
      <c r="C32" s="5" t="s">
        <v>441</v>
      </c>
      <c r="D32" s="5" t="s">
        <v>442</v>
      </c>
      <c r="E32" s="4" t="s">
        <v>314</v>
      </c>
      <c r="F32" s="4" t="s">
        <v>443</v>
      </c>
      <c r="G32" s="6" t="s">
        <v>445</v>
      </c>
      <c r="H32" s="8">
        <v>217.12</v>
      </c>
      <c r="I32" s="5" t="s">
        <v>192</v>
      </c>
      <c r="J32" s="5" t="s">
        <v>211</v>
      </c>
      <c r="K32" s="5" t="s">
        <v>194</v>
      </c>
      <c r="L32" s="5" t="s">
        <v>195</v>
      </c>
      <c r="M32" s="8">
        <v>14928</v>
      </c>
      <c r="N32" s="5" t="s">
        <v>220</v>
      </c>
    </row>
    <row r="33" spans="1:14" ht="26.4" x14ac:dyDescent="0.3">
      <c r="A33" s="1"/>
      <c r="B33" s="5" t="s">
        <v>61</v>
      </c>
      <c r="C33" s="5" t="s">
        <v>1317</v>
      </c>
      <c r="D33" s="5" t="s">
        <v>133</v>
      </c>
      <c r="E33" s="4" t="s">
        <v>543</v>
      </c>
      <c r="F33" s="4" t="s">
        <v>470</v>
      </c>
      <c r="G33" s="6" t="s">
        <v>1318</v>
      </c>
      <c r="H33" s="8">
        <v>55</v>
      </c>
      <c r="I33" s="5" t="s">
        <v>192</v>
      </c>
      <c r="J33" s="5" t="s">
        <v>211</v>
      </c>
      <c r="K33" s="5" t="s">
        <v>194</v>
      </c>
      <c r="L33" s="5" t="s">
        <v>252</v>
      </c>
      <c r="M33" s="8">
        <v>191</v>
      </c>
      <c r="N33" s="5" t="s">
        <v>220</v>
      </c>
    </row>
    <row r="34" spans="1:14" ht="26.4" x14ac:dyDescent="0.3">
      <c r="A34" s="1"/>
      <c r="B34" s="5" t="s">
        <v>61</v>
      </c>
      <c r="C34" s="5" t="s">
        <v>1317</v>
      </c>
      <c r="D34" s="5" t="s">
        <v>130</v>
      </c>
      <c r="E34" s="4" t="s">
        <v>545</v>
      </c>
      <c r="F34" s="4" t="s">
        <v>546</v>
      </c>
      <c r="G34" s="6" t="s">
        <v>1319</v>
      </c>
      <c r="H34" s="8">
        <v>55</v>
      </c>
      <c r="I34" s="5" t="s">
        <v>192</v>
      </c>
      <c r="J34" s="5" t="s">
        <v>211</v>
      </c>
      <c r="K34" s="5" t="s">
        <v>194</v>
      </c>
      <c r="L34" s="5" t="s">
        <v>252</v>
      </c>
      <c r="M34" s="8">
        <v>190</v>
      </c>
      <c r="N34" s="5" t="s">
        <v>220</v>
      </c>
    </row>
    <row r="35" spans="1:14" ht="26.4" x14ac:dyDescent="0.3">
      <c r="A35" s="1"/>
      <c r="B35" s="5" t="s">
        <v>163</v>
      </c>
      <c r="C35" s="5" t="s">
        <v>560</v>
      </c>
      <c r="D35" s="5" t="s">
        <v>138</v>
      </c>
      <c r="E35" s="4" t="s">
        <v>202</v>
      </c>
      <c r="F35" s="4" t="s">
        <v>203</v>
      </c>
      <c r="G35" s="6" t="s">
        <v>1320</v>
      </c>
      <c r="H35" s="8">
        <v>12</v>
      </c>
      <c r="I35" s="5" t="s">
        <v>192</v>
      </c>
      <c r="J35" s="5" t="s">
        <v>211</v>
      </c>
      <c r="K35" s="5" t="s">
        <v>194</v>
      </c>
      <c r="L35" s="5" t="s">
        <v>195</v>
      </c>
      <c r="M35" s="8">
        <v>42</v>
      </c>
      <c r="N35" s="5" t="s">
        <v>220</v>
      </c>
    </row>
    <row r="36" spans="1:14" ht="26.4" x14ac:dyDescent="0.3">
      <c r="A36" s="1"/>
      <c r="B36" s="5" t="s">
        <v>163</v>
      </c>
      <c r="C36" s="5" t="s">
        <v>562</v>
      </c>
      <c r="D36" s="5" t="s">
        <v>130</v>
      </c>
      <c r="E36" s="4" t="s">
        <v>202</v>
      </c>
      <c r="F36" s="4" t="s">
        <v>563</v>
      </c>
      <c r="G36" s="6" t="s">
        <v>564</v>
      </c>
      <c r="H36" s="8">
        <v>3</v>
      </c>
      <c r="I36" s="5" t="s">
        <v>192</v>
      </c>
      <c r="J36" s="5" t="s">
        <v>211</v>
      </c>
      <c r="K36" s="5" t="s">
        <v>194</v>
      </c>
      <c r="L36" s="5" t="s">
        <v>195</v>
      </c>
      <c r="M36" s="8">
        <v>46</v>
      </c>
      <c r="N36" s="5" t="s">
        <v>220</v>
      </c>
    </row>
  </sheetData>
  <mergeCells count="1">
    <mergeCell ref="B3:G3"/>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HL63"/>
  <sheetViews>
    <sheetView showGridLines="0" zoomScale="85" workbookViewId="0">
      <pane xSplit="2" ySplit="6" topLeftCell="GC49" activePane="bottomRight" state="frozen"/>
      <selection pane="topRight" activeCell="C1" sqref="C1"/>
      <selection pane="bottomLeft" activeCell="A7" sqref="A7"/>
      <selection pane="bottomRight" activeCell="HJ7" sqref="HJ7:HL54"/>
    </sheetView>
  </sheetViews>
  <sheetFormatPr baseColWidth="10" defaultColWidth="8.88671875" defaultRowHeight="14.4" x14ac:dyDescent="0.3"/>
  <cols>
    <col min="1" max="1" width="2" customWidth="1"/>
    <col min="2" max="2" width="8" customWidth="1"/>
    <col min="3" max="99" width="6" customWidth="1"/>
    <col min="100" max="133" width="7" customWidth="1"/>
    <col min="135" max="199" width="6" customWidth="1"/>
    <col min="201" max="207" width="6" customWidth="1"/>
    <col min="209" max="216" width="6" customWidth="1"/>
    <col min="218" max="220" width="7" customWidth="1"/>
  </cols>
  <sheetData>
    <row r="1" spans="1:22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row>
    <row r="2" spans="1:22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row>
    <row r="3" spans="1:220" ht="69" customHeight="1" x14ac:dyDescent="0.3">
      <c r="A3" s="1"/>
      <c r="B3" s="219" t="s">
        <v>83</v>
      </c>
      <c r="C3" s="195"/>
      <c r="D3" s="195"/>
      <c r="E3" s="220" t="s">
        <v>1321</v>
      </c>
      <c r="F3" s="220"/>
      <c r="G3" s="220"/>
      <c r="H3" s="2"/>
      <c r="I3" s="2"/>
      <c r="J3" s="2"/>
      <c r="K3" s="2"/>
      <c r="L3" s="2" t="s">
        <v>1322</v>
      </c>
      <c r="M3" s="2"/>
      <c r="N3" s="2"/>
      <c r="O3" s="2"/>
      <c r="P3" s="2"/>
      <c r="Q3" s="2"/>
      <c r="R3" s="2"/>
      <c r="S3" s="2"/>
      <c r="T3" s="2"/>
      <c r="U3" s="2"/>
      <c r="V3" s="2" t="s">
        <v>1321</v>
      </c>
      <c r="W3" s="2"/>
      <c r="X3" s="2"/>
      <c r="Y3" s="2"/>
      <c r="Z3" s="2"/>
      <c r="AA3" s="2"/>
      <c r="AB3" s="2"/>
      <c r="AC3" s="2" t="s">
        <v>1322</v>
      </c>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86" t="s">
        <v>1323</v>
      </c>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86" t="s">
        <v>1324</v>
      </c>
      <c r="GT3" s="1"/>
      <c r="GU3" s="1"/>
      <c r="GV3" s="1"/>
      <c r="GW3" s="1"/>
      <c r="GX3" s="1"/>
      <c r="GY3" s="1"/>
      <c r="GZ3" s="1"/>
      <c r="HA3" s="86" t="s">
        <v>1325</v>
      </c>
      <c r="HB3" s="1"/>
      <c r="HC3" s="1"/>
      <c r="HD3" s="1"/>
      <c r="HE3" s="1"/>
      <c r="HF3" s="1"/>
      <c r="HG3" s="1"/>
      <c r="HH3" s="1"/>
      <c r="HI3" s="1"/>
      <c r="HJ3" s="86" t="s">
        <v>994</v>
      </c>
      <c r="HK3" s="1"/>
      <c r="HL3" s="1"/>
    </row>
    <row r="4" spans="1:220" ht="0" hidden="1" customHeight="1" x14ac:dyDescent="0.3">
      <c r="A4" s="1"/>
      <c r="B4" s="87" t="s">
        <v>1326</v>
      </c>
      <c r="C4" s="221" t="s">
        <v>1327</v>
      </c>
      <c r="D4" s="222" t="s">
        <v>95</v>
      </c>
      <c r="E4" s="223"/>
      <c r="F4" s="223"/>
      <c r="G4" s="224"/>
      <c r="H4" s="222" t="s">
        <v>1328</v>
      </c>
      <c r="I4" s="224"/>
      <c r="J4" s="222" t="s">
        <v>1329</v>
      </c>
      <c r="K4" s="224"/>
      <c r="L4" s="222" t="s">
        <v>117</v>
      </c>
      <c r="M4" s="223"/>
      <c r="N4" s="223"/>
      <c r="O4" s="223"/>
      <c r="P4" s="223"/>
      <c r="Q4" s="223"/>
      <c r="R4" s="223"/>
      <c r="S4" s="224"/>
      <c r="T4" s="222" t="s">
        <v>641</v>
      </c>
      <c r="U4" s="223"/>
      <c r="V4" s="223"/>
      <c r="W4" s="224"/>
      <c r="X4" s="221" t="s">
        <v>1330</v>
      </c>
      <c r="Y4" s="222" t="s">
        <v>260</v>
      </c>
      <c r="Z4" s="223"/>
      <c r="AA4" s="224"/>
      <c r="AB4" s="222" t="s">
        <v>90</v>
      </c>
      <c r="AC4" s="223"/>
      <c r="AD4" s="223"/>
      <c r="AE4" s="223"/>
      <c r="AF4" s="223"/>
      <c r="AG4" s="223"/>
      <c r="AH4" s="224"/>
      <c r="AI4" s="221" t="s">
        <v>1331</v>
      </c>
      <c r="AJ4" s="221" t="s">
        <v>1332</v>
      </c>
      <c r="AK4" s="221" t="s">
        <v>1333</v>
      </c>
      <c r="AL4" s="222" t="s">
        <v>1334</v>
      </c>
      <c r="AM4" s="224"/>
      <c r="AN4" s="222" t="s">
        <v>1335</v>
      </c>
      <c r="AO4" s="224"/>
      <c r="AP4" s="221" t="s">
        <v>1336</v>
      </c>
      <c r="AQ4" s="222" t="s">
        <v>1337</v>
      </c>
      <c r="AR4" s="224"/>
      <c r="AS4" s="221" t="s">
        <v>1338</v>
      </c>
      <c r="AT4" s="221" t="s">
        <v>1339</v>
      </c>
      <c r="AU4" s="221" t="s">
        <v>1340</v>
      </c>
      <c r="AV4" s="222" t="s">
        <v>114</v>
      </c>
      <c r="AW4" s="223"/>
      <c r="AX4" s="224"/>
      <c r="AY4" s="222" t="s">
        <v>163</v>
      </c>
      <c r="AZ4" s="223"/>
      <c r="BA4" s="223"/>
      <c r="BB4" s="223"/>
      <c r="BC4" s="223"/>
      <c r="BD4" s="223"/>
      <c r="BE4" s="223"/>
      <c r="BF4" s="224"/>
      <c r="BG4" s="222" t="s">
        <v>1341</v>
      </c>
      <c r="BH4" s="224"/>
      <c r="BI4" s="221" t="s">
        <v>735</v>
      </c>
      <c r="BJ4" s="222" t="s">
        <v>98</v>
      </c>
      <c r="BK4" s="223"/>
      <c r="BL4" s="224"/>
      <c r="BM4" s="222" t="s">
        <v>105</v>
      </c>
      <c r="BN4" s="223"/>
      <c r="BO4" s="223"/>
      <c r="BP4" s="223"/>
      <c r="BQ4" s="223"/>
      <c r="BR4" s="223"/>
      <c r="BS4" s="223"/>
      <c r="BT4" s="223"/>
      <c r="BU4" s="223"/>
      <c r="BV4" s="223"/>
      <c r="BW4" s="223"/>
      <c r="BX4" s="223"/>
      <c r="BY4" s="223"/>
      <c r="BZ4" s="224"/>
      <c r="CA4" s="222" t="s">
        <v>1342</v>
      </c>
      <c r="CB4" s="224"/>
      <c r="CC4" s="221" t="s">
        <v>1343</v>
      </c>
      <c r="CD4" s="222" t="s">
        <v>149</v>
      </c>
      <c r="CE4" s="223"/>
      <c r="CF4" s="223"/>
      <c r="CG4" s="223"/>
      <c r="CH4" s="223"/>
      <c r="CI4" s="223"/>
      <c r="CJ4" s="223"/>
      <c r="CK4" s="223"/>
      <c r="CL4" s="223"/>
      <c r="CM4" s="223"/>
      <c r="CN4" s="223"/>
      <c r="CO4" s="224"/>
      <c r="CP4" s="222" t="s">
        <v>160</v>
      </c>
      <c r="CQ4" s="223"/>
      <c r="CR4" s="223"/>
      <c r="CS4" s="224"/>
      <c r="CT4" s="222" t="s">
        <v>1344</v>
      </c>
      <c r="CU4" s="224"/>
      <c r="CV4" s="222" t="s">
        <v>1345</v>
      </c>
      <c r="CW4" s="223"/>
      <c r="CX4" s="224"/>
      <c r="CY4" s="222" t="s">
        <v>1346</v>
      </c>
      <c r="CZ4" s="223"/>
      <c r="DA4" s="223"/>
      <c r="DB4" s="224"/>
      <c r="DC4" s="222" t="s">
        <v>1347</v>
      </c>
      <c r="DD4" s="223"/>
      <c r="DE4" s="223"/>
      <c r="DF4" s="223"/>
      <c r="DG4" s="223"/>
      <c r="DH4" s="223"/>
      <c r="DI4" s="223"/>
      <c r="DJ4" s="223"/>
      <c r="DK4" s="223"/>
      <c r="DL4" s="223"/>
      <c r="DM4" s="223"/>
      <c r="DN4" s="224"/>
      <c r="DO4" s="222" t="s">
        <v>1348</v>
      </c>
      <c r="DP4" s="223"/>
      <c r="DQ4" s="223"/>
      <c r="DR4" s="224"/>
      <c r="DS4" s="222" t="s">
        <v>1349</v>
      </c>
      <c r="DT4" s="223"/>
      <c r="DU4" s="223"/>
      <c r="DV4" s="224"/>
      <c r="DW4" s="221"/>
      <c r="DX4" s="222" t="s">
        <v>1350</v>
      </c>
      <c r="DY4" s="223"/>
      <c r="DZ4" s="223"/>
      <c r="EA4" s="223"/>
      <c r="EB4" s="223"/>
      <c r="EC4" s="224"/>
      <c r="ED4" s="1"/>
      <c r="EE4" s="221" t="s">
        <v>1351</v>
      </c>
      <c r="EF4" s="221" t="s">
        <v>1352</v>
      </c>
      <c r="EG4" s="221" t="s">
        <v>1353</v>
      </c>
      <c r="EH4" s="221" t="s">
        <v>1354</v>
      </c>
      <c r="EI4" s="221" t="s">
        <v>1355</v>
      </c>
      <c r="EJ4" s="221" t="s">
        <v>1356</v>
      </c>
      <c r="EK4" s="221" t="s">
        <v>1357</v>
      </c>
      <c r="EL4" s="221" t="s">
        <v>1358</v>
      </c>
      <c r="EM4" s="222" t="s">
        <v>1328</v>
      </c>
      <c r="EN4" s="224"/>
      <c r="EO4" s="221" t="s">
        <v>342</v>
      </c>
      <c r="EP4" s="221" t="s">
        <v>1331</v>
      </c>
      <c r="EQ4" s="221" t="s">
        <v>1359</v>
      </c>
      <c r="ER4" s="221" t="s">
        <v>1360</v>
      </c>
      <c r="ES4" s="221" t="s">
        <v>1361</v>
      </c>
      <c r="ET4" s="221" t="s">
        <v>1362</v>
      </c>
      <c r="EU4" s="221" t="s">
        <v>1363</v>
      </c>
      <c r="EV4" s="221" t="s">
        <v>1364</v>
      </c>
      <c r="EW4" s="221" t="s">
        <v>1365</v>
      </c>
      <c r="EX4" s="221" t="s">
        <v>1366</v>
      </c>
      <c r="EY4" s="221" t="s">
        <v>1367</v>
      </c>
      <c r="EZ4" s="221" t="s">
        <v>1368</v>
      </c>
      <c r="FA4" s="221" t="s">
        <v>1369</v>
      </c>
      <c r="FB4" s="221" t="s">
        <v>1370</v>
      </c>
      <c r="FC4" s="221" t="s">
        <v>1371</v>
      </c>
      <c r="FD4" s="221" t="s">
        <v>1372</v>
      </c>
      <c r="FE4" s="221" t="s">
        <v>1373</v>
      </c>
      <c r="FF4" s="221" t="s">
        <v>1374</v>
      </c>
      <c r="FG4" s="221" t="s">
        <v>1375</v>
      </c>
      <c r="FH4" s="221" t="s">
        <v>1376</v>
      </c>
      <c r="FI4" s="221" t="s">
        <v>1377</v>
      </c>
      <c r="FJ4" s="221" t="s">
        <v>1378</v>
      </c>
      <c r="FK4" s="222" t="s">
        <v>670</v>
      </c>
      <c r="FL4" s="223"/>
      <c r="FM4" s="223"/>
      <c r="FN4" s="224"/>
      <c r="FO4" s="221" t="s">
        <v>1379</v>
      </c>
      <c r="FP4" s="222" t="s">
        <v>1380</v>
      </c>
      <c r="FQ4" s="224"/>
      <c r="FR4" s="222" t="s">
        <v>105</v>
      </c>
      <c r="FS4" s="223"/>
      <c r="FT4" s="223"/>
      <c r="FU4" s="223"/>
      <c r="FV4" s="224"/>
      <c r="FW4" s="222" t="s">
        <v>1381</v>
      </c>
      <c r="FX4" s="224"/>
      <c r="FY4" s="222" t="s">
        <v>42</v>
      </c>
      <c r="FZ4" s="223"/>
      <c r="GA4" s="223"/>
      <c r="GB4" s="224"/>
      <c r="GC4" s="221" t="s">
        <v>1382</v>
      </c>
      <c r="GD4" s="221" t="s">
        <v>1383</v>
      </c>
      <c r="GE4" s="221" t="s">
        <v>1384</v>
      </c>
      <c r="GF4" s="222" t="s">
        <v>149</v>
      </c>
      <c r="GG4" s="223"/>
      <c r="GH4" s="223"/>
      <c r="GI4" s="223"/>
      <c r="GJ4" s="224"/>
      <c r="GK4" s="222" t="s">
        <v>427</v>
      </c>
      <c r="GL4" s="223"/>
      <c r="GM4" s="223"/>
      <c r="GN4" s="224"/>
      <c r="GO4" s="221" t="s">
        <v>1385</v>
      </c>
      <c r="GP4" s="222" t="s">
        <v>1386</v>
      </c>
      <c r="GQ4" s="224"/>
      <c r="GR4" s="1"/>
      <c r="GS4" s="221" t="s">
        <v>1351</v>
      </c>
      <c r="GT4" s="222" t="s">
        <v>1387</v>
      </c>
      <c r="GU4" s="224"/>
      <c r="GV4" s="221" t="s">
        <v>1359</v>
      </c>
      <c r="GW4" s="221" t="s">
        <v>1373</v>
      </c>
      <c r="GX4" s="221" t="s">
        <v>1374</v>
      </c>
      <c r="GY4" s="221" t="s">
        <v>1375</v>
      </c>
      <c r="GZ4" s="1"/>
      <c r="HA4" s="221" t="s">
        <v>1388</v>
      </c>
      <c r="HB4" s="221" t="s">
        <v>1389</v>
      </c>
      <c r="HC4" s="221" t="s">
        <v>1390</v>
      </c>
      <c r="HD4" s="221" t="s">
        <v>1391</v>
      </c>
      <c r="HE4" s="221" t="s">
        <v>1392</v>
      </c>
      <c r="HF4" s="221" t="s">
        <v>1393</v>
      </c>
      <c r="HG4" s="222" t="s">
        <v>1386</v>
      </c>
      <c r="HH4" s="224"/>
      <c r="HI4" s="1"/>
      <c r="HJ4" s="222" t="s">
        <v>1349</v>
      </c>
      <c r="HK4" s="223"/>
      <c r="HL4" s="224"/>
    </row>
    <row r="5" spans="1:220" x14ac:dyDescent="0.3">
      <c r="A5" s="1"/>
      <c r="B5" s="88"/>
      <c r="C5" s="88">
        <v>65333</v>
      </c>
      <c r="D5" s="89">
        <v>101</v>
      </c>
      <c r="E5" s="90">
        <v>102</v>
      </c>
      <c r="F5" s="90">
        <v>42667</v>
      </c>
      <c r="G5" s="91">
        <v>42668</v>
      </c>
      <c r="H5" s="89">
        <v>126</v>
      </c>
      <c r="I5" s="91">
        <v>127</v>
      </c>
      <c r="J5" s="89">
        <v>138</v>
      </c>
      <c r="K5" s="91">
        <v>139</v>
      </c>
      <c r="L5" s="89">
        <v>197</v>
      </c>
      <c r="M5" s="90">
        <v>203</v>
      </c>
      <c r="N5" s="90">
        <v>204</v>
      </c>
      <c r="O5" s="90">
        <v>230</v>
      </c>
      <c r="P5" s="90">
        <v>209</v>
      </c>
      <c r="Q5" s="90">
        <v>56677</v>
      </c>
      <c r="R5" s="90">
        <v>796</v>
      </c>
      <c r="S5" s="91">
        <v>2146</v>
      </c>
      <c r="T5" s="89">
        <v>142</v>
      </c>
      <c r="U5" s="90">
        <v>143</v>
      </c>
      <c r="V5" s="90">
        <v>125</v>
      </c>
      <c r="W5" s="91">
        <v>187</v>
      </c>
      <c r="X5" s="88">
        <v>163</v>
      </c>
      <c r="Y5" s="89">
        <v>298</v>
      </c>
      <c r="Z5" s="90">
        <v>299</v>
      </c>
      <c r="AA5" s="91">
        <v>219</v>
      </c>
      <c r="AB5" s="89">
        <v>151</v>
      </c>
      <c r="AC5" s="90">
        <v>152</v>
      </c>
      <c r="AD5" s="90">
        <v>153</v>
      </c>
      <c r="AE5" s="90">
        <v>154</v>
      </c>
      <c r="AF5" s="90">
        <v>756</v>
      </c>
      <c r="AG5" s="90">
        <v>156</v>
      </c>
      <c r="AH5" s="91">
        <v>155</v>
      </c>
      <c r="AI5" s="88">
        <v>182</v>
      </c>
      <c r="AJ5" s="88">
        <v>212</v>
      </c>
      <c r="AK5" s="88">
        <v>758</v>
      </c>
      <c r="AL5" s="89">
        <v>263</v>
      </c>
      <c r="AM5" s="91">
        <v>265</v>
      </c>
      <c r="AN5" s="89">
        <v>775</v>
      </c>
      <c r="AO5" s="91">
        <v>777</v>
      </c>
      <c r="AP5" s="88">
        <v>2154</v>
      </c>
      <c r="AQ5" s="89">
        <v>150</v>
      </c>
      <c r="AR5" s="91">
        <v>149</v>
      </c>
      <c r="AS5" s="88">
        <v>188</v>
      </c>
      <c r="AT5" s="88">
        <v>2131</v>
      </c>
      <c r="AU5" s="88">
        <v>755</v>
      </c>
      <c r="AV5" s="89">
        <v>252</v>
      </c>
      <c r="AW5" s="90">
        <v>249</v>
      </c>
      <c r="AX5" s="91">
        <v>250</v>
      </c>
      <c r="AY5" s="89">
        <v>117</v>
      </c>
      <c r="AZ5" s="90">
        <v>267</v>
      </c>
      <c r="BA5" s="90">
        <v>268</v>
      </c>
      <c r="BB5" s="90">
        <v>119</v>
      </c>
      <c r="BC5" s="90">
        <v>120</v>
      </c>
      <c r="BD5" s="90">
        <v>189</v>
      </c>
      <c r="BE5" s="90">
        <v>122</v>
      </c>
      <c r="BF5" s="91">
        <v>266</v>
      </c>
      <c r="BG5" s="89">
        <v>337</v>
      </c>
      <c r="BH5" s="91">
        <v>338</v>
      </c>
      <c r="BI5" s="88">
        <v>251</v>
      </c>
      <c r="BJ5" s="89">
        <v>115</v>
      </c>
      <c r="BK5" s="90">
        <v>239</v>
      </c>
      <c r="BL5" s="91">
        <v>288</v>
      </c>
      <c r="BM5" s="89">
        <v>240</v>
      </c>
      <c r="BN5" s="90">
        <v>241</v>
      </c>
      <c r="BO5" s="90">
        <v>242</v>
      </c>
      <c r="BP5" s="90">
        <v>191</v>
      </c>
      <c r="BQ5" s="90">
        <v>194</v>
      </c>
      <c r="BR5" s="90">
        <v>196</v>
      </c>
      <c r="BS5" s="90">
        <v>207</v>
      </c>
      <c r="BT5" s="90">
        <v>236</v>
      </c>
      <c r="BU5" s="90">
        <v>795</v>
      </c>
      <c r="BV5" s="90">
        <v>285</v>
      </c>
      <c r="BW5" s="90">
        <v>995</v>
      </c>
      <c r="BX5" s="90">
        <v>996</v>
      </c>
      <c r="BY5" s="90">
        <v>997</v>
      </c>
      <c r="BZ5" s="91">
        <v>766</v>
      </c>
      <c r="CA5" s="89">
        <v>926</v>
      </c>
      <c r="CB5" s="91">
        <v>924</v>
      </c>
      <c r="CC5" s="88">
        <v>121</v>
      </c>
      <c r="CD5" s="89">
        <v>103</v>
      </c>
      <c r="CE5" s="90">
        <v>104</v>
      </c>
      <c r="CF5" s="90">
        <v>106</v>
      </c>
      <c r="CG5" s="90">
        <v>105</v>
      </c>
      <c r="CH5" s="90">
        <v>107</v>
      </c>
      <c r="CI5" s="90">
        <v>110</v>
      </c>
      <c r="CJ5" s="90">
        <v>109</v>
      </c>
      <c r="CK5" s="90">
        <v>144</v>
      </c>
      <c r="CL5" s="90">
        <v>113</v>
      </c>
      <c r="CM5" s="90">
        <v>114</v>
      </c>
      <c r="CN5" s="90">
        <v>193</v>
      </c>
      <c r="CO5" s="91">
        <v>208</v>
      </c>
      <c r="CP5" s="89">
        <v>786</v>
      </c>
      <c r="CQ5" s="90">
        <v>787</v>
      </c>
      <c r="CR5" s="90">
        <v>788</v>
      </c>
      <c r="CS5" s="91">
        <v>789</v>
      </c>
      <c r="CT5" s="89">
        <v>248</v>
      </c>
      <c r="CU5" s="91">
        <v>2159</v>
      </c>
      <c r="CV5" s="89">
        <v>-1222</v>
      </c>
      <c r="CW5" s="90">
        <v>-1223</v>
      </c>
      <c r="CX5" s="91">
        <v>-1224</v>
      </c>
      <c r="CY5" s="89">
        <v>1221</v>
      </c>
      <c r="CZ5" s="90">
        <v>1222</v>
      </c>
      <c r="DA5" s="90">
        <v>1223</v>
      </c>
      <c r="DB5" s="91">
        <v>1224</v>
      </c>
      <c r="DC5" s="89">
        <v>1250</v>
      </c>
      <c r="DD5" s="90">
        <v>1251</v>
      </c>
      <c r="DE5" s="90">
        <v>1252</v>
      </c>
      <c r="DF5" s="90">
        <v>1253</v>
      </c>
      <c r="DG5" s="90">
        <v>1254</v>
      </c>
      <c r="DH5" s="90">
        <v>1255</v>
      </c>
      <c r="DI5" s="90">
        <v>1256</v>
      </c>
      <c r="DJ5" s="90">
        <v>1257</v>
      </c>
      <c r="DK5" s="90">
        <v>1258</v>
      </c>
      <c r="DL5" s="90">
        <v>1259</v>
      </c>
      <c r="DM5" s="90">
        <v>1260</v>
      </c>
      <c r="DN5" s="91">
        <v>1261</v>
      </c>
      <c r="DO5" s="89">
        <v>1226</v>
      </c>
      <c r="DP5" s="90">
        <v>1219</v>
      </c>
      <c r="DQ5" s="90">
        <v>1220</v>
      </c>
      <c r="DR5" s="91">
        <v>-1203</v>
      </c>
      <c r="DS5" s="89">
        <v>1227</v>
      </c>
      <c r="DT5" s="90">
        <v>1205</v>
      </c>
      <c r="DU5" s="90">
        <v>1207</v>
      </c>
      <c r="DV5" s="91">
        <v>1206</v>
      </c>
      <c r="DW5" s="88">
        <v>1218</v>
      </c>
      <c r="DX5" s="89">
        <v>1211</v>
      </c>
      <c r="DY5" s="90">
        <v>1212</v>
      </c>
      <c r="DZ5" s="90">
        <v>1213</v>
      </c>
      <c r="EA5" s="90">
        <v>1214</v>
      </c>
      <c r="EB5" s="90">
        <v>1229</v>
      </c>
      <c r="EC5" s="91">
        <v>-1221</v>
      </c>
      <c r="ED5" s="1"/>
      <c r="EE5" s="88">
        <v>289</v>
      </c>
      <c r="EF5" s="88">
        <v>303</v>
      </c>
      <c r="EG5" s="88">
        <v>59715</v>
      </c>
      <c r="EH5" s="88">
        <v>62255</v>
      </c>
      <c r="EI5" s="88">
        <v>1263</v>
      </c>
      <c r="EJ5" s="88">
        <v>61800</v>
      </c>
      <c r="EK5" s="88">
        <v>2194</v>
      </c>
      <c r="EL5" s="88">
        <v>69125</v>
      </c>
      <c r="EM5" s="89">
        <v>216</v>
      </c>
      <c r="EN5" s="91">
        <v>198</v>
      </c>
      <c r="EO5" s="88">
        <v>70400</v>
      </c>
      <c r="EP5" s="88">
        <v>49607</v>
      </c>
      <c r="EQ5" s="88">
        <v>213</v>
      </c>
      <c r="ER5" s="88">
        <v>214</v>
      </c>
      <c r="ES5" s="88">
        <v>260</v>
      </c>
      <c r="ET5" s="88">
        <v>2152</v>
      </c>
      <c r="EU5" s="88">
        <v>2128</v>
      </c>
      <c r="EV5" s="88">
        <v>247</v>
      </c>
      <c r="EW5" s="88">
        <v>228</v>
      </c>
      <c r="EX5" s="88">
        <v>2135</v>
      </c>
      <c r="EY5" s="88">
        <v>261</v>
      </c>
      <c r="EZ5" s="88">
        <v>237</v>
      </c>
      <c r="FA5" s="88">
        <v>253</v>
      </c>
      <c r="FB5" s="88">
        <v>770</v>
      </c>
      <c r="FC5" s="88">
        <v>235</v>
      </c>
      <c r="FD5" s="88">
        <v>238</v>
      </c>
      <c r="FE5" s="88">
        <v>232</v>
      </c>
      <c r="FF5" s="88">
        <v>2190</v>
      </c>
      <c r="FG5" s="88">
        <v>69867</v>
      </c>
      <c r="FH5" s="88">
        <v>2184</v>
      </c>
      <c r="FI5" s="88">
        <v>61855</v>
      </c>
      <c r="FJ5" s="88">
        <v>223</v>
      </c>
      <c r="FK5" s="89">
        <v>226</v>
      </c>
      <c r="FL5" s="90">
        <v>201</v>
      </c>
      <c r="FM5" s="90">
        <v>258</v>
      </c>
      <c r="FN5" s="91">
        <v>259</v>
      </c>
      <c r="FO5" s="88">
        <v>920</v>
      </c>
      <c r="FP5" s="89">
        <v>257</v>
      </c>
      <c r="FQ5" s="91">
        <v>256</v>
      </c>
      <c r="FR5" s="89">
        <v>2148</v>
      </c>
      <c r="FS5" s="90">
        <v>58288</v>
      </c>
      <c r="FT5" s="90">
        <v>58289</v>
      </c>
      <c r="FU5" s="90">
        <v>58839</v>
      </c>
      <c r="FV5" s="91">
        <v>58840</v>
      </c>
      <c r="FW5" s="89">
        <v>296</v>
      </c>
      <c r="FX5" s="91">
        <v>297</v>
      </c>
      <c r="FY5" s="89">
        <v>211</v>
      </c>
      <c r="FZ5" s="90">
        <v>2175</v>
      </c>
      <c r="GA5" s="90">
        <v>2178</v>
      </c>
      <c r="GB5" s="91">
        <v>2181</v>
      </c>
      <c r="GC5" s="88">
        <v>1262</v>
      </c>
      <c r="GD5" s="88">
        <v>63425</v>
      </c>
      <c r="GE5" s="88">
        <v>233</v>
      </c>
      <c r="GF5" s="89">
        <v>2150</v>
      </c>
      <c r="GG5" s="90">
        <v>2165</v>
      </c>
      <c r="GH5" s="90">
        <v>2161</v>
      </c>
      <c r="GI5" s="90">
        <v>61197</v>
      </c>
      <c r="GJ5" s="91">
        <v>58851</v>
      </c>
      <c r="GK5" s="89">
        <v>225</v>
      </c>
      <c r="GL5" s="90">
        <v>2201</v>
      </c>
      <c r="GM5" s="90">
        <v>2171</v>
      </c>
      <c r="GN5" s="91">
        <v>760</v>
      </c>
      <c r="GO5" s="88">
        <v>234</v>
      </c>
      <c r="GP5" s="89">
        <v>215</v>
      </c>
      <c r="GQ5" s="91">
        <v>917</v>
      </c>
      <c r="GR5" s="1"/>
      <c r="GS5" s="88">
        <v>289</v>
      </c>
      <c r="GT5" s="89">
        <v>58333</v>
      </c>
      <c r="GU5" s="91">
        <v>58336</v>
      </c>
      <c r="GV5" s="88">
        <v>213</v>
      </c>
      <c r="GW5" s="88">
        <v>232</v>
      </c>
      <c r="GX5" s="88">
        <v>2190</v>
      </c>
      <c r="GY5" s="88">
        <v>69867</v>
      </c>
      <c r="GZ5" s="1"/>
      <c r="HA5" s="88">
        <v>221</v>
      </c>
      <c r="HB5" s="88">
        <v>222</v>
      </c>
      <c r="HC5" s="88">
        <v>224</v>
      </c>
      <c r="HD5" s="88">
        <v>2187</v>
      </c>
      <c r="HE5" s="88">
        <v>227</v>
      </c>
      <c r="HF5" s="88">
        <v>49400</v>
      </c>
      <c r="HG5" s="89">
        <v>199</v>
      </c>
      <c r="HH5" s="91">
        <v>200</v>
      </c>
      <c r="HI5" s="1"/>
      <c r="HJ5" s="89">
        <v>7000</v>
      </c>
      <c r="HK5" s="90">
        <v>7001</v>
      </c>
      <c r="HL5" s="91">
        <v>7002</v>
      </c>
    </row>
    <row r="6" spans="1:220" ht="169.95" customHeight="1" x14ac:dyDescent="0.3">
      <c r="A6" s="1"/>
      <c r="B6" s="92" t="s">
        <v>1394</v>
      </c>
      <c r="C6" s="92" t="s">
        <v>687</v>
      </c>
      <c r="D6" s="93" t="s">
        <v>688</v>
      </c>
      <c r="E6" s="94" t="s">
        <v>689</v>
      </c>
      <c r="F6" s="94" t="s">
        <v>690</v>
      </c>
      <c r="G6" s="95" t="s">
        <v>691</v>
      </c>
      <c r="H6" s="93" t="s">
        <v>406</v>
      </c>
      <c r="I6" s="95" t="s">
        <v>692</v>
      </c>
      <c r="J6" s="93" t="s">
        <v>693</v>
      </c>
      <c r="K6" s="95" t="s">
        <v>694</v>
      </c>
      <c r="L6" s="93" t="s">
        <v>695</v>
      </c>
      <c r="M6" s="94" t="s">
        <v>696</v>
      </c>
      <c r="N6" s="94" t="s">
        <v>697</v>
      </c>
      <c r="O6" s="94" t="s">
        <v>698</v>
      </c>
      <c r="P6" s="94" t="s">
        <v>699</v>
      </c>
      <c r="Q6" s="94" t="s">
        <v>700</v>
      </c>
      <c r="R6" s="94" t="s">
        <v>338</v>
      </c>
      <c r="S6" s="95" t="s">
        <v>701</v>
      </c>
      <c r="T6" s="93" t="s">
        <v>702</v>
      </c>
      <c r="U6" s="94" t="s">
        <v>703</v>
      </c>
      <c r="V6" s="94" t="s">
        <v>704</v>
      </c>
      <c r="W6" s="95" t="s">
        <v>705</v>
      </c>
      <c r="X6" s="92" t="s">
        <v>706</v>
      </c>
      <c r="Y6" s="93" t="s">
        <v>707</v>
      </c>
      <c r="Z6" s="94" t="s">
        <v>708</v>
      </c>
      <c r="AA6" s="95" t="s">
        <v>264</v>
      </c>
      <c r="AB6" s="93" t="s">
        <v>709</v>
      </c>
      <c r="AC6" s="94" t="s">
        <v>710</v>
      </c>
      <c r="AD6" s="94" t="s">
        <v>248</v>
      </c>
      <c r="AE6" s="94" t="s">
        <v>711</v>
      </c>
      <c r="AF6" s="94" t="s">
        <v>712</v>
      </c>
      <c r="AG6" s="94" t="s">
        <v>713</v>
      </c>
      <c r="AH6" s="95" t="s">
        <v>714</v>
      </c>
      <c r="AI6" s="92" t="s">
        <v>542</v>
      </c>
      <c r="AJ6" s="92" t="s">
        <v>715</v>
      </c>
      <c r="AK6" s="92" t="s">
        <v>716</v>
      </c>
      <c r="AL6" s="93" t="s">
        <v>717</v>
      </c>
      <c r="AM6" s="95" t="s">
        <v>718</v>
      </c>
      <c r="AN6" s="93" t="s">
        <v>719</v>
      </c>
      <c r="AO6" s="95" t="s">
        <v>720</v>
      </c>
      <c r="AP6" s="92" t="s">
        <v>644</v>
      </c>
      <c r="AQ6" s="93" t="s">
        <v>721</v>
      </c>
      <c r="AR6" s="95" t="s">
        <v>15</v>
      </c>
      <c r="AS6" s="92" t="s">
        <v>722</v>
      </c>
      <c r="AT6" s="92" t="s">
        <v>723</v>
      </c>
      <c r="AU6" s="92" t="s">
        <v>724</v>
      </c>
      <c r="AV6" s="93" t="s">
        <v>725</v>
      </c>
      <c r="AW6" s="94" t="s">
        <v>726</v>
      </c>
      <c r="AX6" s="95" t="s">
        <v>727</v>
      </c>
      <c r="AY6" s="93" t="s">
        <v>728</v>
      </c>
      <c r="AZ6" s="94" t="s">
        <v>729</v>
      </c>
      <c r="BA6" s="94" t="s">
        <v>562</v>
      </c>
      <c r="BB6" s="94" t="s">
        <v>560</v>
      </c>
      <c r="BC6" s="94" t="s">
        <v>730</v>
      </c>
      <c r="BD6" s="94" t="s">
        <v>731</v>
      </c>
      <c r="BE6" s="94" t="s">
        <v>732</v>
      </c>
      <c r="BF6" s="95" t="s">
        <v>557</v>
      </c>
      <c r="BG6" s="93" t="s">
        <v>733</v>
      </c>
      <c r="BH6" s="95" t="s">
        <v>734</v>
      </c>
      <c r="BI6" s="92" t="s">
        <v>735</v>
      </c>
      <c r="BJ6" s="93" t="s">
        <v>736</v>
      </c>
      <c r="BK6" s="94" t="s">
        <v>737</v>
      </c>
      <c r="BL6" s="95" t="s">
        <v>738</v>
      </c>
      <c r="BM6" s="93" t="s">
        <v>739</v>
      </c>
      <c r="BN6" s="94" t="s">
        <v>740</v>
      </c>
      <c r="BO6" s="94" t="s">
        <v>741</v>
      </c>
      <c r="BP6" s="94" t="s">
        <v>742</v>
      </c>
      <c r="BQ6" s="94" t="s">
        <v>743</v>
      </c>
      <c r="BR6" s="94" t="s">
        <v>744</v>
      </c>
      <c r="BS6" s="94" t="s">
        <v>745</v>
      </c>
      <c r="BT6" s="94" t="s">
        <v>746</v>
      </c>
      <c r="BU6" s="94" t="s">
        <v>747</v>
      </c>
      <c r="BV6" s="94" t="s">
        <v>748</v>
      </c>
      <c r="BW6" s="94" t="s">
        <v>749</v>
      </c>
      <c r="BX6" s="94" t="s">
        <v>750</v>
      </c>
      <c r="BY6" s="94" t="s">
        <v>751</v>
      </c>
      <c r="BZ6" s="95" t="s">
        <v>752</v>
      </c>
      <c r="CA6" s="93" t="s">
        <v>753</v>
      </c>
      <c r="CB6" s="95" t="s">
        <v>754</v>
      </c>
      <c r="CC6" s="92" t="s">
        <v>755</v>
      </c>
      <c r="CD6" s="93" t="s">
        <v>756</v>
      </c>
      <c r="CE6" s="94" t="s">
        <v>757</v>
      </c>
      <c r="CF6" s="94" t="s">
        <v>417</v>
      </c>
      <c r="CG6" s="94" t="s">
        <v>415</v>
      </c>
      <c r="CH6" s="94" t="s">
        <v>758</v>
      </c>
      <c r="CI6" s="94" t="s">
        <v>759</v>
      </c>
      <c r="CJ6" s="94" t="s">
        <v>760</v>
      </c>
      <c r="CK6" s="94" t="s">
        <v>761</v>
      </c>
      <c r="CL6" s="94" t="s">
        <v>762</v>
      </c>
      <c r="CM6" s="94" t="s">
        <v>763</v>
      </c>
      <c r="CN6" s="94" t="s">
        <v>764</v>
      </c>
      <c r="CO6" s="95" t="s">
        <v>765</v>
      </c>
      <c r="CP6" s="93" t="s">
        <v>766</v>
      </c>
      <c r="CQ6" s="94" t="s">
        <v>767</v>
      </c>
      <c r="CR6" s="94" t="s">
        <v>768</v>
      </c>
      <c r="CS6" s="95" t="s">
        <v>769</v>
      </c>
      <c r="CT6" s="93" t="s">
        <v>770</v>
      </c>
      <c r="CU6" s="95" t="s">
        <v>771</v>
      </c>
      <c r="CV6" s="93" t="s">
        <v>1395</v>
      </c>
      <c r="CW6" s="94" t="s">
        <v>1396</v>
      </c>
      <c r="CX6" s="95" t="s">
        <v>1397</v>
      </c>
      <c r="CY6" s="93" t="s">
        <v>1398</v>
      </c>
      <c r="CZ6" s="94" t="s">
        <v>1399</v>
      </c>
      <c r="DA6" s="94" t="s">
        <v>1400</v>
      </c>
      <c r="DB6" s="95" t="s">
        <v>1401</v>
      </c>
      <c r="DC6" s="93" t="s">
        <v>1402</v>
      </c>
      <c r="DD6" s="94" t="s">
        <v>1403</v>
      </c>
      <c r="DE6" s="94" t="s">
        <v>1404</v>
      </c>
      <c r="DF6" s="94" t="s">
        <v>1405</v>
      </c>
      <c r="DG6" s="94" t="s">
        <v>1406</v>
      </c>
      <c r="DH6" s="94" t="s">
        <v>1407</v>
      </c>
      <c r="DI6" s="94" t="s">
        <v>1408</v>
      </c>
      <c r="DJ6" s="94" t="s">
        <v>1409</v>
      </c>
      <c r="DK6" s="94" t="s">
        <v>1410</v>
      </c>
      <c r="DL6" s="94" t="s">
        <v>1411</v>
      </c>
      <c r="DM6" s="94" t="s">
        <v>1412</v>
      </c>
      <c r="DN6" s="95" t="s">
        <v>1413</v>
      </c>
      <c r="DO6" s="93" t="s">
        <v>1414</v>
      </c>
      <c r="DP6" s="94" t="s">
        <v>1415</v>
      </c>
      <c r="DQ6" s="94" t="s">
        <v>1416</v>
      </c>
      <c r="DR6" s="95" t="s">
        <v>1417</v>
      </c>
      <c r="DS6" s="93" t="s">
        <v>1418</v>
      </c>
      <c r="DT6" s="94" t="s">
        <v>1419</v>
      </c>
      <c r="DU6" s="94" t="s">
        <v>1420</v>
      </c>
      <c r="DV6" s="95" t="s">
        <v>1421</v>
      </c>
      <c r="DW6" s="92" t="s">
        <v>1422</v>
      </c>
      <c r="DX6" s="93" t="s">
        <v>1423</v>
      </c>
      <c r="DY6" s="94" t="s">
        <v>1424</v>
      </c>
      <c r="DZ6" s="94" t="s">
        <v>1425</v>
      </c>
      <c r="EA6" s="94" t="s">
        <v>1426</v>
      </c>
      <c r="EB6" s="94" t="s">
        <v>1427</v>
      </c>
      <c r="EC6" s="95" t="s">
        <v>1428</v>
      </c>
      <c r="ED6" s="1"/>
      <c r="EE6" s="92" t="s">
        <v>825</v>
      </c>
      <c r="EF6" s="92" t="s">
        <v>772</v>
      </c>
      <c r="EG6" s="92" t="s">
        <v>773</v>
      </c>
      <c r="EH6" s="92" t="s">
        <v>774</v>
      </c>
      <c r="EI6" s="92" t="s">
        <v>775</v>
      </c>
      <c r="EJ6" s="92" t="s">
        <v>776</v>
      </c>
      <c r="EK6" s="92" t="s">
        <v>424</v>
      </c>
      <c r="EL6" s="92" t="s">
        <v>777</v>
      </c>
      <c r="EM6" s="93" t="s">
        <v>778</v>
      </c>
      <c r="EN6" s="95" t="s">
        <v>779</v>
      </c>
      <c r="EO6" s="92" t="s">
        <v>352</v>
      </c>
      <c r="EP6" s="92" t="s">
        <v>780</v>
      </c>
      <c r="EQ6" s="92" t="s">
        <v>828</v>
      </c>
      <c r="ER6" s="92" t="s">
        <v>781</v>
      </c>
      <c r="ES6" s="92" t="s">
        <v>782</v>
      </c>
      <c r="ET6" s="92" t="s">
        <v>783</v>
      </c>
      <c r="EU6" s="92" t="s">
        <v>274</v>
      </c>
      <c r="EV6" s="92" t="s">
        <v>784</v>
      </c>
      <c r="EW6" s="92" t="s">
        <v>785</v>
      </c>
      <c r="EX6" s="92" t="s">
        <v>786</v>
      </c>
      <c r="EY6" s="92" t="s">
        <v>787</v>
      </c>
      <c r="EZ6" s="92" t="s">
        <v>788</v>
      </c>
      <c r="FA6" s="92" t="s">
        <v>789</v>
      </c>
      <c r="FB6" s="92" t="s">
        <v>790</v>
      </c>
      <c r="FC6" s="92" t="s">
        <v>791</v>
      </c>
      <c r="FD6" s="92" t="s">
        <v>792</v>
      </c>
      <c r="FE6" s="92" t="s">
        <v>829</v>
      </c>
      <c r="FF6" s="92" t="s">
        <v>830</v>
      </c>
      <c r="FG6" s="92" t="s">
        <v>831</v>
      </c>
      <c r="FH6" s="92" t="s">
        <v>793</v>
      </c>
      <c r="FI6" s="92" t="s">
        <v>794</v>
      </c>
      <c r="FJ6" s="92" t="s">
        <v>217</v>
      </c>
      <c r="FK6" s="93" t="s">
        <v>795</v>
      </c>
      <c r="FL6" s="94" t="s">
        <v>796</v>
      </c>
      <c r="FM6" s="94" t="s">
        <v>797</v>
      </c>
      <c r="FN6" s="95" t="s">
        <v>798</v>
      </c>
      <c r="FO6" s="92" t="s">
        <v>799</v>
      </c>
      <c r="FP6" s="93" t="s">
        <v>800</v>
      </c>
      <c r="FQ6" s="95" t="s">
        <v>801</v>
      </c>
      <c r="FR6" s="93" t="s">
        <v>277</v>
      </c>
      <c r="FS6" s="94" t="s">
        <v>802</v>
      </c>
      <c r="FT6" s="94" t="s">
        <v>803</v>
      </c>
      <c r="FU6" s="94" t="s">
        <v>804</v>
      </c>
      <c r="FV6" s="95" t="s">
        <v>805</v>
      </c>
      <c r="FW6" s="93" t="s">
        <v>806</v>
      </c>
      <c r="FX6" s="95" t="s">
        <v>807</v>
      </c>
      <c r="FY6" s="93" t="s">
        <v>808</v>
      </c>
      <c r="FZ6" s="94" t="s">
        <v>809</v>
      </c>
      <c r="GA6" s="94" t="s">
        <v>810</v>
      </c>
      <c r="GB6" s="95" t="s">
        <v>811</v>
      </c>
      <c r="GC6" s="92" t="s">
        <v>812</v>
      </c>
      <c r="GD6" s="92" t="s">
        <v>336</v>
      </c>
      <c r="GE6" s="92" t="s">
        <v>813</v>
      </c>
      <c r="GF6" s="93" t="s">
        <v>814</v>
      </c>
      <c r="GG6" s="94" t="s">
        <v>815</v>
      </c>
      <c r="GH6" s="94" t="s">
        <v>816</v>
      </c>
      <c r="GI6" s="94" t="s">
        <v>817</v>
      </c>
      <c r="GJ6" s="95" t="s">
        <v>818</v>
      </c>
      <c r="GK6" s="93" t="s">
        <v>434</v>
      </c>
      <c r="GL6" s="94" t="s">
        <v>819</v>
      </c>
      <c r="GM6" s="94" t="s">
        <v>820</v>
      </c>
      <c r="GN6" s="95" t="s">
        <v>821</v>
      </c>
      <c r="GO6" s="92" t="s">
        <v>822</v>
      </c>
      <c r="GP6" s="93" t="s">
        <v>823</v>
      </c>
      <c r="GQ6" s="95" t="s">
        <v>824</v>
      </c>
      <c r="GR6" s="1"/>
      <c r="GS6" s="92" t="s">
        <v>825</v>
      </c>
      <c r="GT6" s="93" t="s">
        <v>826</v>
      </c>
      <c r="GU6" s="95" t="s">
        <v>827</v>
      </c>
      <c r="GV6" s="92" t="s">
        <v>828</v>
      </c>
      <c r="GW6" s="92" t="s">
        <v>829</v>
      </c>
      <c r="GX6" s="92" t="s">
        <v>830</v>
      </c>
      <c r="GY6" s="92" t="s">
        <v>831</v>
      </c>
      <c r="GZ6" s="1"/>
      <c r="HA6" s="92" t="s">
        <v>833</v>
      </c>
      <c r="HB6" s="92" t="s">
        <v>834</v>
      </c>
      <c r="HC6" s="92" t="s">
        <v>835</v>
      </c>
      <c r="HD6" s="92" t="s">
        <v>836</v>
      </c>
      <c r="HE6" s="92" t="s">
        <v>837</v>
      </c>
      <c r="HF6" s="92" t="s">
        <v>838</v>
      </c>
      <c r="HG6" s="93" t="s">
        <v>839</v>
      </c>
      <c r="HH6" s="95" t="s">
        <v>840</v>
      </c>
      <c r="HI6" s="1"/>
      <c r="HJ6" s="93" t="s">
        <v>1429</v>
      </c>
      <c r="HK6" s="94" t="s">
        <v>1430</v>
      </c>
      <c r="HL6" s="95" t="s">
        <v>1431</v>
      </c>
    </row>
    <row r="7" spans="1:220" x14ac:dyDescent="0.3">
      <c r="A7" s="1"/>
      <c r="B7" s="96" t="s">
        <v>841</v>
      </c>
      <c r="C7" s="97"/>
      <c r="D7" s="98"/>
      <c r="E7" s="99"/>
      <c r="F7" s="99">
        <v>8.8258700000000001</v>
      </c>
      <c r="G7" s="100">
        <v>8.5166900000000005</v>
      </c>
      <c r="H7" s="98"/>
      <c r="I7" s="100"/>
      <c r="J7" s="98">
        <v>81.096100000000007</v>
      </c>
      <c r="K7" s="100"/>
      <c r="L7" s="98"/>
      <c r="M7" s="99"/>
      <c r="N7" s="99"/>
      <c r="O7" s="99"/>
      <c r="P7" s="99"/>
      <c r="Q7" s="99"/>
      <c r="R7" s="99"/>
      <c r="S7" s="100"/>
      <c r="T7" s="98">
        <v>18.14123</v>
      </c>
      <c r="U7" s="99">
        <v>19.191960000000002</v>
      </c>
      <c r="V7" s="99">
        <v>24.425360000000001</v>
      </c>
      <c r="W7" s="100">
        <v>1.0612699999999999</v>
      </c>
      <c r="X7" s="97"/>
      <c r="Y7" s="98"/>
      <c r="Z7" s="99"/>
      <c r="AA7" s="100">
        <v>23.060680000000001</v>
      </c>
      <c r="AB7" s="98"/>
      <c r="AC7" s="99"/>
      <c r="AD7" s="99"/>
      <c r="AE7" s="99"/>
      <c r="AF7" s="99">
        <v>12.23925</v>
      </c>
      <c r="AG7" s="99">
        <v>24.4617</v>
      </c>
      <c r="AH7" s="100">
        <v>10.27692</v>
      </c>
      <c r="AI7" s="97"/>
      <c r="AJ7" s="97"/>
      <c r="AK7" s="97">
        <v>179.37322</v>
      </c>
      <c r="AL7" s="98"/>
      <c r="AM7" s="100">
        <v>7.9327300000000003</v>
      </c>
      <c r="AN7" s="98"/>
      <c r="AO7" s="100"/>
      <c r="AP7" s="97"/>
      <c r="AQ7" s="98"/>
      <c r="AR7" s="100"/>
      <c r="AS7" s="97"/>
      <c r="AT7" s="97"/>
      <c r="AU7" s="97"/>
      <c r="AV7" s="98"/>
      <c r="AW7" s="99"/>
      <c r="AX7" s="100">
        <v>355.93153999999998</v>
      </c>
      <c r="AY7" s="98"/>
      <c r="AZ7" s="99"/>
      <c r="BA7" s="99"/>
      <c r="BB7" s="99"/>
      <c r="BC7" s="99"/>
      <c r="BD7" s="99"/>
      <c r="BE7" s="99"/>
      <c r="BF7" s="100"/>
      <c r="BG7" s="98"/>
      <c r="BH7" s="100"/>
      <c r="BI7" s="97"/>
      <c r="BJ7" s="98">
        <v>25</v>
      </c>
      <c r="BK7" s="99">
        <v>184.87493000000001</v>
      </c>
      <c r="BL7" s="100"/>
      <c r="BM7" s="98">
        <v>164.44227000000001</v>
      </c>
      <c r="BN7" s="99">
        <v>165.47058000000001</v>
      </c>
      <c r="BO7" s="99">
        <v>165.59853000000001</v>
      </c>
      <c r="BP7" s="99"/>
      <c r="BQ7" s="99"/>
      <c r="BR7" s="99"/>
      <c r="BS7" s="99"/>
      <c r="BT7" s="99"/>
      <c r="BU7" s="99"/>
      <c r="BV7" s="99">
        <v>110.49702000000001</v>
      </c>
      <c r="BW7" s="99">
        <v>206.49456000000001</v>
      </c>
      <c r="BX7" s="99">
        <v>206.11548999999999</v>
      </c>
      <c r="BY7" s="99">
        <v>205.99002999999999</v>
      </c>
      <c r="BZ7" s="100"/>
      <c r="CA7" s="98">
        <v>17.41583</v>
      </c>
      <c r="CB7" s="100">
        <v>44.053669999999997</v>
      </c>
      <c r="CC7" s="97"/>
      <c r="CD7" s="98"/>
      <c r="CE7" s="99"/>
      <c r="CF7" s="99"/>
      <c r="CG7" s="99"/>
      <c r="CH7" s="99"/>
      <c r="CI7" s="99">
        <v>118.14735</v>
      </c>
      <c r="CJ7" s="99">
        <v>52.418509999999998</v>
      </c>
      <c r="CK7" s="99"/>
      <c r="CL7" s="99"/>
      <c r="CM7" s="99"/>
      <c r="CN7" s="99"/>
      <c r="CO7" s="100">
        <v>191.19621000000001</v>
      </c>
      <c r="CP7" s="98">
        <v>180.55348000000001</v>
      </c>
      <c r="CQ7" s="99">
        <v>180.52450999999999</v>
      </c>
      <c r="CR7" s="99">
        <v>181.33356000000001</v>
      </c>
      <c r="CS7" s="100">
        <v>181.02912000000001</v>
      </c>
      <c r="CT7" s="98"/>
      <c r="CU7" s="100"/>
      <c r="CV7" s="98"/>
      <c r="CW7" s="99"/>
      <c r="CX7" s="101"/>
      <c r="CY7" s="98"/>
      <c r="CZ7" s="99"/>
      <c r="DA7" s="99"/>
      <c r="DB7" s="100"/>
      <c r="DC7" s="98"/>
      <c r="DD7" s="99"/>
      <c r="DE7" s="99"/>
      <c r="DF7" s="99"/>
      <c r="DG7" s="99"/>
      <c r="DH7" s="99"/>
      <c r="DI7" s="99"/>
      <c r="DJ7" s="99"/>
      <c r="DK7" s="99"/>
      <c r="DL7" s="99"/>
      <c r="DM7" s="99"/>
      <c r="DN7" s="100"/>
      <c r="DO7" s="102"/>
      <c r="DP7" s="103"/>
      <c r="DQ7" s="103"/>
      <c r="DR7" s="104"/>
      <c r="DS7" s="98"/>
      <c r="DT7" s="99"/>
      <c r="DU7" s="99"/>
      <c r="DV7" s="100"/>
      <c r="DW7" s="97"/>
      <c r="DX7" s="98"/>
      <c r="DY7" s="99"/>
      <c r="DZ7" s="99"/>
      <c r="EA7" s="99"/>
      <c r="EB7" s="99"/>
      <c r="EC7" s="101"/>
      <c r="ED7" s="1"/>
      <c r="EE7" s="97"/>
      <c r="EF7" s="97"/>
      <c r="EG7" s="97"/>
      <c r="EH7" s="97"/>
      <c r="EI7" s="97"/>
      <c r="EJ7" s="97"/>
      <c r="EK7" s="97"/>
      <c r="EL7" s="97"/>
      <c r="EM7" s="98"/>
      <c r="EN7" s="100"/>
      <c r="EO7" s="97"/>
      <c r="EP7" s="97"/>
      <c r="EQ7" s="97"/>
      <c r="ER7" s="97"/>
      <c r="ES7" s="97"/>
      <c r="ET7" s="97"/>
      <c r="EU7" s="97"/>
      <c r="EV7" s="97"/>
      <c r="EW7" s="97"/>
      <c r="EX7" s="97"/>
      <c r="EY7" s="97"/>
      <c r="EZ7" s="97"/>
      <c r="FA7" s="97"/>
      <c r="FB7" s="97"/>
      <c r="FC7" s="97"/>
      <c r="FD7" s="97"/>
      <c r="FE7" s="97"/>
      <c r="FF7" s="97"/>
      <c r="FG7" s="97"/>
      <c r="FH7" s="97"/>
      <c r="FI7" s="97"/>
      <c r="FJ7" s="97"/>
      <c r="FK7" s="98"/>
      <c r="FL7" s="99"/>
      <c r="FM7" s="99"/>
      <c r="FN7" s="100"/>
      <c r="FO7" s="97"/>
      <c r="FP7" s="98"/>
      <c r="FQ7" s="100"/>
      <c r="FR7" s="98"/>
      <c r="FS7" s="99"/>
      <c r="FT7" s="99"/>
      <c r="FU7" s="99"/>
      <c r="FV7" s="100"/>
      <c r="FW7" s="98"/>
      <c r="FX7" s="100"/>
      <c r="FY7" s="98"/>
      <c r="FZ7" s="99"/>
      <c r="GA7" s="99"/>
      <c r="GB7" s="100"/>
      <c r="GC7" s="97"/>
      <c r="GD7" s="97"/>
      <c r="GE7" s="97"/>
      <c r="GF7" s="98"/>
      <c r="GG7" s="99"/>
      <c r="GH7" s="99"/>
      <c r="GI7" s="99"/>
      <c r="GJ7" s="100"/>
      <c r="GK7" s="98"/>
      <c r="GL7" s="99"/>
      <c r="GM7" s="99"/>
      <c r="GN7" s="100"/>
      <c r="GO7" s="97"/>
      <c r="GP7" s="98"/>
      <c r="GQ7" s="100"/>
      <c r="GR7" s="1"/>
      <c r="GS7" s="97"/>
      <c r="GT7" s="98"/>
      <c r="GU7" s="100"/>
      <c r="GV7" s="97"/>
      <c r="GW7" s="97"/>
      <c r="GX7" s="97"/>
      <c r="GY7" s="97"/>
      <c r="GZ7" s="1"/>
      <c r="HA7" s="97"/>
      <c r="HB7" s="97"/>
      <c r="HC7" s="97"/>
      <c r="HD7" s="97"/>
      <c r="HE7" s="97"/>
      <c r="HF7" s="97"/>
      <c r="HG7" s="98"/>
      <c r="HH7" s="100"/>
      <c r="HI7" s="1"/>
      <c r="HJ7" s="98">
        <v>3355.6901700000003</v>
      </c>
      <c r="HK7" s="99">
        <v>3293.9316200000003</v>
      </c>
      <c r="HL7" s="100">
        <v>595.89272999999991</v>
      </c>
    </row>
    <row r="8" spans="1:220" x14ac:dyDescent="0.3">
      <c r="A8" s="1"/>
      <c r="B8" s="96" t="s">
        <v>842</v>
      </c>
      <c r="C8" s="97"/>
      <c r="D8" s="98"/>
      <c r="E8" s="99"/>
      <c r="F8" s="99">
        <v>8.8258700000000001</v>
      </c>
      <c r="G8" s="100">
        <v>8.5166900000000005</v>
      </c>
      <c r="H8" s="98"/>
      <c r="I8" s="100"/>
      <c r="J8" s="98">
        <v>81.096100000000007</v>
      </c>
      <c r="K8" s="100"/>
      <c r="L8" s="98"/>
      <c r="M8" s="99"/>
      <c r="N8" s="99"/>
      <c r="O8" s="99"/>
      <c r="P8" s="99"/>
      <c r="Q8" s="99"/>
      <c r="R8" s="99"/>
      <c r="S8" s="100"/>
      <c r="T8" s="98">
        <v>18.14123</v>
      </c>
      <c r="U8" s="99">
        <v>19.191960000000002</v>
      </c>
      <c r="V8" s="99">
        <v>24.425360000000001</v>
      </c>
      <c r="W8" s="100">
        <v>1.0612699999999999</v>
      </c>
      <c r="X8" s="97"/>
      <c r="Y8" s="98"/>
      <c r="Z8" s="99"/>
      <c r="AA8" s="100">
        <v>23.060680000000001</v>
      </c>
      <c r="AB8" s="98"/>
      <c r="AC8" s="99"/>
      <c r="AD8" s="99"/>
      <c r="AE8" s="99"/>
      <c r="AF8" s="99">
        <v>12.23925</v>
      </c>
      <c r="AG8" s="99">
        <v>24.4617</v>
      </c>
      <c r="AH8" s="100">
        <v>10.27692</v>
      </c>
      <c r="AI8" s="97"/>
      <c r="AJ8" s="97"/>
      <c r="AK8" s="97">
        <v>179.37322</v>
      </c>
      <c r="AL8" s="98"/>
      <c r="AM8" s="100">
        <v>7.9327300000000003</v>
      </c>
      <c r="AN8" s="98"/>
      <c r="AO8" s="100"/>
      <c r="AP8" s="97"/>
      <c r="AQ8" s="98"/>
      <c r="AR8" s="100"/>
      <c r="AS8" s="97"/>
      <c r="AT8" s="97"/>
      <c r="AU8" s="97"/>
      <c r="AV8" s="98"/>
      <c r="AW8" s="99"/>
      <c r="AX8" s="100">
        <v>355.93153999999998</v>
      </c>
      <c r="AY8" s="98"/>
      <c r="AZ8" s="99"/>
      <c r="BA8" s="99"/>
      <c r="BB8" s="99"/>
      <c r="BC8" s="99"/>
      <c r="BD8" s="99"/>
      <c r="BE8" s="99"/>
      <c r="BF8" s="100"/>
      <c r="BG8" s="98"/>
      <c r="BH8" s="100"/>
      <c r="BI8" s="97"/>
      <c r="BJ8" s="98">
        <v>25</v>
      </c>
      <c r="BK8" s="99">
        <v>184.87493000000001</v>
      </c>
      <c r="BL8" s="100"/>
      <c r="BM8" s="98">
        <v>164.44227000000001</v>
      </c>
      <c r="BN8" s="99">
        <v>165.47058000000001</v>
      </c>
      <c r="BO8" s="99">
        <v>165.59853000000001</v>
      </c>
      <c r="BP8" s="99"/>
      <c r="BQ8" s="99"/>
      <c r="BR8" s="99"/>
      <c r="BS8" s="99"/>
      <c r="BT8" s="99"/>
      <c r="BU8" s="99"/>
      <c r="BV8" s="99">
        <v>110.49702000000001</v>
      </c>
      <c r="BW8" s="99">
        <v>206.49456000000001</v>
      </c>
      <c r="BX8" s="99">
        <v>206.11548999999999</v>
      </c>
      <c r="BY8" s="99">
        <v>205.99002999999999</v>
      </c>
      <c r="BZ8" s="100"/>
      <c r="CA8" s="98">
        <v>17.41583</v>
      </c>
      <c r="CB8" s="100">
        <v>44.053669999999997</v>
      </c>
      <c r="CC8" s="97"/>
      <c r="CD8" s="98"/>
      <c r="CE8" s="99"/>
      <c r="CF8" s="99"/>
      <c r="CG8" s="99"/>
      <c r="CH8" s="99"/>
      <c r="CI8" s="99">
        <v>118.14735</v>
      </c>
      <c r="CJ8" s="99">
        <v>52.418509999999998</v>
      </c>
      <c r="CK8" s="99"/>
      <c r="CL8" s="99"/>
      <c r="CM8" s="99"/>
      <c r="CN8" s="99"/>
      <c r="CO8" s="100">
        <v>191.19621000000001</v>
      </c>
      <c r="CP8" s="98">
        <v>180.55348000000001</v>
      </c>
      <c r="CQ8" s="99">
        <v>180.52450999999999</v>
      </c>
      <c r="CR8" s="99">
        <v>181.33356000000001</v>
      </c>
      <c r="CS8" s="100">
        <v>181.02912000000001</v>
      </c>
      <c r="CT8" s="98"/>
      <c r="CU8" s="100"/>
      <c r="CV8" s="98"/>
      <c r="CW8" s="99"/>
      <c r="CX8" s="101"/>
      <c r="CY8" s="98"/>
      <c r="CZ8" s="99"/>
      <c r="DA8" s="99"/>
      <c r="DB8" s="100"/>
      <c r="DC8" s="98"/>
      <c r="DD8" s="99"/>
      <c r="DE8" s="99"/>
      <c r="DF8" s="99"/>
      <c r="DG8" s="99"/>
      <c r="DH8" s="99"/>
      <c r="DI8" s="99"/>
      <c r="DJ8" s="99"/>
      <c r="DK8" s="99"/>
      <c r="DL8" s="99"/>
      <c r="DM8" s="99"/>
      <c r="DN8" s="100"/>
      <c r="DO8" s="102"/>
      <c r="DP8" s="103"/>
      <c r="DQ8" s="103"/>
      <c r="DR8" s="104"/>
      <c r="DS8" s="98"/>
      <c r="DT8" s="99"/>
      <c r="DU8" s="99"/>
      <c r="DV8" s="100"/>
      <c r="DW8" s="97"/>
      <c r="DX8" s="98"/>
      <c r="DY8" s="99"/>
      <c r="DZ8" s="99"/>
      <c r="EA8" s="99"/>
      <c r="EB8" s="99"/>
      <c r="EC8" s="101"/>
      <c r="ED8" s="1"/>
      <c r="EE8" s="97"/>
      <c r="EF8" s="97"/>
      <c r="EG8" s="97"/>
      <c r="EH8" s="97"/>
      <c r="EI8" s="97"/>
      <c r="EJ8" s="97"/>
      <c r="EK8" s="97"/>
      <c r="EL8" s="97"/>
      <c r="EM8" s="98"/>
      <c r="EN8" s="100"/>
      <c r="EO8" s="97"/>
      <c r="EP8" s="97"/>
      <c r="EQ8" s="97"/>
      <c r="ER8" s="97"/>
      <c r="ES8" s="97"/>
      <c r="ET8" s="97"/>
      <c r="EU8" s="97"/>
      <c r="EV8" s="97"/>
      <c r="EW8" s="97"/>
      <c r="EX8" s="97"/>
      <c r="EY8" s="97"/>
      <c r="EZ8" s="97"/>
      <c r="FA8" s="97"/>
      <c r="FB8" s="97"/>
      <c r="FC8" s="97"/>
      <c r="FD8" s="97"/>
      <c r="FE8" s="97"/>
      <c r="FF8" s="97"/>
      <c r="FG8" s="97"/>
      <c r="FH8" s="97"/>
      <c r="FI8" s="97"/>
      <c r="FJ8" s="97"/>
      <c r="FK8" s="98"/>
      <c r="FL8" s="99"/>
      <c r="FM8" s="99"/>
      <c r="FN8" s="100"/>
      <c r="FO8" s="97"/>
      <c r="FP8" s="98"/>
      <c r="FQ8" s="100"/>
      <c r="FR8" s="98"/>
      <c r="FS8" s="99"/>
      <c r="FT8" s="99"/>
      <c r="FU8" s="99"/>
      <c r="FV8" s="100"/>
      <c r="FW8" s="98"/>
      <c r="FX8" s="100"/>
      <c r="FY8" s="98"/>
      <c r="FZ8" s="99"/>
      <c r="GA8" s="99"/>
      <c r="GB8" s="100"/>
      <c r="GC8" s="97"/>
      <c r="GD8" s="97"/>
      <c r="GE8" s="97"/>
      <c r="GF8" s="98"/>
      <c r="GG8" s="99"/>
      <c r="GH8" s="99"/>
      <c r="GI8" s="99"/>
      <c r="GJ8" s="100"/>
      <c r="GK8" s="98"/>
      <c r="GL8" s="99"/>
      <c r="GM8" s="99"/>
      <c r="GN8" s="100"/>
      <c r="GO8" s="97"/>
      <c r="GP8" s="98"/>
      <c r="GQ8" s="100"/>
      <c r="GR8" s="1"/>
      <c r="GS8" s="97"/>
      <c r="GT8" s="98"/>
      <c r="GU8" s="100"/>
      <c r="GV8" s="97"/>
      <c r="GW8" s="97"/>
      <c r="GX8" s="97"/>
      <c r="GY8" s="97"/>
      <c r="GZ8" s="1"/>
      <c r="HA8" s="97"/>
      <c r="HB8" s="97"/>
      <c r="HC8" s="97"/>
      <c r="HD8" s="97"/>
      <c r="HE8" s="97"/>
      <c r="HF8" s="97"/>
      <c r="HG8" s="98"/>
      <c r="HH8" s="100"/>
      <c r="HI8" s="1"/>
      <c r="HJ8" s="98">
        <v>3355.6901700000003</v>
      </c>
      <c r="HK8" s="99">
        <v>3293.9316200000003</v>
      </c>
      <c r="HL8" s="100">
        <v>595.89272999999991</v>
      </c>
    </row>
    <row r="9" spans="1:220" x14ac:dyDescent="0.3">
      <c r="A9" s="1"/>
      <c r="B9" s="96" t="s">
        <v>843</v>
      </c>
      <c r="C9" s="97"/>
      <c r="D9" s="98"/>
      <c r="E9" s="99"/>
      <c r="F9" s="99">
        <v>8.8258700000000001</v>
      </c>
      <c r="G9" s="100">
        <v>8.5166900000000005</v>
      </c>
      <c r="H9" s="98"/>
      <c r="I9" s="100"/>
      <c r="J9" s="98">
        <v>81.096100000000007</v>
      </c>
      <c r="K9" s="100"/>
      <c r="L9" s="98"/>
      <c r="M9" s="99"/>
      <c r="N9" s="99"/>
      <c r="O9" s="99"/>
      <c r="P9" s="99"/>
      <c r="Q9" s="99"/>
      <c r="R9" s="99"/>
      <c r="S9" s="100"/>
      <c r="T9" s="98">
        <v>18.14123</v>
      </c>
      <c r="U9" s="99">
        <v>19.191960000000002</v>
      </c>
      <c r="V9" s="99">
        <v>24.425360000000001</v>
      </c>
      <c r="W9" s="100">
        <v>1.0612699999999999</v>
      </c>
      <c r="X9" s="97"/>
      <c r="Y9" s="98"/>
      <c r="Z9" s="99"/>
      <c r="AA9" s="100">
        <v>23.060680000000001</v>
      </c>
      <c r="AB9" s="98"/>
      <c r="AC9" s="99"/>
      <c r="AD9" s="99"/>
      <c r="AE9" s="99"/>
      <c r="AF9" s="99">
        <v>12.23925</v>
      </c>
      <c r="AG9" s="99">
        <v>24.4617</v>
      </c>
      <c r="AH9" s="100">
        <v>10.27692</v>
      </c>
      <c r="AI9" s="97"/>
      <c r="AJ9" s="97"/>
      <c r="AK9" s="97">
        <v>179.37322</v>
      </c>
      <c r="AL9" s="98"/>
      <c r="AM9" s="100">
        <v>7.9327300000000003</v>
      </c>
      <c r="AN9" s="98"/>
      <c r="AO9" s="100"/>
      <c r="AP9" s="97"/>
      <c r="AQ9" s="98"/>
      <c r="AR9" s="100"/>
      <c r="AS9" s="97"/>
      <c r="AT9" s="97"/>
      <c r="AU9" s="97"/>
      <c r="AV9" s="98"/>
      <c r="AW9" s="99"/>
      <c r="AX9" s="100">
        <v>355.93153999999998</v>
      </c>
      <c r="AY9" s="98"/>
      <c r="AZ9" s="99"/>
      <c r="BA9" s="99"/>
      <c r="BB9" s="99"/>
      <c r="BC9" s="99"/>
      <c r="BD9" s="99"/>
      <c r="BE9" s="99"/>
      <c r="BF9" s="100"/>
      <c r="BG9" s="98"/>
      <c r="BH9" s="100"/>
      <c r="BI9" s="97"/>
      <c r="BJ9" s="98">
        <v>25</v>
      </c>
      <c r="BK9" s="99">
        <v>184.87493000000001</v>
      </c>
      <c r="BL9" s="100"/>
      <c r="BM9" s="98">
        <v>164.44227000000001</v>
      </c>
      <c r="BN9" s="99">
        <v>165.47058000000001</v>
      </c>
      <c r="BO9" s="99">
        <v>165.59853000000001</v>
      </c>
      <c r="BP9" s="99"/>
      <c r="BQ9" s="99"/>
      <c r="BR9" s="99"/>
      <c r="BS9" s="99"/>
      <c r="BT9" s="99"/>
      <c r="BU9" s="99"/>
      <c r="BV9" s="99">
        <v>110.49702000000001</v>
      </c>
      <c r="BW9" s="99">
        <v>206.49456000000001</v>
      </c>
      <c r="BX9" s="99">
        <v>206.11548999999999</v>
      </c>
      <c r="BY9" s="99">
        <v>205.99002999999999</v>
      </c>
      <c r="BZ9" s="100"/>
      <c r="CA9" s="98">
        <v>17.41583</v>
      </c>
      <c r="CB9" s="100">
        <v>44.053669999999997</v>
      </c>
      <c r="CC9" s="97"/>
      <c r="CD9" s="98"/>
      <c r="CE9" s="99"/>
      <c r="CF9" s="99"/>
      <c r="CG9" s="99"/>
      <c r="CH9" s="99"/>
      <c r="CI9" s="99">
        <v>118.14735</v>
      </c>
      <c r="CJ9" s="99">
        <v>52.418509999999998</v>
      </c>
      <c r="CK9" s="99"/>
      <c r="CL9" s="99"/>
      <c r="CM9" s="99"/>
      <c r="CN9" s="99"/>
      <c r="CO9" s="100">
        <v>191.19621000000001</v>
      </c>
      <c r="CP9" s="98">
        <v>180.55348000000001</v>
      </c>
      <c r="CQ9" s="99">
        <v>180.52450999999999</v>
      </c>
      <c r="CR9" s="99">
        <v>181.33356000000001</v>
      </c>
      <c r="CS9" s="100">
        <v>181.02912000000001</v>
      </c>
      <c r="CT9" s="98"/>
      <c r="CU9" s="100"/>
      <c r="CV9" s="98"/>
      <c r="CW9" s="99"/>
      <c r="CX9" s="101"/>
      <c r="CY9" s="98"/>
      <c r="CZ9" s="99"/>
      <c r="DA9" s="99"/>
      <c r="DB9" s="100"/>
      <c r="DC9" s="98"/>
      <c r="DD9" s="99"/>
      <c r="DE9" s="99"/>
      <c r="DF9" s="99"/>
      <c r="DG9" s="99"/>
      <c r="DH9" s="99"/>
      <c r="DI9" s="99"/>
      <c r="DJ9" s="99"/>
      <c r="DK9" s="99"/>
      <c r="DL9" s="99"/>
      <c r="DM9" s="99"/>
      <c r="DN9" s="100"/>
      <c r="DO9" s="102"/>
      <c r="DP9" s="103"/>
      <c r="DQ9" s="103"/>
      <c r="DR9" s="104"/>
      <c r="DS9" s="98"/>
      <c r="DT9" s="99"/>
      <c r="DU9" s="99"/>
      <c r="DV9" s="100"/>
      <c r="DW9" s="97"/>
      <c r="DX9" s="98"/>
      <c r="DY9" s="99"/>
      <c r="DZ9" s="99"/>
      <c r="EA9" s="99"/>
      <c r="EB9" s="99"/>
      <c r="EC9" s="101"/>
      <c r="ED9" s="1"/>
      <c r="EE9" s="97"/>
      <c r="EF9" s="97"/>
      <c r="EG9" s="97"/>
      <c r="EH9" s="97"/>
      <c r="EI9" s="97"/>
      <c r="EJ9" s="97"/>
      <c r="EK9" s="97"/>
      <c r="EL9" s="97"/>
      <c r="EM9" s="98"/>
      <c r="EN9" s="100"/>
      <c r="EO9" s="97"/>
      <c r="EP9" s="97"/>
      <c r="EQ9" s="97"/>
      <c r="ER9" s="97"/>
      <c r="ES9" s="97"/>
      <c r="ET9" s="97"/>
      <c r="EU9" s="97"/>
      <c r="EV9" s="97"/>
      <c r="EW9" s="97"/>
      <c r="EX9" s="97"/>
      <c r="EY9" s="97"/>
      <c r="EZ9" s="97"/>
      <c r="FA9" s="97"/>
      <c r="FB9" s="97"/>
      <c r="FC9" s="97"/>
      <c r="FD9" s="97"/>
      <c r="FE9" s="97"/>
      <c r="FF9" s="97"/>
      <c r="FG9" s="97"/>
      <c r="FH9" s="97"/>
      <c r="FI9" s="97"/>
      <c r="FJ9" s="97"/>
      <c r="FK9" s="98"/>
      <c r="FL9" s="99"/>
      <c r="FM9" s="99"/>
      <c r="FN9" s="100"/>
      <c r="FO9" s="97"/>
      <c r="FP9" s="98"/>
      <c r="FQ9" s="100"/>
      <c r="FR9" s="98"/>
      <c r="FS9" s="99"/>
      <c r="FT9" s="99"/>
      <c r="FU9" s="99"/>
      <c r="FV9" s="100"/>
      <c r="FW9" s="98"/>
      <c r="FX9" s="100"/>
      <c r="FY9" s="98"/>
      <c r="FZ9" s="99"/>
      <c r="GA9" s="99"/>
      <c r="GB9" s="100"/>
      <c r="GC9" s="97"/>
      <c r="GD9" s="97"/>
      <c r="GE9" s="97"/>
      <c r="GF9" s="98"/>
      <c r="GG9" s="99"/>
      <c r="GH9" s="99"/>
      <c r="GI9" s="99"/>
      <c r="GJ9" s="100"/>
      <c r="GK9" s="98"/>
      <c r="GL9" s="99"/>
      <c r="GM9" s="99"/>
      <c r="GN9" s="100"/>
      <c r="GO9" s="97"/>
      <c r="GP9" s="98"/>
      <c r="GQ9" s="100"/>
      <c r="GR9" s="1"/>
      <c r="GS9" s="97"/>
      <c r="GT9" s="98"/>
      <c r="GU9" s="100"/>
      <c r="GV9" s="97"/>
      <c r="GW9" s="97"/>
      <c r="GX9" s="97"/>
      <c r="GY9" s="97"/>
      <c r="GZ9" s="1"/>
      <c r="HA9" s="97"/>
      <c r="HB9" s="97"/>
      <c r="HC9" s="97"/>
      <c r="HD9" s="97"/>
      <c r="HE9" s="97"/>
      <c r="HF9" s="97"/>
      <c r="HG9" s="98"/>
      <c r="HH9" s="100"/>
      <c r="HI9" s="1"/>
      <c r="HJ9" s="98">
        <v>3355.6901700000003</v>
      </c>
      <c r="HK9" s="99">
        <v>3293.9316200000003</v>
      </c>
      <c r="HL9" s="100">
        <v>595.89272999999991</v>
      </c>
    </row>
    <row r="10" spans="1:220" x14ac:dyDescent="0.3">
      <c r="A10" s="1"/>
      <c r="B10" s="96" t="s">
        <v>844</v>
      </c>
      <c r="C10" s="97"/>
      <c r="D10" s="98"/>
      <c r="E10" s="99"/>
      <c r="F10" s="99">
        <v>8.8258700000000001</v>
      </c>
      <c r="G10" s="100">
        <v>8.5166900000000005</v>
      </c>
      <c r="H10" s="98"/>
      <c r="I10" s="100"/>
      <c r="J10" s="98">
        <v>81.096100000000007</v>
      </c>
      <c r="K10" s="100"/>
      <c r="L10" s="98"/>
      <c r="M10" s="99"/>
      <c r="N10" s="99"/>
      <c r="O10" s="99"/>
      <c r="P10" s="99"/>
      <c r="Q10" s="99"/>
      <c r="R10" s="99"/>
      <c r="S10" s="100"/>
      <c r="T10" s="98">
        <v>18.14123</v>
      </c>
      <c r="U10" s="99">
        <v>19.191960000000002</v>
      </c>
      <c r="V10" s="99">
        <v>24.425360000000001</v>
      </c>
      <c r="W10" s="100">
        <v>1.0612699999999999</v>
      </c>
      <c r="X10" s="97"/>
      <c r="Y10" s="98"/>
      <c r="Z10" s="99"/>
      <c r="AA10" s="100">
        <v>23.060680000000001</v>
      </c>
      <c r="AB10" s="98"/>
      <c r="AC10" s="99"/>
      <c r="AD10" s="99"/>
      <c r="AE10" s="99"/>
      <c r="AF10" s="99">
        <v>12.23925</v>
      </c>
      <c r="AG10" s="99">
        <v>24.4617</v>
      </c>
      <c r="AH10" s="100">
        <v>10.27692</v>
      </c>
      <c r="AI10" s="97"/>
      <c r="AJ10" s="97"/>
      <c r="AK10" s="97">
        <v>179.37322</v>
      </c>
      <c r="AL10" s="98"/>
      <c r="AM10" s="100">
        <v>7.9327300000000003</v>
      </c>
      <c r="AN10" s="98"/>
      <c r="AO10" s="100"/>
      <c r="AP10" s="97"/>
      <c r="AQ10" s="98"/>
      <c r="AR10" s="100"/>
      <c r="AS10" s="97"/>
      <c r="AT10" s="97"/>
      <c r="AU10" s="97"/>
      <c r="AV10" s="98"/>
      <c r="AW10" s="99"/>
      <c r="AX10" s="100">
        <v>355.93153999999998</v>
      </c>
      <c r="AY10" s="98"/>
      <c r="AZ10" s="99"/>
      <c r="BA10" s="99"/>
      <c r="BB10" s="99"/>
      <c r="BC10" s="99"/>
      <c r="BD10" s="99"/>
      <c r="BE10" s="99"/>
      <c r="BF10" s="100"/>
      <c r="BG10" s="98"/>
      <c r="BH10" s="100"/>
      <c r="BI10" s="97"/>
      <c r="BJ10" s="98">
        <v>25</v>
      </c>
      <c r="BK10" s="99">
        <v>184.87493000000001</v>
      </c>
      <c r="BL10" s="100"/>
      <c r="BM10" s="98">
        <v>164.44227000000001</v>
      </c>
      <c r="BN10" s="99">
        <v>165.47058000000001</v>
      </c>
      <c r="BO10" s="99">
        <v>165.59853000000001</v>
      </c>
      <c r="BP10" s="99"/>
      <c r="BQ10" s="99"/>
      <c r="BR10" s="99"/>
      <c r="BS10" s="99"/>
      <c r="BT10" s="99"/>
      <c r="BU10" s="99"/>
      <c r="BV10" s="99">
        <v>110.49702000000001</v>
      </c>
      <c r="BW10" s="99">
        <v>206.49456000000001</v>
      </c>
      <c r="BX10" s="99">
        <v>206.11548999999999</v>
      </c>
      <c r="BY10" s="99">
        <v>205.99002999999999</v>
      </c>
      <c r="BZ10" s="100"/>
      <c r="CA10" s="98">
        <v>17.41583</v>
      </c>
      <c r="CB10" s="100">
        <v>44.053669999999997</v>
      </c>
      <c r="CC10" s="97"/>
      <c r="CD10" s="98"/>
      <c r="CE10" s="99"/>
      <c r="CF10" s="99"/>
      <c r="CG10" s="99"/>
      <c r="CH10" s="99"/>
      <c r="CI10" s="99">
        <v>118.14735</v>
      </c>
      <c r="CJ10" s="99">
        <v>52.418509999999998</v>
      </c>
      <c r="CK10" s="99"/>
      <c r="CL10" s="99"/>
      <c r="CM10" s="99"/>
      <c r="CN10" s="99"/>
      <c r="CO10" s="100">
        <v>191.19621000000001</v>
      </c>
      <c r="CP10" s="98">
        <v>180.55348000000001</v>
      </c>
      <c r="CQ10" s="99">
        <v>180.52450999999999</v>
      </c>
      <c r="CR10" s="99">
        <v>181.33356000000001</v>
      </c>
      <c r="CS10" s="100">
        <v>181.02912000000001</v>
      </c>
      <c r="CT10" s="98"/>
      <c r="CU10" s="100"/>
      <c r="CV10" s="98"/>
      <c r="CW10" s="99"/>
      <c r="CX10" s="101"/>
      <c r="CY10" s="98"/>
      <c r="CZ10" s="99"/>
      <c r="DA10" s="99"/>
      <c r="DB10" s="100"/>
      <c r="DC10" s="98"/>
      <c r="DD10" s="99"/>
      <c r="DE10" s="99"/>
      <c r="DF10" s="99"/>
      <c r="DG10" s="99"/>
      <c r="DH10" s="99"/>
      <c r="DI10" s="99"/>
      <c r="DJ10" s="99"/>
      <c r="DK10" s="99"/>
      <c r="DL10" s="99"/>
      <c r="DM10" s="99"/>
      <c r="DN10" s="100"/>
      <c r="DO10" s="102"/>
      <c r="DP10" s="103"/>
      <c r="DQ10" s="103"/>
      <c r="DR10" s="104"/>
      <c r="DS10" s="98"/>
      <c r="DT10" s="99"/>
      <c r="DU10" s="99"/>
      <c r="DV10" s="100"/>
      <c r="DW10" s="97"/>
      <c r="DX10" s="98"/>
      <c r="DY10" s="99"/>
      <c r="DZ10" s="99"/>
      <c r="EA10" s="99"/>
      <c r="EB10" s="99"/>
      <c r="EC10" s="101"/>
      <c r="ED10" s="1"/>
      <c r="EE10" s="97"/>
      <c r="EF10" s="97"/>
      <c r="EG10" s="97"/>
      <c r="EH10" s="97"/>
      <c r="EI10" s="97"/>
      <c r="EJ10" s="97"/>
      <c r="EK10" s="97"/>
      <c r="EL10" s="97"/>
      <c r="EM10" s="98"/>
      <c r="EN10" s="100"/>
      <c r="EO10" s="97"/>
      <c r="EP10" s="97"/>
      <c r="EQ10" s="97"/>
      <c r="ER10" s="97"/>
      <c r="ES10" s="97"/>
      <c r="ET10" s="97"/>
      <c r="EU10" s="97"/>
      <c r="EV10" s="97"/>
      <c r="EW10" s="97"/>
      <c r="EX10" s="97"/>
      <c r="EY10" s="97"/>
      <c r="EZ10" s="97"/>
      <c r="FA10" s="97"/>
      <c r="FB10" s="97"/>
      <c r="FC10" s="97"/>
      <c r="FD10" s="97"/>
      <c r="FE10" s="97"/>
      <c r="FF10" s="97"/>
      <c r="FG10" s="97"/>
      <c r="FH10" s="97"/>
      <c r="FI10" s="97"/>
      <c r="FJ10" s="97"/>
      <c r="FK10" s="98"/>
      <c r="FL10" s="99"/>
      <c r="FM10" s="99"/>
      <c r="FN10" s="100"/>
      <c r="FO10" s="97"/>
      <c r="FP10" s="98"/>
      <c r="FQ10" s="100"/>
      <c r="FR10" s="98"/>
      <c r="FS10" s="99"/>
      <c r="FT10" s="99"/>
      <c r="FU10" s="99"/>
      <c r="FV10" s="100"/>
      <c r="FW10" s="98"/>
      <c r="FX10" s="100"/>
      <c r="FY10" s="98"/>
      <c r="FZ10" s="99"/>
      <c r="GA10" s="99"/>
      <c r="GB10" s="100"/>
      <c r="GC10" s="97"/>
      <c r="GD10" s="97"/>
      <c r="GE10" s="97"/>
      <c r="GF10" s="98"/>
      <c r="GG10" s="99"/>
      <c r="GH10" s="99"/>
      <c r="GI10" s="99"/>
      <c r="GJ10" s="100"/>
      <c r="GK10" s="98"/>
      <c r="GL10" s="99"/>
      <c r="GM10" s="99"/>
      <c r="GN10" s="100"/>
      <c r="GO10" s="97"/>
      <c r="GP10" s="98"/>
      <c r="GQ10" s="100"/>
      <c r="GR10" s="1"/>
      <c r="GS10" s="97"/>
      <c r="GT10" s="98"/>
      <c r="GU10" s="100"/>
      <c r="GV10" s="97"/>
      <c r="GW10" s="97"/>
      <c r="GX10" s="97"/>
      <c r="GY10" s="97"/>
      <c r="GZ10" s="1"/>
      <c r="HA10" s="97"/>
      <c r="HB10" s="97"/>
      <c r="HC10" s="97"/>
      <c r="HD10" s="97"/>
      <c r="HE10" s="97"/>
      <c r="HF10" s="97"/>
      <c r="HG10" s="98"/>
      <c r="HH10" s="100"/>
      <c r="HI10" s="1"/>
      <c r="HJ10" s="98">
        <v>3355.6901700000003</v>
      </c>
      <c r="HK10" s="99">
        <v>3293.9316200000003</v>
      </c>
      <c r="HL10" s="100">
        <v>486.86047000000002</v>
      </c>
    </row>
    <row r="11" spans="1:220" x14ac:dyDescent="0.3">
      <c r="A11" s="1"/>
      <c r="B11" s="96" t="s">
        <v>845</v>
      </c>
      <c r="C11" s="97"/>
      <c r="D11" s="98"/>
      <c r="E11" s="99"/>
      <c r="F11" s="99">
        <v>8.8258700000000001</v>
      </c>
      <c r="G11" s="100">
        <v>8.5166900000000005</v>
      </c>
      <c r="H11" s="98"/>
      <c r="I11" s="100"/>
      <c r="J11" s="98">
        <v>81.096100000000007</v>
      </c>
      <c r="K11" s="100"/>
      <c r="L11" s="98"/>
      <c r="M11" s="99"/>
      <c r="N11" s="99"/>
      <c r="O11" s="99"/>
      <c r="P11" s="99"/>
      <c r="Q11" s="99"/>
      <c r="R11" s="99"/>
      <c r="S11" s="100"/>
      <c r="T11" s="98">
        <v>18.14123</v>
      </c>
      <c r="U11" s="99">
        <v>19.191960000000002</v>
      </c>
      <c r="V11" s="99">
        <v>24.425360000000001</v>
      </c>
      <c r="W11" s="100">
        <v>1.0612699999999999</v>
      </c>
      <c r="X11" s="97"/>
      <c r="Y11" s="98"/>
      <c r="Z11" s="99"/>
      <c r="AA11" s="100">
        <v>23.060680000000001</v>
      </c>
      <c r="AB11" s="98"/>
      <c r="AC11" s="99"/>
      <c r="AD11" s="99"/>
      <c r="AE11" s="99"/>
      <c r="AF11" s="99">
        <v>12.23925</v>
      </c>
      <c r="AG11" s="99">
        <v>24.4617</v>
      </c>
      <c r="AH11" s="100">
        <v>10.27692</v>
      </c>
      <c r="AI11" s="97"/>
      <c r="AJ11" s="97"/>
      <c r="AK11" s="97">
        <v>179.37322</v>
      </c>
      <c r="AL11" s="98"/>
      <c r="AM11" s="100">
        <v>7.9327300000000003</v>
      </c>
      <c r="AN11" s="98"/>
      <c r="AO11" s="100"/>
      <c r="AP11" s="97"/>
      <c r="AQ11" s="98"/>
      <c r="AR11" s="100"/>
      <c r="AS11" s="97"/>
      <c r="AT11" s="97"/>
      <c r="AU11" s="97"/>
      <c r="AV11" s="98"/>
      <c r="AW11" s="99"/>
      <c r="AX11" s="100">
        <v>355.93153999999998</v>
      </c>
      <c r="AY11" s="98"/>
      <c r="AZ11" s="99"/>
      <c r="BA11" s="99"/>
      <c r="BB11" s="99"/>
      <c r="BC11" s="99"/>
      <c r="BD11" s="99"/>
      <c r="BE11" s="99"/>
      <c r="BF11" s="100"/>
      <c r="BG11" s="98"/>
      <c r="BH11" s="100"/>
      <c r="BI11" s="97"/>
      <c r="BJ11" s="98">
        <v>25</v>
      </c>
      <c r="BK11" s="99">
        <v>184.87493000000001</v>
      </c>
      <c r="BL11" s="100"/>
      <c r="BM11" s="98">
        <v>164.44227000000001</v>
      </c>
      <c r="BN11" s="99">
        <v>165.47058000000001</v>
      </c>
      <c r="BO11" s="99">
        <v>165.59853000000001</v>
      </c>
      <c r="BP11" s="99"/>
      <c r="BQ11" s="99"/>
      <c r="BR11" s="99"/>
      <c r="BS11" s="99"/>
      <c r="BT11" s="99"/>
      <c r="BU11" s="99"/>
      <c r="BV11" s="99">
        <v>110.49702000000001</v>
      </c>
      <c r="BW11" s="99">
        <v>206.49456000000001</v>
      </c>
      <c r="BX11" s="99">
        <v>206.11548999999999</v>
      </c>
      <c r="BY11" s="99">
        <v>205.99002999999999</v>
      </c>
      <c r="BZ11" s="100"/>
      <c r="CA11" s="98">
        <v>17.41583</v>
      </c>
      <c r="CB11" s="100">
        <v>44.053669999999997</v>
      </c>
      <c r="CC11" s="97"/>
      <c r="CD11" s="98"/>
      <c r="CE11" s="99"/>
      <c r="CF11" s="99"/>
      <c r="CG11" s="99"/>
      <c r="CH11" s="99"/>
      <c r="CI11" s="99">
        <v>118.14735</v>
      </c>
      <c r="CJ11" s="99">
        <v>52.418509999999998</v>
      </c>
      <c r="CK11" s="99"/>
      <c r="CL11" s="99"/>
      <c r="CM11" s="99"/>
      <c r="CN11" s="99"/>
      <c r="CO11" s="100">
        <v>191.19621000000001</v>
      </c>
      <c r="CP11" s="98">
        <v>180.55348000000001</v>
      </c>
      <c r="CQ11" s="99">
        <v>180.52450999999999</v>
      </c>
      <c r="CR11" s="99">
        <v>181.33356000000001</v>
      </c>
      <c r="CS11" s="100">
        <v>181.02912000000001</v>
      </c>
      <c r="CT11" s="98"/>
      <c r="CU11" s="100"/>
      <c r="CV11" s="98"/>
      <c r="CW11" s="99"/>
      <c r="CX11" s="101"/>
      <c r="CY11" s="98"/>
      <c r="CZ11" s="99"/>
      <c r="DA11" s="99"/>
      <c r="DB11" s="100"/>
      <c r="DC11" s="98"/>
      <c r="DD11" s="99"/>
      <c r="DE11" s="99"/>
      <c r="DF11" s="99"/>
      <c r="DG11" s="99"/>
      <c r="DH11" s="99"/>
      <c r="DI11" s="99"/>
      <c r="DJ11" s="99"/>
      <c r="DK11" s="99"/>
      <c r="DL11" s="99"/>
      <c r="DM11" s="99"/>
      <c r="DN11" s="100"/>
      <c r="DO11" s="102"/>
      <c r="DP11" s="103"/>
      <c r="DQ11" s="103"/>
      <c r="DR11" s="104"/>
      <c r="DS11" s="98"/>
      <c r="DT11" s="99"/>
      <c r="DU11" s="99"/>
      <c r="DV11" s="100"/>
      <c r="DW11" s="97"/>
      <c r="DX11" s="98"/>
      <c r="DY11" s="99"/>
      <c r="DZ11" s="99"/>
      <c r="EA11" s="99"/>
      <c r="EB11" s="99"/>
      <c r="EC11" s="101"/>
      <c r="ED11" s="1"/>
      <c r="EE11" s="97"/>
      <c r="EF11" s="97"/>
      <c r="EG11" s="97"/>
      <c r="EH11" s="97"/>
      <c r="EI11" s="97"/>
      <c r="EJ11" s="97"/>
      <c r="EK11" s="97"/>
      <c r="EL11" s="97"/>
      <c r="EM11" s="98"/>
      <c r="EN11" s="100"/>
      <c r="EO11" s="97"/>
      <c r="EP11" s="97"/>
      <c r="EQ11" s="97"/>
      <c r="ER11" s="97"/>
      <c r="ES11" s="97"/>
      <c r="ET11" s="97"/>
      <c r="EU11" s="97"/>
      <c r="EV11" s="97"/>
      <c r="EW11" s="97"/>
      <c r="EX11" s="97"/>
      <c r="EY11" s="97"/>
      <c r="EZ11" s="97"/>
      <c r="FA11" s="97"/>
      <c r="FB11" s="97"/>
      <c r="FC11" s="97"/>
      <c r="FD11" s="97"/>
      <c r="FE11" s="97"/>
      <c r="FF11" s="97"/>
      <c r="FG11" s="97"/>
      <c r="FH11" s="97"/>
      <c r="FI11" s="97"/>
      <c r="FJ11" s="97"/>
      <c r="FK11" s="98"/>
      <c r="FL11" s="99"/>
      <c r="FM11" s="99"/>
      <c r="FN11" s="100"/>
      <c r="FO11" s="97"/>
      <c r="FP11" s="98"/>
      <c r="FQ11" s="100"/>
      <c r="FR11" s="98"/>
      <c r="FS11" s="99"/>
      <c r="FT11" s="99"/>
      <c r="FU11" s="99"/>
      <c r="FV11" s="100"/>
      <c r="FW11" s="98"/>
      <c r="FX11" s="100"/>
      <c r="FY11" s="98"/>
      <c r="FZ11" s="99"/>
      <c r="GA11" s="99"/>
      <c r="GB11" s="100"/>
      <c r="GC11" s="97"/>
      <c r="GD11" s="97"/>
      <c r="GE11" s="97"/>
      <c r="GF11" s="98"/>
      <c r="GG11" s="99"/>
      <c r="GH11" s="99"/>
      <c r="GI11" s="99"/>
      <c r="GJ11" s="100"/>
      <c r="GK11" s="98"/>
      <c r="GL11" s="99"/>
      <c r="GM11" s="99"/>
      <c r="GN11" s="100"/>
      <c r="GO11" s="97"/>
      <c r="GP11" s="98"/>
      <c r="GQ11" s="100"/>
      <c r="GR11" s="1"/>
      <c r="GS11" s="97"/>
      <c r="GT11" s="98"/>
      <c r="GU11" s="100"/>
      <c r="GV11" s="97"/>
      <c r="GW11" s="97"/>
      <c r="GX11" s="97"/>
      <c r="GY11" s="97"/>
      <c r="GZ11" s="1"/>
      <c r="HA11" s="97"/>
      <c r="HB11" s="97"/>
      <c r="HC11" s="97"/>
      <c r="HD11" s="97"/>
      <c r="HE11" s="97"/>
      <c r="HF11" s="97"/>
      <c r="HG11" s="98"/>
      <c r="HH11" s="100"/>
      <c r="HI11" s="1"/>
      <c r="HJ11" s="98">
        <v>3355.6901700000003</v>
      </c>
      <c r="HK11" s="99">
        <v>3293.9316200000003</v>
      </c>
      <c r="HL11" s="100">
        <v>486.86047000000002</v>
      </c>
    </row>
    <row r="12" spans="1:220" x14ac:dyDescent="0.3">
      <c r="A12" s="1"/>
      <c r="B12" s="96" t="s">
        <v>846</v>
      </c>
      <c r="C12" s="97"/>
      <c r="D12" s="98"/>
      <c r="E12" s="99"/>
      <c r="F12" s="99">
        <v>8.8258700000000001</v>
      </c>
      <c r="G12" s="100">
        <v>8.5166900000000005</v>
      </c>
      <c r="H12" s="98"/>
      <c r="I12" s="100"/>
      <c r="J12" s="98">
        <v>81.096100000000007</v>
      </c>
      <c r="K12" s="100"/>
      <c r="L12" s="98"/>
      <c r="M12" s="99"/>
      <c r="N12" s="99"/>
      <c r="O12" s="99"/>
      <c r="P12" s="99"/>
      <c r="Q12" s="99">
        <v>211.16728000000001</v>
      </c>
      <c r="R12" s="99"/>
      <c r="S12" s="100"/>
      <c r="T12" s="98">
        <v>18.14123</v>
      </c>
      <c r="U12" s="99">
        <v>19.191960000000002</v>
      </c>
      <c r="V12" s="99">
        <v>24.425360000000001</v>
      </c>
      <c r="W12" s="100">
        <v>1.0612699999999999</v>
      </c>
      <c r="X12" s="97"/>
      <c r="Y12" s="98"/>
      <c r="Z12" s="99"/>
      <c r="AA12" s="100">
        <v>23.060680000000001</v>
      </c>
      <c r="AB12" s="98"/>
      <c r="AC12" s="99"/>
      <c r="AD12" s="99"/>
      <c r="AE12" s="99"/>
      <c r="AF12" s="99">
        <v>12.23925</v>
      </c>
      <c r="AG12" s="99">
        <v>24.4617</v>
      </c>
      <c r="AH12" s="100">
        <v>10.27692</v>
      </c>
      <c r="AI12" s="97"/>
      <c r="AJ12" s="97"/>
      <c r="AK12" s="97">
        <v>179.37322</v>
      </c>
      <c r="AL12" s="98"/>
      <c r="AM12" s="100">
        <v>7.9327300000000003</v>
      </c>
      <c r="AN12" s="98"/>
      <c r="AO12" s="100"/>
      <c r="AP12" s="97"/>
      <c r="AQ12" s="98"/>
      <c r="AR12" s="100"/>
      <c r="AS12" s="97"/>
      <c r="AT12" s="97"/>
      <c r="AU12" s="97"/>
      <c r="AV12" s="98"/>
      <c r="AW12" s="99"/>
      <c r="AX12" s="100">
        <v>355.93153999999998</v>
      </c>
      <c r="AY12" s="98"/>
      <c r="AZ12" s="99"/>
      <c r="BA12" s="99"/>
      <c r="BB12" s="99"/>
      <c r="BC12" s="99"/>
      <c r="BD12" s="99"/>
      <c r="BE12" s="99"/>
      <c r="BF12" s="100"/>
      <c r="BG12" s="98"/>
      <c r="BH12" s="100"/>
      <c r="BI12" s="97"/>
      <c r="BJ12" s="98">
        <v>25</v>
      </c>
      <c r="BK12" s="99">
        <v>184.87493000000001</v>
      </c>
      <c r="BL12" s="100"/>
      <c r="BM12" s="98">
        <v>164.44227000000001</v>
      </c>
      <c r="BN12" s="99">
        <v>165.47058000000001</v>
      </c>
      <c r="BO12" s="99">
        <v>165.59853000000001</v>
      </c>
      <c r="BP12" s="99"/>
      <c r="BQ12" s="99"/>
      <c r="BR12" s="99"/>
      <c r="BS12" s="99"/>
      <c r="BT12" s="99"/>
      <c r="BU12" s="99"/>
      <c r="BV12" s="99">
        <v>110.49702000000001</v>
      </c>
      <c r="BW12" s="99">
        <v>206.49456000000001</v>
      </c>
      <c r="BX12" s="99">
        <v>206.11548999999999</v>
      </c>
      <c r="BY12" s="99">
        <v>205.99002999999999</v>
      </c>
      <c r="BZ12" s="100"/>
      <c r="CA12" s="98">
        <v>17.41583</v>
      </c>
      <c r="CB12" s="100">
        <v>44.053669999999997</v>
      </c>
      <c r="CC12" s="97"/>
      <c r="CD12" s="98"/>
      <c r="CE12" s="99"/>
      <c r="CF12" s="99"/>
      <c r="CG12" s="99"/>
      <c r="CH12" s="99"/>
      <c r="CI12" s="99">
        <v>118.14735</v>
      </c>
      <c r="CJ12" s="99">
        <v>52.418509999999998</v>
      </c>
      <c r="CK12" s="99"/>
      <c r="CL12" s="99"/>
      <c r="CM12" s="99"/>
      <c r="CN12" s="99"/>
      <c r="CO12" s="100">
        <v>191.19621000000001</v>
      </c>
      <c r="CP12" s="98">
        <v>180.55348000000001</v>
      </c>
      <c r="CQ12" s="99">
        <v>180.52450999999999</v>
      </c>
      <c r="CR12" s="99">
        <v>181.33356000000001</v>
      </c>
      <c r="CS12" s="100">
        <v>181.02912000000001</v>
      </c>
      <c r="CT12" s="98"/>
      <c r="CU12" s="100"/>
      <c r="CV12" s="98"/>
      <c r="CW12" s="99"/>
      <c r="CX12" s="101"/>
      <c r="CY12" s="98"/>
      <c r="CZ12" s="99"/>
      <c r="DA12" s="99"/>
      <c r="DB12" s="100"/>
      <c r="DC12" s="98"/>
      <c r="DD12" s="99"/>
      <c r="DE12" s="99"/>
      <c r="DF12" s="99"/>
      <c r="DG12" s="99"/>
      <c r="DH12" s="99"/>
      <c r="DI12" s="99"/>
      <c r="DJ12" s="99"/>
      <c r="DK12" s="99"/>
      <c r="DL12" s="99"/>
      <c r="DM12" s="99"/>
      <c r="DN12" s="100"/>
      <c r="DO12" s="102"/>
      <c r="DP12" s="103"/>
      <c r="DQ12" s="103"/>
      <c r="DR12" s="104"/>
      <c r="DS12" s="98"/>
      <c r="DT12" s="99"/>
      <c r="DU12" s="99"/>
      <c r="DV12" s="100"/>
      <c r="DW12" s="97"/>
      <c r="DX12" s="98"/>
      <c r="DY12" s="99"/>
      <c r="DZ12" s="99"/>
      <c r="EA12" s="99"/>
      <c r="EB12" s="99"/>
      <c r="EC12" s="101"/>
      <c r="ED12" s="1"/>
      <c r="EE12" s="97"/>
      <c r="EF12" s="97"/>
      <c r="EG12" s="97"/>
      <c r="EH12" s="97"/>
      <c r="EI12" s="97"/>
      <c r="EJ12" s="97"/>
      <c r="EK12" s="97"/>
      <c r="EL12" s="97"/>
      <c r="EM12" s="98"/>
      <c r="EN12" s="100"/>
      <c r="EO12" s="97"/>
      <c r="EP12" s="97"/>
      <c r="EQ12" s="97"/>
      <c r="ER12" s="97"/>
      <c r="ES12" s="97"/>
      <c r="ET12" s="97"/>
      <c r="EU12" s="97"/>
      <c r="EV12" s="97"/>
      <c r="EW12" s="97"/>
      <c r="EX12" s="97"/>
      <c r="EY12" s="97"/>
      <c r="EZ12" s="97"/>
      <c r="FA12" s="97"/>
      <c r="FB12" s="97"/>
      <c r="FC12" s="97"/>
      <c r="FD12" s="97"/>
      <c r="FE12" s="97"/>
      <c r="FF12" s="97"/>
      <c r="FG12" s="97"/>
      <c r="FH12" s="97"/>
      <c r="FI12" s="97"/>
      <c r="FJ12" s="97"/>
      <c r="FK12" s="98"/>
      <c r="FL12" s="99"/>
      <c r="FM12" s="99"/>
      <c r="FN12" s="100"/>
      <c r="FO12" s="97"/>
      <c r="FP12" s="98"/>
      <c r="FQ12" s="100"/>
      <c r="FR12" s="98"/>
      <c r="FS12" s="99"/>
      <c r="FT12" s="99"/>
      <c r="FU12" s="99"/>
      <c r="FV12" s="100"/>
      <c r="FW12" s="98"/>
      <c r="FX12" s="100"/>
      <c r="FY12" s="98"/>
      <c r="FZ12" s="99"/>
      <c r="GA12" s="99"/>
      <c r="GB12" s="100"/>
      <c r="GC12" s="97"/>
      <c r="GD12" s="97"/>
      <c r="GE12" s="97"/>
      <c r="GF12" s="98"/>
      <c r="GG12" s="99"/>
      <c r="GH12" s="99"/>
      <c r="GI12" s="99"/>
      <c r="GJ12" s="100"/>
      <c r="GK12" s="98"/>
      <c r="GL12" s="99"/>
      <c r="GM12" s="99"/>
      <c r="GN12" s="100"/>
      <c r="GO12" s="97"/>
      <c r="GP12" s="98"/>
      <c r="GQ12" s="100"/>
      <c r="GR12" s="1"/>
      <c r="GS12" s="97"/>
      <c r="GT12" s="98"/>
      <c r="GU12" s="100"/>
      <c r="GV12" s="97"/>
      <c r="GW12" s="97"/>
      <c r="GX12" s="97"/>
      <c r="GY12" s="97"/>
      <c r="GZ12" s="1"/>
      <c r="HA12" s="97"/>
      <c r="HB12" s="97"/>
      <c r="HC12" s="97"/>
      <c r="HD12" s="97"/>
      <c r="HE12" s="97"/>
      <c r="HF12" s="97"/>
      <c r="HG12" s="98"/>
      <c r="HH12" s="100"/>
      <c r="HI12" s="1"/>
      <c r="HJ12" s="98">
        <v>3566.8574500000004</v>
      </c>
      <c r="HK12" s="99">
        <v>3505.0989000000004</v>
      </c>
      <c r="HL12" s="100">
        <v>595.89272999999991</v>
      </c>
    </row>
    <row r="13" spans="1:220" x14ac:dyDescent="0.3">
      <c r="A13" s="1"/>
      <c r="B13" s="96" t="s">
        <v>847</v>
      </c>
      <c r="C13" s="97"/>
      <c r="D13" s="98"/>
      <c r="E13" s="99"/>
      <c r="F13" s="99">
        <v>8.8258700000000001</v>
      </c>
      <c r="G13" s="100">
        <v>8.5166900000000005</v>
      </c>
      <c r="H13" s="98"/>
      <c r="I13" s="100"/>
      <c r="J13" s="98">
        <v>81.096100000000007</v>
      </c>
      <c r="K13" s="100"/>
      <c r="L13" s="98"/>
      <c r="M13" s="99"/>
      <c r="N13" s="99"/>
      <c r="O13" s="99"/>
      <c r="P13" s="99"/>
      <c r="Q13" s="99">
        <v>211.16728000000001</v>
      </c>
      <c r="R13" s="99"/>
      <c r="S13" s="100"/>
      <c r="T13" s="98">
        <v>18.14123</v>
      </c>
      <c r="U13" s="99">
        <v>19.191960000000002</v>
      </c>
      <c r="V13" s="99">
        <v>24.425360000000001</v>
      </c>
      <c r="W13" s="100">
        <v>1.0612699999999999</v>
      </c>
      <c r="X13" s="97"/>
      <c r="Y13" s="98"/>
      <c r="Z13" s="99"/>
      <c r="AA13" s="100">
        <v>23.060680000000001</v>
      </c>
      <c r="AB13" s="98"/>
      <c r="AC13" s="99"/>
      <c r="AD13" s="99"/>
      <c r="AE13" s="99"/>
      <c r="AF13" s="99">
        <v>12.23925</v>
      </c>
      <c r="AG13" s="99">
        <v>24.4617</v>
      </c>
      <c r="AH13" s="100">
        <v>10.27692</v>
      </c>
      <c r="AI13" s="97"/>
      <c r="AJ13" s="97"/>
      <c r="AK13" s="97">
        <v>179.37322</v>
      </c>
      <c r="AL13" s="98"/>
      <c r="AM13" s="100">
        <v>7.9327300000000003</v>
      </c>
      <c r="AN13" s="98"/>
      <c r="AO13" s="100"/>
      <c r="AP13" s="97"/>
      <c r="AQ13" s="98"/>
      <c r="AR13" s="100"/>
      <c r="AS13" s="97"/>
      <c r="AT13" s="97"/>
      <c r="AU13" s="97"/>
      <c r="AV13" s="98"/>
      <c r="AW13" s="99"/>
      <c r="AX13" s="100">
        <v>355.93153999999998</v>
      </c>
      <c r="AY13" s="98"/>
      <c r="AZ13" s="99"/>
      <c r="BA13" s="99"/>
      <c r="BB13" s="99"/>
      <c r="BC13" s="99"/>
      <c r="BD13" s="99"/>
      <c r="BE13" s="99"/>
      <c r="BF13" s="100"/>
      <c r="BG13" s="98"/>
      <c r="BH13" s="100"/>
      <c r="BI13" s="97"/>
      <c r="BJ13" s="98">
        <v>25</v>
      </c>
      <c r="BK13" s="99">
        <v>184.87493000000001</v>
      </c>
      <c r="BL13" s="100"/>
      <c r="BM13" s="98">
        <v>164.44227000000001</v>
      </c>
      <c r="BN13" s="99">
        <v>165.47058000000001</v>
      </c>
      <c r="BO13" s="99">
        <v>165.59853000000001</v>
      </c>
      <c r="BP13" s="99"/>
      <c r="BQ13" s="99"/>
      <c r="BR13" s="99"/>
      <c r="BS13" s="99"/>
      <c r="BT13" s="99"/>
      <c r="BU13" s="99"/>
      <c r="BV13" s="99">
        <v>110.49702000000001</v>
      </c>
      <c r="BW13" s="99">
        <v>206.49456000000001</v>
      </c>
      <c r="BX13" s="99">
        <v>206.11548999999999</v>
      </c>
      <c r="BY13" s="99">
        <v>205.99002999999999</v>
      </c>
      <c r="BZ13" s="100"/>
      <c r="CA13" s="98">
        <v>17.41583</v>
      </c>
      <c r="CB13" s="100">
        <v>44.053669999999997</v>
      </c>
      <c r="CC13" s="97"/>
      <c r="CD13" s="98"/>
      <c r="CE13" s="99"/>
      <c r="CF13" s="99"/>
      <c r="CG13" s="99"/>
      <c r="CH13" s="99"/>
      <c r="CI13" s="99">
        <v>118.14735</v>
      </c>
      <c r="CJ13" s="99">
        <v>52.418509999999998</v>
      </c>
      <c r="CK13" s="99"/>
      <c r="CL13" s="99"/>
      <c r="CM13" s="99"/>
      <c r="CN13" s="99"/>
      <c r="CO13" s="100">
        <v>191.19621000000001</v>
      </c>
      <c r="CP13" s="98">
        <v>180.55348000000001</v>
      </c>
      <c r="CQ13" s="99">
        <v>180.52450999999999</v>
      </c>
      <c r="CR13" s="99">
        <v>181.33356000000001</v>
      </c>
      <c r="CS13" s="100">
        <v>181.02912000000001</v>
      </c>
      <c r="CT13" s="98"/>
      <c r="CU13" s="100"/>
      <c r="CV13" s="98"/>
      <c r="CW13" s="99"/>
      <c r="CX13" s="101"/>
      <c r="CY13" s="98"/>
      <c r="CZ13" s="99"/>
      <c r="DA13" s="99"/>
      <c r="DB13" s="100"/>
      <c r="DC13" s="98"/>
      <c r="DD13" s="99"/>
      <c r="DE13" s="99"/>
      <c r="DF13" s="99"/>
      <c r="DG13" s="99"/>
      <c r="DH13" s="99"/>
      <c r="DI13" s="99"/>
      <c r="DJ13" s="99"/>
      <c r="DK13" s="99"/>
      <c r="DL13" s="99"/>
      <c r="DM13" s="99"/>
      <c r="DN13" s="100"/>
      <c r="DO13" s="102"/>
      <c r="DP13" s="103"/>
      <c r="DQ13" s="103"/>
      <c r="DR13" s="104"/>
      <c r="DS13" s="98"/>
      <c r="DT13" s="99"/>
      <c r="DU13" s="99"/>
      <c r="DV13" s="100"/>
      <c r="DW13" s="97"/>
      <c r="DX13" s="98"/>
      <c r="DY13" s="99"/>
      <c r="DZ13" s="99"/>
      <c r="EA13" s="99"/>
      <c r="EB13" s="99"/>
      <c r="EC13" s="101"/>
      <c r="ED13" s="1"/>
      <c r="EE13" s="97"/>
      <c r="EF13" s="97"/>
      <c r="EG13" s="97"/>
      <c r="EH13" s="97"/>
      <c r="EI13" s="97"/>
      <c r="EJ13" s="97"/>
      <c r="EK13" s="97"/>
      <c r="EL13" s="97"/>
      <c r="EM13" s="98"/>
      <c r="EN13" s="100"/>
      <c r="EO13" s="97"/>
      <c r="EP13" s="97"/>
      <c r="EQ13" s="97"/>
      <c r="ER13" s="97"/>
      <c r="ES13" s="97"/>
      <c r="ET13" s="97"/>
      <c r="EU13" s="97"/>
      <c r="EV13" s="97"/>
      <c r="EW13" s="97"/>
      <c r="EX13" s="97"/>
      <c r="EY13" s="97"/>
      <c r="EZ13" s="97"/>
      <c r="FA13" s="97"/>
      <c r="FB13" s="97"/>
      <c r="FC13" s="97"/>
      <c r="FD13" s="97"/>
      <c r="FE13" s="97"/>
      <c r="FF13" s="97"/>
      <c r="FG13" s="97"/>
      <c r="FH13" s="97"/>
      <c r="FI13" s="97"/>
      <c r="FJ13" s="97"/>
      <c r="FK13" s="98"/>
      <c r="FL13" s="99"/>
      <c r="FM13" s="99"/>
      <c r="FN13" s="100"/>
      <c r="FO13" s="97"/>
      <c r="FP13" s="98"/>
      <c r="FQ13" s="100"/>
      <c r="FR13" s="98"/>
      <c r="FS13" s="99"/>
      <c r="FT13" s="99"/>
      <c r="FU13" s="99"/>
      <c r="FV13" s="100"/>
      <c r="FW13" s="98"/>
      <c r="FX13" s="100"/>
      <c r="FY13" s="98"/>
      <c r="FZ13" s="99"/>
      <c r="GA13" s="99"/>
      <c r="GB13" s="100"/>
      <c r="GC13" s="97"/>
      <c r="GD13" s="97"/>
      <c r="GE13" s="97"/>
      <c r="GF13" s="98"/>
      <c r="GG13" s="99"/>
      <c r="GH13" s="99"/>
      <c r="GI13" s="99"/>
      <c r="GJ13" s="100"/>
      <c r="GK13" s="98"/>
      <c r="GL13" s="99"/>
      <c r="GM13" s="99"/>
      <c r="GN13" s="100"/>
      <c r="GO13" s="97"/>
      <c r="GP13" s="98"/>
      <c r="GQ13" s="100"/>
      <c r="GR13" s="1"/>
      <c r="GS13" s="97"/>
      <c r="GT13" s="98"/>
      <c r="GU13" s="100"/>
      <c r="GV13" s="97"/>
      <c r="GW13" s="97"/>
      <c r="GX13" s="97"/>
      <c r="GY13" s="97"/>
      <c r="GZ13" s="1"/>
      <c r="HA13" s="97"/>
      <c r="HB13" s="97"/>
      <c r="HC13" s="97"/>
      <c r="HD13" s="97"/>
      <c r="HE13" s="97"/>
      <c r="HF13" s="97"/>
      <c r="HG13" s="98"/>
      <c r="HH13" s="100"/>
      <c r="HI13" s="1"/>
      <c r="HJ13" s="98">
        <v>3566.8574500000004</v>
      </c>
      <c r="HK13" s="99">
        <v>3505.0989000000004</v>
      </c>
      <c r="HL13" s="100">
        <v>595.89272999999991</v>
      </c>
    </row>
    <row r="14" spans="1:220" x14ac:dyDescent="0.3">
      <c r="A14" s="1"/>
      <c r="B14" s="96" t="s">
        <v>848</v>
      </c>
      <c r="C14" s="97"/>
      <c r="D14" s="98"/>
      <c r="E14" s="99"/>
      <c r="F14" s="99">
        <v>8.8258700000000001</v>
      </c>
      <c r="G14" s="100">
        <v>8.5166900000000005</v>
      </c>
      <c r="H14" s="98"/>
      <c r="I14" s="100"/>
      <c r="J14" s="98">
        <v>81.096100000000007</v>
      </c>
      <c r="K14" s="100"/>
      <c r="L14" s="98"/>
      <c r="M14" s="99"/>
      <c r="N14" s="99"/>
      <c r="O14" s="99"/>
      <c r="P14" s="99"/>
      <c r="Q14" s="99">
        <v>211.16728000000001</v>
      </c>
      <c r="R14" s="99"/>
      <c r="S14" s="100"/>
      <c r="T14" s="98">
        <v>18.14123</v>
      </c>
      <c r="U14" s="99">
        <v>19.191960000000002</v>
      </c>
      <c r="V14" s="99">
        <v>24.425360000000001</v>
      </c>
      <c r="W14" s="100">
        <v>1.0612699999999999</v>
      </c>
      <c r="X14" s="97"/>
      <c r="Y14" s="98"/>
      <c r="Z14" s="99"/>
      <c r="AA14" s="100">
        <v>23.060680000000001</v>
      </c>
      <c r="AB14" s="98"/>
      <c r="AC14" s="99"/>
      <c r="AD14" s="99"/>
      <c r="AE14" s="99"/>
      <c r="AF14" s="99">
        <v>12.23925</v>
      </c>
      <c r="AG14" s="99">
        <v>24.4617</v>
      </c>
      <c r="AH14" s="100">
        <v>10.27692</v>
      </c>
      <c r="AI14" s="97"/>
      <c r="AJ14" s="97"/>
      <c r="AK14" s="97">
        <v>179.37322</v>
      </c>
      <c r="AL14" s="98"/>
      <c r="AM14" s="100">
        <v>7.9327300000000003</v>
      </c>
      <c r="AN14" s="98"/>
      <c r="AO14" s="100"/>
      <c r="AP14" s="97"/>
      <c r="AQ14" s="98"/>
      <c r="AR14" s="100"/>
      <c r="AS14" s="97"/>
      <c r="AT14" s="97"/>
      <c r="AU14" s="97"/>
      <c r="AV14" s="98"/>
      <c r="AW14" s="99"/>
      <c r="AX14" s="100">
        <v>355.93153999999998</v>
      </c>
      <c r="AY14" s="98"/>
      <c r="AZ14" s="99"/>
      <c r="BA14" s="99"/>
      <c r="BB14" s="99"/>
      <c r="BC14" s="99"/>
      <c r="BD14" s="99"/>
      <c r="BE14" s="99"/>
      <c r="BF14" s="100"/>
      <c r="BG14" s="98"/>
      <c r="BH14" s="100"/>
      <c r="BI14" s="97"/>
      <c r="BJ14" s="98">
        <v>25</v>
      </c>
      <c r="BK14" s="99">
        <v>184.87493000000001</v>
      </c>
      <c r="BL14" s="100"/>
      <c r="BM14" s="98">
        <v>164.44227000000001</v>
      </c>
      <c r="BN14" s="99">
        <v>165.47058000000001</v>
      </c>
      <c r="BO14" s="99">
        <v>165.59853000000001</v>
      </c>
      <c r="BP14" s="99"/>
      <c r="BQ14" s="99"/>
      <c r="BR14" s="99"/>
      <c r="BS14" s="99"/>
      <c r="BT14" s="99"/>
      <c r="BU14" s="99"/>
      <c r="BV14" s="99">
        <v>110.49702000000001</v>
      </c>
      <c r="BW14" s="99">
        <v>206.49456000000001</v>
      </c>
      <c r="BX14" s="99">
        <v>206.11548999999999</v>
      </c>
      <c r="BY14" s="99">
        <v>205.99002999999999</v>
      </c>
      <c r="BZ14" s="100"/>
      <c r="CA14" s="98">
        <v>17.41583</v>
      </c>
      <c r="CB14" s="100">
        <v>44.053669999999997</v>
      </c>
      <c r="CC14" s="97"/>
      <c r="CD14" s="98"/>
      <c r="CE14" s="99"/>
      <c r="CF14" s="99"/>
      <c r="CG14" s="99"/>
      <c r="CH14" s="99"/>
      <c r="CI14" s="99">
        <v>118.14735</v>
      </c>
      <c r="CJ14" s="99">
        <v>52.418509999999998</v>
      </c>
      <c r="CK14" s="99"/>
      <c r="CL14" s="99"/>
      <c r="CM14" s="99"/>
      <c r="CN14" s="99"/>
      <c r="CO14" s="100">
        <v>191.19621000000001</v>
      </c>
      <c r="CP14" s="98">
        <v>180.55348000000001</v>
      </c>
      <c r="CQ14" s="99">
        <v>180.52450999999999</v>
      </c>
      <c r="CR14" s="99">
        <v>181.33356000000001</v>
      </c>
      <c r="CS14" s="100">
        <v>181.02912000000001</v>
      </c>
      <c r="CT14" s="98"/>
      <c r="CU14" s="100"/>
      <c r="CV14" s="98"/>
      <c r="CW14" s="99"/>
      <c r="CX14" s="101"/>
      <c r="CY14" s="98"/>
      <c r="CZ14" s="99"/>
      <c r="DA14" s="99"/>
      <c r="DB14" s="100"/>
      <c r="DC14" s="98"/>
      <c r="DD14" s="99"/>
      <c r="DE14" s="99"/>
      <c r="DF14" s="99"/>
      <c r="DG14" s="99"/>
      <c r="DH14" s="99"/>
      <c r="DI14" s="99"/>
      <c r="DJ14" s="99"/>
      <c r="DK14" s="99"/>
      <c r="DL14" s="99"/>
      <c r="DM14" s="99"/>
      <c r="DN14" s="100"/>
      <c r="DO14" s="102"/>
      <c r="DP14" s="103"/>
      <c r="DQ14" s="103"/>
      <c r="DR14" s="104"/>
      <c r="DS14" s="98"/>
      <c r="DT14" s="99"/>
      <c r="DU14" s="99"/>
      <c r="DV14" s="100"/>
      <c r="DW14" s="97"/>
      <c r="DX14" s="98"/>
      <c r="DY14" s="99"/>
      <c r="DZ14" s="99"/>
      <c r="EA14" s="99"/>
      <c r="EB14" s="99"/>
      <c r="EC14" s="101"/>
      <c r="ED14" s="1"/>
      <c r="EE14" s="97"/>
      <c r="EF14" s="97"/>
      <c r="EG14" s="97"/>
      <c r="EH14" s="97"/>
      <c r="EI14" s="97"/>
      <c r="EJ14" s="97"/>
      <c r="EK14" s="97"/>
      <c r="EL14" s="97"/>
      <c r="EM14" s="98"/>
      <c r="EN14" s="100"/>
      <c r="EO14" s="97"/>
      <c r="EP14" s="97"/>
      <c r="EQ14" s="97"/>
      <c r="ER14" s="97"/>
      <c r="ES14" s="97"/>
      <c r="ET14" s="97"/>
      <c r="EU14" s="97"/>
      <c r="EV14" s="97"/>
      <c r="EW14" s="97"/>
      <c r="EX14" s="97"/>
      <c r="EY14" s="97"/>
      <c r="EZ14" s="97"/>
      <c r="FA14" s="97"/>
      <c r="FB14" s="97"/>
      <c r="FC14" s="97"/>
      <c r="FD14" s="97"/>
      <c r="FE14" s="97"/>
      <c r="FF14" s="97"/>
      <c r="FG14" s="97"/>
      <c r="FH14" s="97"/>
      <c r="FI14" s="97"/>
      <c r="FJ14" s="97"/>
      <c r="FK14" s="98"/>
      <c r="FL14" s="99"/>
      <c r="FM14" s="99"/>
      <c r="FN14" s="100"/>
      <c r="FO14" s="97"/>
      <c r="FP14" s="98"/>
      <c r="FQ14" s="100"/>
      <c r="FR14" s="98"/>
      <c r="FS14" s="99"/>
      <c r="FT14" s="99"/>
      <c r="FU14" s="99"/>
      <c r="FV14" s="100"/>
      <c r="FW14" s="98"/>
      <c r="FX14" s="100"/>
      <c r="FY14" s="98"/>
      <c r="FZ14" s="99"/>
      <c r="GA14" s="99"/>
      <c r="GB14" s="100"/>
      <c r="GC14" s="97"/>
      <c r="GD14" s="97"/>
      <c r="GE14" s="97"/>
      <c r="GF14" s="98"/>
      <c r="GG14" s="99"/>
      <c r="GH14" s="99"/>
      <c r="GI14" s="99"/>
      <c r="GJ14" s="100"/>
      <c r="GK14" s="98"/>
      <c r="GL14" s="99"/>
      <c r="GM14" s="99"/>
      <c r="GN14" s="100"/>
      <c r="GO14" s="97"/>
      <c r="GP14" s="98"/>
      <c r="GQ14" s="100"/>
      <c r="GR14" s="1"/>
      <c r="GS14" s="97"/>
      <c r="GT14" s="98"/>
      <c r="GU14" s="100"/>
      <c r="GV14" s="97"/>
      <c r="GW14" s="97"/>
      <c r="GX14" s="97"/>
      <c r="GY14" s="97"/>
      <c r="GZ14" s="1"/>
      <c r="HA14" s="97"/>
      <c r="HB14" s="97"/>
      <c r="HC14" s="97"/>
      <c r="HD14" s="97"/>
      <c r="HE14" s="97"/>
      <c r="HF14" s="97"/>
      <c r="HG14" s="98"/>
      <c r="HH14" s="100"/>
      <c r="HI14" s="1"/>
      <c r="HJ14" s="98">
        <v>3566.8574500000004</v>
      </c>
      <c r="HK14" s="99">
        <v>3505.0989000000004</v>
      </c>
      <c r="HL14" s="100">
        <v>595.89272999999991</v>
      </c>
    </row>
    <row r="15" spans="1:220" x14ac:dyDescent="0.3">
      <c r="A15" s="1"/>
      <c r="B15" s="96" t="s">
        <v>849</v>
      </c>
      <c r="C15" s="97"/>
      <c r="D15" s="98"/>
      <c r="E15" s="99"/>
      <c r="F15" s="99">
        <v>8.8258700000000001</v>
      </c>
      <c r="G15" s="100">
        <v>8.5166900000000005</v>
      </c>
      <c r="H15" s="98"/>
      <c r="I15" s="100"/>
      <c r="J15" s="98">
        <v>81.096100000000007</v>
      </c>
      <c r="K15" s="100"/>
      <c r="L15" s="98"/>
      <c r="M15" s="99"/>
      <c r="N15" s="99"/>
      <c r="O15" s="99"/>
      <c r="P15" s="99"/>
      <c r="Q15" s="99">
        <v>211.16728000000001</v>
      </c>
      <c r="R15" s="99"/>
      <c r="S15" s="100"/>
      <c r="T15" s="98">
        <v>18.14123</v>
      </c>
      <c r="U15" s="99">
        <v>19.191960000000002</v>
      </c>
      <c r="V15" s="99">
        <v>24.425360000000001</v>
      </c>
      <c r="W15" s="100">
        <v>1.0612699999999999</v>
      </c>
      <c r="X15" s="97"/>
      <c r="Y15" s="98"/>
      <c r="Z15" s="99"/>
      <c r="AA15" s="100">
        <v>23.060680000000001</v>
      </c>
      <c r="AB15" s="98"/>
      <c r="AC15" s="99"/>
      <c r="AD15" s="99"/>
      <c r="AE15" s="99"/>
      <c r="AF15" s="99">
        <v>12.23925</v>
      </c>
      <c r="AG15" s="99">
        <v>24.4617</v>
      </c>
      <c r="AH15" s="100">
        <v>10.27692</v>
      </c>
      <c r="AI15" s="97"/>
      <c r="AJ15" s="97"/>
      <c r="AK15" s="97">
        <v>179.37322</v>
      </c>
      <c r="AL15" s="98"/>
      <c r="AM15" s="100">
        <v>7.9327300000000003</v>
      </c>
      <c r="AN15" s="98"/>
      <c r="AO15" s="100"/>
      <c r="AP15" s="97"/>
      <c r="AQ15" s="98"/>
      <c r="AR15" s="100"/>
      <c r="AS15" s="97"/>
      <c r="AT15" s="97"/>
      <c r="AU15" s="97"/>
      <c r="AV15" s="98"/>
      <c r="AW15" s="99"/>
      <c r="AX15" s="100">
        <v>355.93153999999998</v>
      </c>
      <c r="AY15" s="98"/>
      <c r="AZ15" s="99"/>
      <c r="BA15" s="99"/>
      <c r="BB15" s="99"/>
      <c r="BC15" s="99"/>
      <c r="BD15" s="99"/>
      <c r="BE15" s="99"/>
      <c r="BF15" s="100"/>
      <c r="BG15" s="98"/>
      <c r="BH15" s="100"/>
      <c r="BI15" s="97"/>
      <c r="BJ15" s="98">
        <v>25</v>
      </c>
      <c r="BK15" s="99">
        <v>184.87493000000001</v>
      </c>
      <c r="BL15" s="100"/>
      <c r="BM15" s="98">
        <v>164.44227000000001</v>
      </c>
      <c r="BN15" s="99">
        <v>165.47058000000001</v>
      </c>
      <c r="BO15" s="99">
        <v>165.59853000000001</v>
      </c>
      <c r="BP15" s="99"/>
      <c r="BQ15" s="99"/>
      <c r="BR15" s="99"/>
      <c r="BS15" s="99"/>
      <c r="BT15" s="99"/>
      <c r="BU15" s="99"/>
      <c r="BV15" s="99">
        <v>110.49702000000001</v>
      </c>
      <c r="BW15" s="99">
        <v>206.49456000000001</v>
      </c>
      <c r="BX15" s="99">
        <v>206.11548999999999</v>
      </c>
      <c r="BY15" s="99">
        <v>205.99002999999999</v>
      </c>
      <c r="BZ15" s="100"/>
      <c r="CA15" s="98">
        <v>17.41583</v>
      </c>
      <c r="CB15" s="100">
        <v>44.053669999999997</v>
      </c>
      <c r="CC15" s="97"/>
      <c r="CD15" s="98"/>
      <c r="CE15" s="99"/>
      <c r="CF15" s="99"/>
      <c r="CG15" s="99"/>
      <c r="CH15" s="99"/>
      <c r="CI15" s="99">
        <v>118.14735</v>
      </c>
      <c r="CJ15" s="99">
        <v>52.418509999999998</v>
      </c>
      <c r="CK15" s="99"/>
      <c r="CL15" s="99"/>
      <c r="CM15" s="99"/>
      <c r="CN15" s="99"/>
      <c r="CO15" s="100">
        <v>191.19621000000001</v>
      </c>
      <c r="CP15" s="98">
        <v>180.55348000000001</v>
      </c>
      <c r="CQ15" s="99">
        <v>180.52450999999999</v>
      </c>
      <c r="CR15" s="99">
        <v>181.33356000000001</v>
      </c>
      <c r="CS15" s="100">
        <v>181.02912000000001</v>
      </c>
      <c r="CT15" s="98"/>
      <c r="CU15" s="100"/>
      <c r="CV15" s="98"/>
      <c r="CW15" s="99"/>
      <c r="CX15" s="101"/>
      <c r="CY15" s="98"/>
      <c r="CZ15" s="99"/>
      <c r="DA15" s="99"/>
      <c r="DB15" s="100"/>
      <c r="DC15" s="98"/>
      <c r="DD15" s="99"/>
      <c r="DE15" s="99"/>
      <c r="DF15" s="99"/>
      <c r="DG15" s="99"/>
      <c r="DH15" s="99"/>
      <c r="DI15" s="99"/>
      <c r="DJ15" s="99"/>
      <c r="DK15" s="99"/>
      <c r="DL15" s="99"/>
      <c r="DM15" s="99"/>
      <c r="DN15" s="100"/>
      <c r="DO15" s="102"/>
      <c r="DP15" s="103"/>
      <c r="DQ15" s="103"/>
      <c r="DR15" s="104"/>
      <c r="DS15" s="98"/>
      <c r="DT15" s="99"/>
      <c r="DU15" s="99"/>
      <c r="DV15" s="100"/>
      <c r="DW15" s="97"/>
      <c r="DX15" s="98"/>
      <c r="DY15" s="99"/>
      <c r="DZ15" s="99"/>
      <c r="EA15" s="99"/>
      <c r="EB15" s="99"/>
      <c r="EC15" s="101"/>
      <c r="ED15" s="1"/>
      <c r="EE15" s="97"/>
      <c r="EF15" s="97"/>
      <c r="EG15" s="97"/>
      <c r="EH15" s="97"/>
      <c r="EI15" s="97"/>
      <c r="EJ15" s="97"/>
      <c r="EK15" s="97"/>
      <c r="EL15" s="97"/>
      <c r="EM15" s="98"/>
      <c r="EN15" s="100"/>
      <c r="EO15" s="97"/>
      <c r="EP15" s="97"/>
      <c r="EQ15" s="97"/>
      <c r="ER15" s="97"/>
      <c r="ES15" s="97"/>
      <c r="ET15" s="97"/>
      <c r="EU15" s="97"/>
      <c r="EV15" s="97"/>
      <c r="EW15" s="97"/>
      <c r="EX15" s="97"/>
      <c r="EY15" s="97"/>
      <c r="EZ15" s="97"/>
      <c r="FA15" s="97"/>
      <c r="FB15" s="97"/>
      <c r="FC15" s="97"/>
      <c r="FD15" s="97"/>
      <c r="FE15" s="97"/>
      <c r="FF15" s="97"/>
      <c r="FG15" s="97"/>
      <c r="FH15" s="97"/>
      <c r="FI15" s="97"/>
      <c r="FJ15" s="97"/>
      <c r="FK15" s="98"/>
      <c r="FL15" s="99"/>
      <c r="FM15" s="99"/>
      <c r="FN15" s="100"/>
      <c r="FO15" s="97"/>
      <c r="FP15" s="98"/>
      <c r="FQ15" s="100"/>
      <c r="FR15" s="98"/>
      <c r="FS15" s="99"/>
      <c r="FT15" s="99"/>
      <c r="FU15" s="99"/>
      <c r="FV15" s="100"/>
      <c r="FW15" s="98"/>
      <c r="FX15" s="100"/>
      <c r="FY15" s="98"/>
      <c r="FZ15" s="99"/>
      <c r="GA15" s="99"/>
      <c r="GB15" s="100"/>
      <c r="GC15" s="97"/>
      <c r="GD15" s="97"/>
      <c r="GE15" s="97"/>
      <c r="GF15" s="98"/>
      <c r="GG15" s="99"/>
      <c r="GH15" s="99"/>
      <c r="GI15" s="99"/>
      <c r="GJ15" s="100"/>
      <c r="GK15" s="98"/>
      <c r="GL15" s="99"/>
      <c r="GM15" s="99"/>
      <c r="GN15" s="100"/>
      <c r="GO15" s="97"/>
      <c r="GP15" s="98"/>
      <c r="GQ15" s="100"/>
      <c r="GR15" s="1"/>
      <c r="GS15" s="97"/>
      <c r="GT15" s="98"/>
      <c r="GU15" s="100"/>
      <c r="GV15" s="97"/>
      <c r="GW15" s="97"/>
      <c r="GX15" s="97"/>
      <c r="GY15" s="97"/>
      <c r="GZ15" s="1"/>
      <c r="HA15" s="97"/>
      <c r="HB15" s="97"/>
      <c r="HC15" s="97"/>
      <c r="HD15" s="97"/>
      <c r="HE15" s="97"/>
      <c r="HF15" s="97"/>
      <c r="HG15" s="98"/>
      <c r="HH15" s="100"/>
      <c r="HI15" s="1"/>
      <c r="HJ15" s="98">
        <v>3566.8574500000004</v>
      </c>
      <c r="HK15" s="99">
        <v>3505.0989000000004</v>
      </c>
      <c r="HL15" s="100">
        <v>595.89272999999991</v>
      </c>
    </row>
    <row r="16" spans="1:220" x14ac:dyDescent="0.3">
      <c r="A16" s="1"/>
      <c r="B16" s="96" t="s">
        <v>850</v>
      </c>
      <c r="C16" s="97"/>
      <c r="D16" s="98"/>
      <c r="E16" s="99"/>
      <c r="F16" s="99">
        <v>8.8258700000000001</v>
      </c>
      <c r="G16" s="100">
        <v>8.5166900000000005</v>
      </c>
      <c r="H16" s="98"/>
      <c r="I16" s="100"/>
      <c r="J16" s="98">
        <v>81.096100000000007</v>
      </c>
      <c r="K16" s="100"/>
      <c r="L16" s="98"/>
      <c r="M16" s="99"/>
      <c r="N16" s="99"/>
      <c r="O16" s="99"/>
      <c r="P16" s="99"/>
      <c r="Q16" s="99">
        <v>211.16728000000001</v>
      </c>
      <c r="R16" s="99"/>
      <c r="S16" s="100"/>
      <c r="T16" s="98">
        <v>18.14123</v>
      </c>
      <c r="U16" s="99">
        <v>19.191960000000002</v>
      </c>
      <c r="V16" s="99">
        <v>24.425360000000001</v>
      </c>
      <c r="W16" s="100">
        <v>1.0612699999999999</v>
      </c>
      <c r="X16" s="97"/>
      <c r="Y16" s="98"/>
      <c r="Z16" s="99"/>
      <c r="AA16" s="100">
        <v>23.060680000000001</v>
      </c>
      <c r="AB16" s="98"/>
      <c r="AC16" s="99"/>
      <c r="AD16" s="99"/>
      <c r="AE16" s="99"/>
      <c r="AF16" s="99">
        <v>12.23925</v>
      </c>
      <c r="AG16" s="99">
        <v>24.4617</v>
      </c>
      <c r="AH16" s="100">
        <v>10.27692</v>
      </c>
      <c r="AI16" s="97"/>
      <c r="AJ16" s="97"/>
      <c r="AK16" s="97">
        <v>179.37322</v>
      </c>
      <c r="AL16" s="98"/>
      <c r="AM16" s="100">
        <v>7.9327300000000003</v>
      </c>
      <c r="AN16" s="98"/>
      <c r="AO16" s="100"/>
      <c r="AP16" s="97"/>
      <c r="AQ16" s="98"/>
      <c r="AR16" s="100"/>
      <c r="AS16" s="97"/>
      <c r="AT16" s="97"/>
      <c r="AU16" s="97"/>
      <c r="AV16" s="98"/>
      <c r="AW16" s="99"/>
      <c r="AX16" s="100">
        <v>355.93153999999998</v>
      </c>
      <c r="AY16" s="98"/>
      <c r="AZ16" s="99"/>
      <c r="BA16" s="99"/>
      <c r="BB16" s="99"/>
      <c r="BC16" s="99"/>
      <c r="BD16" s="99"/>
      <c r="BE16" s="99"/>
      <c r="BF16" s="100"/>
      <c r="BG16" s="98"/>
      <c r="BH16" s="100"/>
      <c r="BI16" s="97"/>
      <c r="BJ16" s="98">
        <v>25</v>
      </c>
      <c r="BK16" s="99">
        <v>184.87493000000001</v>
      </c>
      <c r="BL16" s="100"/>
      <c r="BM16" s="98">
        <v>164.44227000000001</v>
      </c>
      <c r="BN16" s="99">
        <v>165.47058000000001</v>
      </c>
      <c r="BO16" s="99">
        <v>165.59853000000001</v>
      </c>
      <c r="BP16" s="99"/>
      <c r="BQ16" s="99"/>
      <c r="BR16" s="99"/>
      <c r="BS16" s="99"/>
      <c r="BT16" s="99"/>
      <c r="BU16" s="99"/>
      <c r="BV16" s="99">
        <v>110.49702000000001</v>
      </c>
      <c r="BW16" s="99">
        <v>206.49456000000001</v>
      </c>
      <c r="BX16" s="99">
        <v>206.11548999999999</v>
      </c>
      <c r="BY16" s="99">
        <v>205.99002999999999</v>
      </c>
      <c r="BZ16" s="100"/>
      <c r="CA16" s="98">
        <v>17.41583</v>
      </c>
      <c r="CB16" s="100">
        <v>44.053669999999997</v>
      </c>
      <c r="CC16" s="97"/>
      <c r="CD16" s="98"/>
      <c r="CE16" s="99"/>
      <c r="CF16" s="99"/>
      <c r="CG16" s="99"/>
      <c r="CH16" s="99"/>
      <c r="CI16" s="99">
        <v>118.14735</v>
      </c>
      <c r="CJ16" s="99">
        <v>52.418509999999998</v>
      </c>
      <c r="CK16" s="99"/>
      <c r="CL16" s="99"/>
      <c r="CM16" s="99"/>
      <c r="CN16" s="99"/>
      <c r="CO16" s="100">
        <v>191.19621000000001</v>
      </c>
      <c r="CP16" s="98">
        <v>180.55348000000001</v>
      </c>
      <c r="CQ16" s="99">
        <v>180.52450999999999</v>
      </c>
      <c r="CR16" s="99">
        <v>181.33356000000001</v>
      </c>
      <c r="CS16" s="100">
        <v>181.02912000000001</v>
      </c>
      <c r="CT16" s="98"/>
      <c r="CU16" s="100"/>
      <c r="CV16" s="98"/>
      <c r="CW16" s="99"/>
      <c r="CX16" s="101"/>
      <c r="CY16" s="98"/>
      <c r="CZ16" s="99"/>
      <c r="DA16" s="99"/>
      <c r="DB16" s="100"/>
      <c r="DC16" s="98"/>
      <c r="DD16" s="99"/>
      <c r="DE16" s="99"/>
      <c r="DF16" s="99"/>
      <c r="DG16" s="99"/>
      <c r="DH16" s="99"/>
      <c r="DI16" s="99"/>
      <c r="DJ16" s="99"/>
      <c r="DK16" s="99"/>
      <c r="DL16" s="99"/>
      <c r="DM16" s="99"/>
      <c r="DN16" s="100"/>
      <c r="DO16" s="102"/>
      <c r="DP16" s="103"/>
      <c r="DQ16" s="103"/>
      <c r="DR16" s="104"/>
      <c r="DS16" s="98"/>
      <c r="DT16" s="99"/>
      <c r="DU16" s="99"/>
      <c r="DV16" s="100"/>
      <c r="DW16" s="97"/>
      <c r="DX16" s="98"/>
      <c r="DY16" s="99"/>
      <c r="DZ16" s="99"/>
      <c r="EA16" s="99"/>
      <c r="EB16" s="99"/>
      <c r="EC16" s="101"/>
      <c r="ED16" s="1"/>
      <c r="EE16" s="97"/>
      <c r="EF16" s="97"/>
      <c r="EG16" s="97"/>
      <c r="EH16" s="97"/>
      <c r="EI16" s="97"/>
      <c r="EJ16" s="97"/>
      <c r="EK16" s="97"/>
      <c r="EL16" s="97"/>
      <c r="EM16" s="98"/>
      <c r="EN16" s="100"/>
      <c r="EO16" s="97"/>
      <c r="EP16" s="97"/>
      <c r="EQ16" s="97"/>
      <c r="ER16" s="97"/>
      <c r="ES16" s="97"/>
      <c r="ET16" s="97"/>
      <c r="EU16" s="97"/>
      <c r="EV16" s="97"/>
      <c r="EW16" s="97"/>
      <c r="EX16" s="97"/>
      <c r="EY16" s="97"/>
      <c r="EZ16" s="97"/>
      <c r="FA16" s="97"/>
      <c r="FB16" s="97"/>
      <c r="FC16" s="97"/>
      <c r="FD16" s="97"/>
      <c r="FE16" s="97"/>
      <c r="FF16" s="97"/>
      <c r="FG16" s="97"/>
      <c r="FH16" s="97"/>
      <c r="FI16" s="97"/>
      <c r="FJ16" s="97"/>
      <c r="FK16" s="98"/>
      <c r="FL16" s="99"/>
      <c r="FM16" s="99"/>
      <c r="FN16" s="100"/>
      <c r="FO16" s="97"/>
      <c r="FP16" s="98"/>
      <c r="FQ16" s="100"/>
      <c r="FR16" s="98"/>
      <c r="FS16" s="99"/>
      <c r="FT16" s="99"/>
      <c r="FU16" s="99"/>
      <c r="FV16" s="100"/>
      <c r="FW16" s="98"/>
      <c r="FX16" s="100"/>
      <c r="FY16" s="98"/>
      <c r="FZ16" s="99"/>
      <c r="GA16" s="99"/>
      <c r="GB16" s="100"/>
      <c r="GC16" s="97"/>
      <c r="GD16" s="97"/>
      <c r="GE16" s="97"/>
      <c r="GF16" s="98"/>
      <c r="GG16" s="99"/>
      <c r="GH16" s="99"/>
      <c r="GI16" s="99"/>
      <c r="GJ16" s="100"/>
      <c r="GK16" s="98"/>
      <c r="GL16" s="99"/>
      <c r="GM16" s="99"/>
      <c r="GN16" s="100"/>
      <c r="GO16" s="97"/>
      <c r="GP16" s="98"/>
      <c r="GQ16" s="100"/>
      <c r="GR16" s="1"/>
      <c r="GS16" s="97"/>
      <c r="GT16" s="98"/>
      <c r="GU16" s="100"/>
      <c r="GV16" s="97"/>
      <c r="GW16" s="97"/>
      <c r="GX16" s="97"/>
      <c r="GY16" s="97"/>
      <c r="GZ16" s="1"/>
      <c r="HA16" s="97"/>
      <c r="HB16" s="97"/>
      <c r="HC16" s="97"/>
      <c r="HD16" s="97"/>
      <c r="HE16" s="97"/>
      <c r="HF16" s="97"/>
      <c r="HG16" s="98"/>
      <c r="HH16" s="100"/>
      <c r="HI16" s="1"/>
      <c r="HJ16" s="98">
        <v>3566.8574500000004</v>
      </c>
      <c r="HK16" s="99">
        <v>3505.0989000000004</v>
      </c>
      <c r="HL16" s="100">
        <v>595.89272999999991</v>
      </c>
    </row>
    <row r="17" spans="1:220" x14ac:dyDescent="0.3">
      <c r="A17" s="1"/>
      <c r="B17" s="96" t="s">
        <v>851</v>
      </c>
      <c r="C17" s="97"/>
      <c r="D17" s="98"/>
      <c r="E17" s="99"/>
      <c r="F17" s="99">
        <v>8.8258700000000001</v>
      </c>
      <c r="G17" s="100">
        <v>8.5166900000000005</v>
      </c>
      <c r="H17" s="98"/>
      <c r="I17" s="100"/>
      <c r="J17" s="98">
        <v>81.096100000000007</v>
      </c>
      <c r="K17" s="100"/>
      <c r="L17" s="98"/>
      <c r="M17" s="99"/>
      <c r="N17" s="99"/>
      <c r="O17" s="99"/>
      <c r="P17" s="99"/>
      <c r="Q17" s="99">
        <v>211.16728000000001</v>
      </c>
      <c r="R17" s="99"/>
      <c r="S17" s="100"/>
      <c r="T17" s="98">
        <v>18.14123</v>
      </c>
      <c r="U17" s="99">
        <v>19.191960000000002</v>
      </c>
      <c r="V17" s="99">
        <v>24.425360000000001</v>
      </c>
      <c r="W17" s="100">
        <v>1.0612699999999999</v>
      </c>
      <c r="X17" s="97"/>
      <c r="Y17" s="98"/>
      <c r="Z17" s="99"/>
      <c r="AA17" s="100">
        <v>23.060680000000001</v>
      </c>
      <c r="AB17" s="98"/>
      <c r="AC17" s="99"/>
      <c r="AD17" s="99"/>
      <c r="AE17" s="99"/>
      <c r="AF17" s="99">
        <v>12.23925</v>
      </c>
      <c r="AG17" s="99">
        <v>24.4617</v>
      </c>
      <c r="AH17" s="100">
        <v>10.27692</v>
      </c>
      <c r="AI17" s="97"/>
      <c r="AJ17" s="97"/>
      <c r="AK17" s="97">
        <v>179.37322</v>
      </c>
      <c r="AL17" s="98"/>
      <c r="AM17" s="100">
        <v>7.9327300000000003</v>
      </c>
      <c r="AN17" s="98"/>
      <c r="AO17" s="100"/>
      <c r="AP17" s="97"/>
      <c r="AQ17" s="98"/>
      <c r="AR17" s="100"/>
      <c r="AS17" s="97"/>
      <c r="AT17" s="97"/>
      <c r="AU17" s="97"/>
      <c r="AV17" s="98"/>
      <c r="AW17" s="99"/>
      <c r="AX17" s="100">
        <v>355.93153999999998</v>
      </c>
      <c r="AY17" s="98"/>
      <c r="AZ17" s="99"/>
      <c r="BA17" s="99"/>
      <c r="BB17" s="99"/>
      <c r="BC17" s="99"/>
      <c r="BD17" s="99"/>
      <c r="BE17" s="99"/>
      <c r="BF17" s="100"/>
      <c r="BG17" s="98"/>
      <c r="BH17" s="100"/>
      <c r="BI17" s="97"/>
      <c r="BJ17" s="98">
        <v>25</v>
      </c>
      <c r="BK17" s="99">
        <v>184.87493000000001</v>
      </c>
      <c r="BL17" s="100"/>
      <c r="BM17" s="98">
        <v>164.44227000000001</v>
      </c>
      <c r="BN17" s="99">
        <v>165.47058000000001</v>
      </c>
      <c r="BO17" s="99">
        <v>165.59853000000001</v>
      </c>
      <c r="BP17" s="99"/>
      <c r="BQ17" s="99"/>
      <c r="BR17" s="99"/>
      <c r="BS17" s="99"/>
      <c r="BT17" s="99"/>
      <c r="BU17" s="99"/>
      <c r="BV17" s="99">
        <v>110.49702000000001</v>
      </c>
      <c r="BW17" s="99">
        <v>206.49456000000001</v>
      </c>
      <c r="BX17" s="99">
        <v>206.11548999999999</v>
      </c>
      <c r="BY17" s="99">
        <v>205.99002999999999</v>
      </c>
      <c r="BZ17" s="100"/>
      <c r="CA17" s="98">
        <v>17.41583</v>
      </c>
      <c r="CB17" s="100">
        <v>44.053669999999997</v>
      </c>
      <c r="CC17" s="97"/>
      <c r="CD17" s="98"/>
      <c r="CE17" s="99"/>
      <c r="CF17" s="99"/>
      <c r="CG17" s="99"/>
      <c r="CH17" s="99"/>
      <c r="CI17" s="99">
        <v>118.14735</v>
      </c>
      <c r="CJ17" s="99">
        <v>52.418509999999998</v>
      </c>
      <c r="CK17" s="99"/>
      <c r="CL17" s="99"/>
      <c r="CM17" s="99"/>
      <c r="CN17" s="99"/>
      <c r="CO17" s="100">
        <v>191.19621000000001</v>
      </c>
      <c r="CP17" s="98">
        <v>180.55348000000001</v>
      </c>
      <c r="CQ17" s="99">
        <v>180.52450999999999</v>
      </c>
      <c r="CR17" s="99">
        <v>181.33356000000001</v>
      </c>
      <c r="CS17" s="100">
        <v>181.02912000000001</v>
      </c>
      <c r="CT17" s="98"/>
      <c r="CU17" s="100"/>
      <c r="CV17" s="98"/>
      <c r="CW17" s="99"/>
      <c r="CX17" s="101"/>
      <c r="CY17" s="98"/>
      <c r="CZ17" s="99"/>
      <c r="DA17" s="99"/>
      <c r="DB17" s="100"/>
      <c r="DC17" s="98"/>
      <c r="DD17" s="99"/>
      <c r="DE17" s="99"/>
      <c r="DF17" s="99"/>
      <c r="DG17" s="99"/>
      <c r="DH17" s="99"/>
      <c r="DI17" s="99"/>
      <c r="DJ17" s="99"/>
      <c r="DK17" s="99"/>
      <c r="DL17" s="99"/>
      <c r="DM17" s="99"/>
      <c r="DN17" s="100"/>
      <c r="DO17" s="102"/>
      <c r="DP17" s="103"/>
      <c r="DQ17" s="103"/>
      <c r="DR17" s="104"/>
      <c r="DS17" s="98"/>
      <c r="DT17" s="99"/>
      <c r="DU17" s="99"/>
      <c r="DV17" s="100"/>
      <c r="DW17" s="97"/>
      <c r="DX17" s="98"/>
      <c r="DY17" s="99"/>
      <c r="DZ17" s="99"/>
      <c r="EA17" s="99"/>
      <c r="EB17" s="99"/>
      <c r="EC17" s="101"/>
      <c r="ED17" s="1"/>
      <c r="EE17" s="97"/>
      <c r="EF17" s="97"/>
      <c r="EG17" s="97"/>
      <c r="EH17" s="97"/>
      <c r="EI17" s="97"/>
      <c r="EJ17" s="97"/>
      <c r="EK17" s="97"/>
      <c r="EL17" s="97"/>
      <c r="EM17" s="98"/>
      <c r="EN17" s="100"/>
      <c r="EO17" s="97"/>
      <c r="EP17" s="97"/>
      <c r="EQ17" s="97"/>
      <c r="ER17" s="97"/>
      <c r="ES17" s="97"/>
      <c r="ET17" s="97"/>
      <c r="EU17" s="97"/>
      <c r="EV17" s="97"/>
      <c r="EW17" s="97"/>
      <c r="EX17" s="97"/>
      <c r="EY17" s="97"/>
      <c r="EZ17" s="97"/>
      <c r="FA17" s="97"/>
      <c r="FB17" s="97"/>
      <c r="FC17" s="97"/>
      <c r="FD17" s="97"/>
      <c r="FE17" s="97"/>
      <c r="FF17" s="97"/>
      <c r="FG17" s="97"/>
      <c r="FH17" s="97"/>
      <c r="FI17" s="97"/>
      <c r="FJ17" s="97"/>
      <c r="FK17" s="98"/>
      <c r="FL17" s="99"/>
      <c r="FM17" s="99"/>
      <c r="FN17" s="100"/>
      <c r="FO17" s="97"/>
      <c r="FP17" s="98"/>
      <c r="FQ17" s="100"/>
      <c r="FR17" s="98"/>
      <c r="FS17" s="99"/>
      <c r="FT17" s="99"/>
      <c r="FU17" s="99"/>
      <c r="FV17" s="100"/>
      <c r="FW17" s="98"/>
      <c r="FX17" s="100"/>
      <c r="FY17" s="98"/>
      <c r="FZ17" s="99"/>
      <c r="GA17" s="99"/>
      <c r="GB17" s="100"/>
      <c r="GC17" s="97"/>
      <c r="GD17" s="97"/>
      <c r="GE17" s="97"/>
      <c r="GF17" s="98"/>
      <c r="GG17" s="99"/>
      <c r="GH17" s="99"/>
      <c r="GI17" s="99"/>
      <c r="GJ17" s="100"/>
      <c r="GK17" s="98"/>
      <c r="GL17" s="99"/>
      <c r="GM17" s="99"/>
      <c r="GN17" s="100"/>
      <c r="GO17" s="97"/>
      <c r="GP17" s="98"/>
      <c r="GQ17" s="100"/>
      <c r="GR17" s="1"/>
      <c r="GS17" s="97"/>
      <c r="GT17" s="98"/>
      <c r="GU17" s="100"/>
      <c r="GV17" s="97"/>
      <c r="GW17" s="97"/>
      <c r="GX17" s="97"/>
      <c r="GY17" s="97"/>
      <c r="GZ17" s="1"/>
      <c r="HA17" s="97"/>
      <c r="HB17" s="97"/>
      <c r="HC17" s="97"/>
      <c r="HD17" s="97"/>
      <c r="HE17" s="97"/>
      <c r="HF17" s="97"/>
      <c r="HG17" s="98"/>
      <c r="HH17" s="100"/>
      <c r="HI17" s="1"/>
      <c r="HJ17" s="98">
        <v>3566.8574500000004</v>
      </c>
      <c r="HK17" s="99">
        <v>3505.0989000000004</v>
      </c>
      <c r="HL17" s="100">
        <v>595.89272999999991</v>
      </c>
    </row>
    <row r="18" spans="1:220" x14ac:dyDescent="0.3">
      <c r="A18" s="1"/>
      <c r="B18" s="96" t="s">
        <v>852</v>
      </c>
      <c r="C18" s="97"/>
      <c r="D18" s="98"/>
      <c r="E18" s="99"/>
      <c r="F18" s="99">
        <v>8.8258700000000001</v>
      </c>
      <c r="G18" s="100">
        <v>8.5166900000000005</v>
      </c>
      <c r="H18" s="98"/>
      <c r="I18" s="100"/>
      <c r="J18" s="98">
        <v>81.096100000000007</v>
      </c>
      <c r="K18" s="100"/>
      <c r="L18" s="98"/>
      <c r="M18" s="99"/>
      <c r="N18" s="99"/>
      <c r="O18" s="99"/>
      <c r="P18" s="99"/>
      <c r="Q18" s="99">
        <v>211.16728000000001</v>
      </c>
      <c r="R18" s="99"/>
      <c r="S18" s="100"/>
      <c r="T18" s="98">
        <v>18.14123</v>
      </c>
      <c r="U18" s="99">
        <v>19.191960000000002</v>
      </c>
      <c r="V18" s="99">
        <v>24.425360000000001</v>
      </c>
      <c r="W18" s="100">
        <v>1.0612699999999999</v>
      </c>
      <c r="X18" s="97"/>
      <c r="Y18" s="98"/>
      <c r="Z18" s="99"/>
      <c r="AA18" s="100">
        <v>23.060680000000001</v>
      </c>
      <c r="AB18" s="98"/>
      <c r="AC18" s="99"/>
      <c r="AD18" s="99"/>
      <c r="AE18" s="99"/>
      <c r="AF18" s="99">
        <v>12.23925</v>
      </c>
      <c r="AG18" s="99">
        <v>24.4617</v>
      </c>
      <c r="AH18" s="100">
        <v>10.27692</v>
      </c>
      <c r="AI18" s="97"/>
      <c r="AJ18" s="97"/>
      <c r="AK18" s="97">
        <v>179.37322</v>
      </c>
      <c r="AL18" s="98"/>
      <c r="AM18" s="100">
        <v>7.9327300000000003</v>
      </c>
      <c r="AN18" s="98"/>
      <c r="AO18" s="100"/>
      <c r="AP18" s="97"/>
      <c r="AQ18" s="98"/>
      <c r="AR18" s="100"/>
      <c r="AS18" s="97"/>
      <c r="AT18" s="97"/>
      <c r="AU18" s="97"/>
      <c r="AV18" s="98"/>
      <c r="AW18" s="99"/>
      <c r="AX18" s="100">
        <v>355.93153999999998</v>
      </c>
      <c r="AY18" s="98"/>
      <c r="AZ18" s="99"/>
      <c r="BA18" s="99"/>
      <c r="BB18" s="99"/>
      <c r="BC18" s="99"/>
      <c r="BD18" s="99"/>
      <c r="BE18" s="99"/>
      <c r="BF18" s="100"/>
      <c r="BG18" s="98"/>
      <c r="BH18" s="100"/>
      <c r="BI18" s="97"/>
      <c r="BJ18" s="98">
        <v>25</v>
      </c>
      <c r="BK18" s="99">
        <v>184.87493000000001</v>
      </c>
      <c r="BL18" s="100"/>
      <c r="BM18" s="98">
        <v>164.44227000000001</v>
      </c>
      <c r="BN18" s="99">
        <v>165.47058000000001</v>
      </c>
      <c r="BO18" s="99">
        <v>165.59853000000001</v>
      </c>
      <c r="BP18" s="99"/>
      <c r="BQ18" s="99"/>
      <c r="BR18" s="99"/>
      <c r="BS18" s="99"/>
      <c r="BT18" s="99"/>
      <c r="BU18" s="99"/>
      <c r="BV18" s="99">
        <v>110.49702000000001</v>
      </c>
      <c r="BW18" s="99">
        <v>206.49456000000001</v>
      </c>
      <c r="BX18" s="99">
        <v>206.11548999999999</v>
      </c>
      <c r="BY18" s="99">
        <v>205.99002999999999</v>
      </c>
      <c r="BZ18" s="100"/>
      <c r="CA18" s="98">
        <v>17.41583</v>
      </c>
      <c r="CB18" s="100">
        <v>44.053669999999997</v>
      </c>
      <c r="CC18" s="97"/>
      <c r="CD18" s="98"/>
      <c r="CE18" s="99"/>
      <c r="CF18" s="99"/>
      <c r="CG18" s="99"/>
      <c r="CH18" s="99"/>
      <c r="CI18" s="99">
        <v>118.14735</v>
      </c>
      <c r="CJ18" s="99">
        <v>52.418509999999998</v>
      </c>
      <c r="CK18" s="99"/>
      <c r="CL18" s="99"/>
      <c r="CM18" s="99"/>
      <c r="CN18" s="99"/>
      <c r="CO18" s="100">
        <v>191.19621000000001</v>
      </c>
      <c r="CP18" s="98">
        <v>180.55348000000001</v>
      </c>
      <c r="CQ18" s="99">
        <v>180.52450999999999</v>
      </c>
      <c r="CR18" s="99">
        <v>181.33356000000001</v>
      </c>
      <c r="CS18" s="100">
        <v>181.02912000000001</v>
      </c>
      <c r="CT18" s="98"/>
      <c r="CU18" s="100"/>
      <c r="CV18" s="98"/>
      <c r="CW18" s="99"/>
      <c r="CX18" s="101"/>
      <c r="CY18" s="98"/>
      <c r="CZ18" s="99"/>
      <c r="DA18" s="99"/>
      <c r="DB18" s="100"/>
      <c r="DC18" s="98"/>
      <c r="DD18" s="99"/>
      <c r="DE18" s="99"/>
      <c r="DF18" s="99"/>
      <c r="DG18" s="99"/>
      <c r="DH18" s="99"/>
      <c r="DI18" s="99"/>
      <c r="DJ18" s="99"/>
      <c r="DK18" s="99"/>
      <c r="DL18" s="99"/>
      <c r="DM18" s="99"/>
      <c r="DN18" s="100"/>
      <c r="DO18" s="102"/>
      <c r="DP18" s="103"/>
      <c r="DQ18" s="103"/>
      <c r="DR18" s="104"/>
      <c r="DS18" s="98"/>
      <c r="DT18" s="99"/>
      <c r="DU18" s="99"/>
      <c r="DV18" s="100"/>
      <c r="DW18" s="97"/>
      <c r="DX18" s="98"/>
      <c r="DY18" s="99"/>
      <c r="DZ18" s="99"/>
      <c r="EA18" s="99"/>
      <c r="EB18" s="99"/>
      <c r="EC18" s="101"/>
      <c r="ED18" s="1"/>
      <c r="EE18" s="97"/>
      <c r="EF18" s="97"/>
      <c r="EG18" s="97"/>
      <c r="EH18" s="97"/>
      <c r="EI18" s="97"/>
      <c r="EJ18" s="97"/>
      <c r="EK18" s="97"/>
      <c r="EL18" s="97"/>
      <c r="EM18" s="98"/>
      <c r="EN18" s="100"/>
      <c r="EO18" s="97"/>
      <c r="EP18" s="97"/>
      <c r="EQ18" s="97"/>
      <c r="ER18" s="97"/>
      <c r="ES18" s="97"/>
      <c r="ET18" s="97"/>
      <c r="EU18" s="97"/>
      <c r="EV18" s="97"/>
      <c r="EW18" s="97"/>
      <c r="EX18" s="97"/>
      <c r="EY18" s="97"/>
      <c r="EZ18" s="97"/>
      <c r="FA18" s="97"/>
      <c r="FB18" s="97"/>
      <c r="FC18" s="97"/>
      <c r="FD18" s="97"/>
      <c r="FE18" s="97"/>
      <c r="FF18" s="97"/>
      <c r="FG18" s="97"/>
      <c r="FH18" s="97"/>
      <c r="FI18" s="97"/>
      <c r="FJ18" s="97"/>
      <c r="FK18" s="98"/>
      <c r="FL18" s="99"/>
      <c r="FM18" s="99"/>
      <c r="FN18" s="100"/>
      <c r="FO18" s="97"/>
      <c r="FP18" s="98"/>
      <c r="FQ18" s="100"/>
      <c r="FR18" s="98"/>
      <c r="FS18" s="99"/>
      <c r="FT18" s="99"/>
      <c r="FU18" s="99"/>
      <c r="FV18" s="100"/>
      <c r="FW18" s="98"/>
      <c r="FX18" s="100"/>
      <c r="FY18" s="98"/>
      <c r="FZ18" s="99"/>
      <c r="GA18" s="99"/>
      <c r="GB18" s="100"/>
      <c r="GC18" s="97"/>
      <c r="GD18" s="97"/>
      <c r="GE18" s="97"/>
      <c r="GF18" s="98"/>
      <c r="GG18" s="99"/>
      <c r="GH18" s="99"/>
      <c r="GI18" s="99"/>
      <c r="GJ18" s="100"/>
      <c r="GK18" s="98"/>
      <c r="GL18" s="99"/>
      <c r="GM18" s="99"/>
      <c r="GN18" s="100"/>
      <c r="GO18" s="97"/>
      <c r="GP18" s="98"/>
      <c r="GQ18" s="100"/>
      <c r="GR18" s="1"/>
      <c r="GS18" s="97"/>
      <c r="GT18" s="98"/>
      <c r="GU18" s="100"/>
      <c r="GV18" s="97"/>
      <c r="GW18" s="97"/>
      <c r="GX18" s="97"/>
      <c r="GY18" s="97"/>
      <c r="GZ18" s="1"/>
      <c r="HA18" s="97"/>
      <c r="HB18" s="97"/>
      <c r="HC18" s="97"/>
      <c r="HD18" s="97"/>
      <c r="HE18" s="97"/>
      <c r="HF18" s="97"/>
      <c r="HG18" s="98"/>
      <c r="HH18" s="100"/>
      <c r="HI18" s="1"/>
      <c r="HJ18" s="98">
        <v>3566.8574500000004</v>
      </c>
      <c r="HK18" s="99">
        <v>3505.0989000000004</v>
      </c>
      <c r="HL18" s="100">
        <v>595.89272999999991</v>
      </c>
    </row>
    <row r="19" spans="1:220" x14ac:dyDescent="0.3">
      <c r="A19" s="1"/>
      <c r="B19" s="96" t="s">
        <v>853</v>
      </c>
      <c r="C19" s="97"/>
      <c r="D19" s="98"/>
      <c r="E19" s="99"/>
      <c r="F19" s="99">
        <v>8.8258700000000001</v>
      </c>
      <c r="G19" s="100">
        <v>8.5166900000000005</v>
      </c>
      <c r="H19" s="98"/>
      <c r="I19" s="100"/>
      <c r="J19" s="98">
        <v>81.096100000000007</v>
      </c>
      <c r="K19" s="100"/>
      <c r="L19" s="98"/>
      <c r="M19" s="99"/>
      <c r="N19" s="99"/>
      <c r="O19" s="99"/>
      <c r="P19" s="99"/>
      <c r="Q19" s="99">
        <v>211.16728000000001</v>
      </c>
      <c r="R19" s="99"/>
      <c r="S19" s="100"/>
      <c r="T19" s="98">
        <v>18.14123</v>
      </c>
      <c r="U19" s="99">
        <v>19.191960000000002</v>
      </c>
      <c r="V19" s="99">
        <v>24.425360000000001</v>
      </c>
      <c r="W19" s="100">
        <v>1.0612699999999999</v>
      </c>
      <c r="X19" s="97"/>
      <c r="Y19" s="98"/>
      <c r="Z19" s="99"/>
      <c r="AA19" s="100">
        <v>23.060680000000001</v>
      </c>
      <c r="AB19" s="98"/>
      <c r="AC19" s="99"/>
      <c r="AD19" s="99"/>
      <c r="AE19" s="99"/>
      <c r="AF19" s="99">
        <v>12.23925</v>
      </c>
      <c r="AG19" s="99">
        <v>24.4617</v>
      </c>
      <c r="AH19" s="100">
        <v>10.27692</v>
      </c>
      <c r="AI19" s="97"/>
      <c r="AJ19" s="97"/>
      <c r="AK19" s="97">
        <v>179.37322</v>
      </c>
      <c r="AL19" s="98"/>
      <c r="AM19" s="100">
        <v>7.9327300000000003</v>
      </c>
      <c r="AN19" s="98"/>
      <c r="AO19" s="100"/>
      <c r="AP19" s="97"/>
      <c r="AQ19" s="98"/>
      <c r="AR19" s="100"/>
      <c r="AS19" s="97"/>
      <c r="AT19" s="97"/>
      <c r="AU19" s="97"/>
      <c r="AV19" s="98"/>
      <c r="AW19" s="99"/>
      <c r="AX19" s="100">
        <v>355.93153999999998</v>
      </c>
      <c r="AY19" s="98"/>
      <c r="AZ19" s="99"/>
      <c r="BA19" s="99"/>
      <c r="BB19" s="99"/>
      <c r="BC19" s="99"/>
      <c r="BD19" s="99"/>
      <c r="BE19" s="99"/>
      <c r="BF19" s="100"/>
      <c r="BG19" s="98"/>
      <c r="BH19" s="100"/>
      <c r="BI19" s="97"/>
      <c r="BJ19" s="98"/>
      <c r="BK19" s="99">
        <v>184.87493000000001</v>
      </c>
      <c r="BL19" s="100">
        <v>46.578000000000003</v>
      </c>
      <c r="BM19" s="98">
        <v>164.44227000000001</v>
      </c>
      <c r="BN19" s="99">
        <v>165.47058000000001</v>
      </c>
      <c r="BO19" s="99">
        <v>165.59853000000001</v>
      </c>
      <c r="BP19" s="99"/>
      <c r="BQ19" s="99"/>
      <c r="BR19" s="99"/>
      <c r="BS19" s="99"/>
      <c r="BT19" s="99"/>
      <c r="BU19" s="99"/>
      <c r="BV19" s="99">
        <v>110.49702000000001</v>
      </c>
      <c r="BW19" s="99">
        <v>206.49456000000001</v>
      </c>
      <c r="BX19" s="99">
        <v>206.11548999999999</v>
      </c>
      <c r="BY19" s="99">
        <v>205.99002999999999</v>
      </c>
      <c r="BZ19" s="100"/>
      <c r="CA19" s="98">
        <v>17.41583</v>
      </c>
      <c r="CB19" s="100">
        <v>44.053669999999997</v>
      </c>
      <c r="CC19" s="97"/>
      <c r="CD19" s="98"/>
      <c r="CE19" s="99"/>
      <c r="CF19" s="99"/>
      <c r="CG19" s="99"/>
      <c r="CH19" s="99"/>
      <c r="CI19" s="99">
        <v>118.14735</v>
      </c>
      <c r="CJ19" s="99">
        <v>52.418509999999998</v>
      </c>
      <c r="CK19" s="99"/>
      <c r="CL19" s="99"/>
      <c r="CM19" s="99"/>
      <c r="CN19" s="99"/>
      <c r="CO19" s="100">
        <v>191.19621000000001</v>
      </c>
      <c r="CP19" s="98">
        <v>180.55348000000001</v>
      </c>
      <c r="CQ19" s="99">
        <v>180.52450999999999</v>
      </c>
      <c r="CR19" s="99">
        <v>181.33356000000001</v>
      </c>
      <c r="CS19" s="100">
        <v>181.02912000000001</v>
      </c>
      <c r="CT19" s="98"/>
      <c r="CU19" s="100"/>
      <c r="CV19" s="98"/>
      <c r="CW19" s="99"/>
      <c r="CX19" s="101"/>
      <c r="CY19" s="98"/>
      <c r="CZ19" s="99"/>
      <c r="DA19" s="99"/>
      <c r="DB19" s="100"/>
      <c r="DC19" s="98"/>
      <c r="DD19" s="99"/>
      <c r="DE19" s="99"/>
      <c r="DF19" s="99"/>
      <c r="DG19" s="99"/>
      <c r="DH19" s="99"/>
      <c r="DI19" s="99"/>
      <c r="DJ19" s="99"/>
      <c r="DK19" s="99"/>
      <c r="DL19" s="99"/>
      <c r="DM19" s="99"/>
      <c r="DN19" s="100"/>
      <c r="DO19" s="102"/>
      <c r="DP19" s="103"/>
      <c r="DQ19" s="103"/>
      <c r="DR19" s="104"/>
      <c r="DS19" s="98"/>
      <c r="DT19" s="99"/>
      <c r="DU19" s="99"/>
      <c r="DV19" s="100"/>
      <c r="DW19" s="97"/>
      <c r="DX19" s="98"/>
      <c r="DY19" s="99"/>
      <c r="DZ19" s="99"/>
      <c r="EA19" s="99"/>
      <c r="EB19" s="99"/>
      <c r="EC19" s="101"/>
      <c r="ED19" s="1"/>
      <c r="EE19" s="97"/>
      <c r="EF19" s="97"/>
      <c r="EG19" s="97"/>
      <c r="EH19" s="97"/>
      <c r="EI19" s="97"/>
      <c r="EJ19" s="97"/>
      <c r="EK19" s="97"/>
      <c r="EL19" s="97"/>
      <c r="EM19" s="98"/>
      <c r="EN19" s="100"/>
      <c r="EO19" s="97"/>
      <c r="EP19" s="97"/>
      <c r="EQ19" s="97"/>
      <c r="ER19" s="97"/>
      <c r="ES19" s="97"/>
      <c r="ET19" s="97"/>
      <c r="EU19" s="97"/>
      <c r="EV19" s="97"/>
      <c r="EW19" s="97"/>
      <c r="EX19" s="97"/>
      <c r="EY19" s="97"/>
      <c r="EZ19" s="97"/>
      <c r="FA19" s="97"/>
      <c r="FB19" s="97"/>
      <c r="FC19" s="97"/>
      <c r="FD19" s="97"/>
      <c r="FE19" s="97"/>
      <c r="FF19" s="97"/>
      <c r="FG19" s="97"/>
      <c r="FH19" s="97"/>
      <c r="FI19" s="97"/>
      <c r="FJ19" s="97"/>
      <c r="FK19" s="98"/>
      <c r="FL19" s="99"/>
      <c r="FM19" s="99"/>
      <c r="FN19" s="100"/>
      <c r="FO19" s="97"/>
      <c r="FP19" s="98"/>
      <c r="FQ19" s="100"/>
      <c r="FR19" s="98"/>
      <c r="FS19" s="99"/>
      <c r="FT19" s="99"/>
      <c r="FU19" s="99"/>
      <c r="FV19" s="100"/>
      <c r="FW19" s="98"/>
      <c r="FX19" s="100"/>
      <c r="FY19" s="98"/>
      <c r="FZ19" s="99"/>
      <c r="GA19" s="99"/>
      <c r="GB19" s="100"/>
      <c r="GC19" s="97"/>
      <c r="GD19" s="97"/>
      <c r="GE19" s="97"/>
      <c r="GF19" s="98"/>
      <c r="GG19" s="99"/>
      <c r="GH19" s="99"/>
      <c r="GI19" s="99"/>
      <c r="GJ19" s="100"/>
      <c r="GK19" s="98"/>
      <c r="GL19" s="99"/>
      <c r="GM19" s="99"/>
      <c r="GN19" s="100"/>
      <c r="GO19" s="97"/>
      <c r="GP19" s="98"/>
      <c r="GQ19" s="100"/>
      <c r="GR19" s="1"/>
      <c r="GS19" s="97"/>
      <c r="GT19" s="98"/>
      <c r="GU19" s="100"/>
      <c r="GV19" s="97"/>
      <c r="GW19" s="97"/>
      <c r="GX19" s="97"/>
      <c r="GY19" s="97"/>
      <c r="GZ19" s="1"/>
      <c r="HA19" s="97"/>
      <c r="HB19" s="97"/>
      <c r="HC19" s="97"/>
      <c r="HD19" s="97"/>
      <c r="HE19" s="97"/>
      <c r="HF19" s="97"/>
      <c r="HG19" s="98"/>
      <c r="HH19" s="100"/>
      <c r="HI19" s="1"/>
      <c r="HJ19" s="98">
        <v>3588.4354500000004</v>
      </c>
      <c r="HK19" s="99">
        <v>3526.6769000000004</v>
      </c>
      <c r="HL19" s="100">
        <v>595.89272999999991</v>
      </c>
    </row>
    <row r="20" spans="1:220" x14ac:dyDescent="0.3">
      <c r="A20" s="1"/>
      <c r="B20" s="96" t="s">
        <v>854</v>
      </c>
      <c r="C20" s="97"/>
      <c r="D20" s="98"/>
      <c r="E20" s="99"/>
      <c r="F20" s="99">
        <v>8.8258700000000001</v>
      </c>
      <c r="G20" s="100">
        <v>8.5166900000000005</v>
      </c>
      <c r="H20" s="98"/>
      <c r="I20" s="100"/>
      <c r="J20" s="98">
        <v>81.096100000000007</v>
      </c>
      <c r="K20" s="100"/>
      <c r="L20" s="98"/>
      <c r="M20" s="99"/>
      <c r="N20" s="99"/>
      <c r="O20" s="99"/>
      <c r="P20" s="99"/>
      <c r="Q20" s="99">
        <v>211.16728000000001</v>
      </c>
      <c r="R20" s="99"/>
      <c r="S20" s="100"/>
      <c r="T20" s="98">
        <v>18.14123</v>
      </c>
      <c r="U20" s="99">
        <v>19.191960000000002</v>
      </c>
      <c r="V20" s="99">
        <v>24.425360000000001</v>
      </c>
      <c r="W20" s="100">
        <v>1.0612699999999999</v>
      </c>
      <c r="X20" s="97"/>
      <c r="Y20" s="98"/>
      <c r="Z20" s="99"/>
      <c r="AA20" s="100">
        <v>23.060680000000001</v>
      </c>
      <c r="AB20" s="98"/>
      <c r="AC20" s="99"/>
      <c r="AD20" s="99"/>
      <c r="AE20" s="99"/>
      <c r="AF20" s="99">
        <v>12.23925</v>
      </c>
      <c r="AG20" s="99">
        <v>24.4617</v>
      </c>
      <c r="AH20" s="100">
        <v>10.27692</v>
      </c>
      <c r="AI20" s="97"/>
      <c r="AJ20" s="97"/>
      <c r="AK20" s="97">
        <v>179.37322</v>
      </c>
      <c r="AL20" s="98"/>
      <c r="AM20" s="100">
        <v>7.9327300000000003</v>
      </c>
      <c r="AN20" s="98"/>
      <c r="AO20" s="100"/>
      <c r="AP20" s="97"/>
      <c r="AQ20" s="98"/>
      <c r="AR20" s="100"/>
      <c r="AS20" s="97"/>
      <c r="AT20" s="97"/>
      <c r="AU20" s="97"/>
      <c r="AV20" s="98"/>
      <c r="AW20" s="99"/>
      <c r="AX20" s="100">
        <v>355.93153999999998</v>
      </c>
      <c r="AY20" s="98"/>
      <c r="AZ20" s="99"/>
      <c r="BA20" s="99"/>
      <c r="BB20" s="99"/>
      <c r="BC20" s="99"/>
      <c r="BD20" s="99"/>
      <c r="BE20" s="99"/>
      <c r="BF20" s="100"/>
      <c r="BG20" s="98"/>
      <c r="BH20" s="100"/>
      <c r="BI20" s="97"/>
      <c r="BJ20" s="98"/>
      <c r="BK20" s="99">
        <v>184.87493000000001</v>
      </c>
      <c r="BL20" s="100">
        <v>46.578000000000003</v>
      </c>
      <c r="BM20" s="98">
        <v>164.44227000000001</v>
      </c>
      <c r="BN20" s="99">
        <v>165.47058000000001</v>
      </c>
      <c r="BO20" s="99">
        <v>165.59853000000001</v>
      </c>
      <c r="BP20" s="99"/>
      <c r="BQ20" s="99"/>
      <c r="BR20" s="99"/>
      <c r="BS20" s="99"/>
      <c r="BT20" s="99"/>
      <c r="BU20" s="99"/>
      <c r="BV20" s="99">
        <v>110.49702000000001</v>
      </c>
      <c r="BW20" s="99">
        <v>206.49456000000001</v>
      </c>
      <c r="BX20" s="99">
        <v>206.11548999999999</v>
      </c>
      <c r="BY20" s="99">
        <v>205.99002999999999</v>
      </c>
      <c r="BZ20" s="100"/>
      <c r="CA20" s="98">
        <v>17.41583</v>
      </c>
      <c r="CB20" s="100">
        <v>44.053669999999997</v>
      </c>
      <c r="CC20" s="97"/>
      <c r="CD20" s="98"/>
      <c r="CE20" s="99"/>
      <c r="CF20" s="99"/>
      <c r="CG20" s="99"/>
      <c r="CH20" s="99"/>
      <c r="CI20" s="99">
        <v>118.14735</v>
      </c>
      <c r="CJ20" s="99">
        <v>52.418509999999998</v>
      </c>
      <c r="CK20" s="99"/>
      <c r="CL20" s="99"/>
      <c r="CM20" s="99"/>
      <c r="CN20" s="99"/>
      <c r="CO20" s="100">
        <v>191.19621000000001</v>
      </c>
      <c r="CP20" s="98">
        <v>180.55348000000001</v>
      </c>
      <c r="CQ20" s="99">
        <v>180.52450999999999</v>
      </c>
      <c r="CR20" s="99">
        <v>181.33356000000001</v>
      </c>
      <c r="CS20" s="100">
        <v>181.02912000000001</v>
      </c>
      <c r="CT20" s="98"/>
      <c r="CU20" s="100"/>
      <c r="CV20" s="98"/>
      <c r="CW20" s="99"/>
      <c r="CX20" s="101"/>
      <c r="CY20" s="98"/>
      <c r="CZ20" s="99"/>
      <c r="DA20" s="99"/>
      <c r="DB20" s="100"/>
      <c r="DC20" s="98"/>
      <c r="DD20" s="99"/>
      <c r="DE20" s="99"/>
      <c r="DF20" s="99"/>
      <c r="DG20" s="99"/>
      <c r="DH20" s="99"/>
      <c r="DI20" s="99"/>
      <c r="DJ20" s="99"/>
      <c r="DK20" s="99"/>
      <c r="DL20" s="99"/>
      <c r="DM20" s="99"/>
      <c r="DN20" s="100"/>
      <c r="DO20" s="102"/>
      <c r="DP20" s="103"/>
      <c r="DQ20" s="103"/>
      <c r="DR20" s="104"/>
      <c r="DS20" s="98"/>
      <c r="DT20" s="99"/>
      <c r="DU20" s="99"/>
      <c r="DV20" s="100"/>
      <c r="DW20" s="97"/>
      <c r="DX20" s="98"/>
      <c r="DY20" s="99"/>
      <c r="DZ20" s="99"/>
      <c r="EA20" s="99"/>
      <c r="EB20" s="99"/>
      <c r="EC20" s="101"/>
      <c r="ED20" s="1"/>
      <c r="EE20" s="97"/>
      <c r="EF20" s="97"/>
      <c r="EG20" s="97"/>
      <c r="EH20" s="97"/>
      <c r="EI20" s="97"/>
      <c r="EJ20" s="97"/>
      <c r="EK20" s="97"/>
      <c r="EL20" s="97"/>
      <c r="EM20" s="98"/>
      <c r="EN20" s="100"/>
      <c r="EO20" s="97"/>
      <c r="EP20" s="97"/>
      <c r="EQ20" s="97"/>
      <c r="ER20" s="97"/>
      <c r="ES20" s="97"/>
      <c r="ET20" s="97"/>
      <c r="EU20" s="97"/>
      <c r="EV20" s="97"/>
      <c r="EW20" s="97"/>
      <c r="EX20" s="97"/>
      <c r="EY20" s="97"/>
      <c r="EZ20" s="97"/>
      <c r="FA20" s="97"/>
      <c r="FB20" s="97"/>
      <c r="FC20" s="97"/>
      <c r="FD20" s="97"/>
      <c r="FE20" s="97"/>
      <c r="FF20" s="97"/>
      <c r="FG20" s="97"/>
      <c r="FH20" s="97"/>
      <c r="FI20" s="97"/>
      <c r="FJ20" s="97"/>
      <c r="FK20" s="98"/>
      <c r="FL20" s="99"/>
      <c r="FM20" s="99"/>
      <c r="FN20" s="100"/>
      <c r="FO20" s="97"/>
      <c r="FP20" s="98"/>
      <c r="FQ20" s="100"/>
      <c r="FR20" s="98"/>
      <c r="FS20" s="99"/>
      <c r="FT20" s="99"/>
      <c r="FU20" s="99"/>
      <c r="FV20" s="100"/>
      <c r="FW20" s="98"/>
      <c r="FX20" s="100"/>
      <c r="FY20" s="98"/>
      <c r="FZ20" s="99"/>
      <c r="GA20" s="99"/>
      <c r="GB20" s="100"/>
      <c r="GC20" s="97"/>
      <c r="GD20" s="97"/>
      <c r="GE20" s="97"/>
      <c r="GF20" s="98"/>
      <c r="GG20" s="99"/>
      <c r="GH20" s="99"/>
      <c r="GI20" s="99"/>
      <c r="GJ20" s="100"/>
      <c r="GK20" s="98"/>
      <c r="GL20" s="99"/>
      <c r="GM20" s="99"/>
      <c r="GN20" s="100"/>
      <c r="GO20" s="97"/>
      <c r="GP20" s="98"/>
      <c r="GQ20" s="100"/>
      <c r="GR20" s="1"/>
      <c r="GS20" s="97"/>
      <c r="GT20" s="98"/>
      <c r="GU20" s="100"/>
      <c r="GV20" s="97"/>
      <c r="GW20" s="97"/>
      <c r="GX20" s="97"/>
      <c r="GY20" s="97"/>
      <c r="GZ20" s="1"/>
      <c r="HA20" s="97"/>
      <c r="HB20" s="97"/>
      <c r="HC20" s="97"/>
      <c r="HD20" s="97"/>
      <c r="HE20" s="97"/>
      <c r="HF20" s="97"/>
      <c r="HG20" s="98"/>
      <c r="HH20" s="100"/>
      <c r="HI20" s="1"/>
      <c r="HJ20" s="98">
        <v>3588.4354500000004</v>
      </c>
      <c r="HK20" s="99">
        <v>3526.6769000000004</v>
      </c>
      <c r="HL20" s="100">
        <v>595.89272999999991</v>
      </c>
    </row>
    <row r="21" spans="1:220" x14ac:dyDescent="0.3">
      <c r="A21" s="1"/>
      <c r="B21" s="96" t="s">
        <v>855</v>
      </c>
      <c r="C21" s="97"/>
      <c r="D21" s="98"/>
      <c r="E21" s="99"/>
      <c r="F21" s="99">
        <v>8.8258700000000001</v>
      </c>
      <c r="G21" s="100">
        <v>8.5166900000000005</v>
      </c>
      <c r="H21" s="98"/>
      <c r="I21" s="100"/>
      <c r="J21" s="98">
        <v>81.096100000000007</v>
      </c>
      <c r="K21" s="100"/>
      <c r="L21" s="98"/>
      <c r="M21" s="99"/>
      <c r="N21" s="99"/>
      <c r="O21" s="99"/>
      <c r="P21" s="99"/>
      <c r="Q21" s="99">
        <v>211.16728000000001</v>
      </c>
      <c r="R21" s="99"/>
      <c r="S21" s="100"/>
      <c r="T21" s="98">
        <v>18.14123</v>
      </c>
      <c r="U21" s="99">
        <v>19.191960000000002</v>
      </c>
      <c r="V21" s="99">
        <v>24.425360000000001</v>
      </c>
      <c r="W21" s="100">
        <v>1.0612699999999999</v>
      </c>
      <c r="X21" s="97"/>
      <c r="Y21" s="98"/>
      <c r="Z21" s="99"/>
      <c r="AA21" s="100">
        <v>23.060680000000001</v>
      </c>
      <c r="AB21" s="98"/>
      <c r="AC21" s="99"/>
      <c r="AD21" s="99"/>
      <c r="AE21" s="99"/>
      <c r="AF21" s="99">
        <v>12.23925</v>
      </c>
      <c r="AG21" s="99">
        <v>24.4617</v>
      </c>
      <c r="AH21" s="100">
        <v>10.27692</v>
      </c>
      <c r="AI21" s="97"/>
      <c r="AJ21" s="97"/>
      <c r="AK21" s="97">
        <v>179.37322</v>
      </c>
      <c r="AL21" s="98"/>
      <c r="AM21" s="100">
        <v>7.9327300000000003</v>
      </c>
      <c r="AN21" s="98"/>
      <c r="AO21" s="100"/>
      <c r="AP21" s="97"/>
      <c r="AQ21" s="98"/>
      <c r="AR21" s="100"/>
      <c r="AS21" s="97"/>
      <c r="AT21" s="97"/>
      <c r="AU21" s="97"/>
      <c r="AV21" s="98"/>
      <c r="AW21" s="99"/>
      <c r="AX21" s="100">
        <v>355.93153999999998</v>
      </c>
      <c r="AY21" s="98"/>
      <c r="AZ21" s="99"/>
      <c r="BA21" s="99"/>
      <c r="BB21" s="99"/>
      <c r="BC21" s="99"/>
      <c r="BD21" s="99"/>
      <c r="BE21" s="99"/>
      <c r="BF21" s="100"/>
      <c r="BG21" s="98"/>
      <c r="BH21" s="100"/>
      <c r="BI21" s="97"/>
      <c r="BJ21" s="98"/>
      <c r="BK21" s="99">
        <v>184.87493000000001</v>
      </c>
      <c r="BL21" s="100">
        <v>46.578000000000003</v>
      </c>
      <c r="BM21" s="98">
        <v>164.44227000000001</v>
      </c>
      <c r="BN21" s="99">
        <v>165.47058000000001</v>
      </c>
      <c r="BO21" s="99">
        <v>165.59853000000001</v>
      </c>
      <c r="BP21" s="99"/>
      <c r="BQ21" s="99"/>
      <c r="BR21" s="99"/>
      <c r="BS21" s="99"/>
      <c r="BT21" s="99"/>
      <c r="BU21" s="99"/>
      <c r="BV21" s="99">
        <v>110.49702000000001</v>
      </c>
      <c r="BW21" s="99">
        <v>206.49456000000001</v>
      </c>
      <c r="BX21" s="99">
        <v>206.11548999999999</v>
      </c>
      <c r="BY21" s="99">
        <v>205.99002999999999</v>
      </c>
      <c r="BZ21" s="100"/>
      <c r="CA21" s="98">
        <v>17.41583</v>
      </c>
      <c r="CB21" s="100">
        <v>44.053669999999997</v>
      </c>
      <c r="CC21" s="97"/>
      <c r="CD21" s="98"/>
      <c r="CE21" s="99"/>
      <c r="CF21" s="99"/>
      <c r="CG21" s="99"/>
      <c r="CH21" s="99"/>
      <c r="CI21" s="99">
        <v>118.14735</v>
      </c>
      <c r="CJ21" s="99">
        <v>52.418509999999998</v>
      </c>
      <c r="CK21" s="99"/>
      <c r="CL21" s="99"/>
      <c r="CM21" s="99"/>
      <c r="CN21" s="99"/>
      <c r="CO21" s="100">
        <v>191.19621000000001</v>
      </c>
      <c r="CP21" s="98">
        <v>180.55348000000001</v>
      </c>
      <c r="CQ21" s="99">
        <v>180.52450999999999</v>
      </c>
      <c r="CR21" s="99">
        <v>181.33356000000001</v>
      </c>
      <c r="CS21" s="100">
        <v>181.02912000000001</v>
      </c>
      <c r="CT21" s="98"/>
      <c r="CU21" s="100"/>
      <c r="CV21" s="98"/>
      <c r="CW21" s="99"/>
      <c r="CX21" s="101"/>
      <c r="CY21" s="98"/>
      <c r="CZ21" s="99"/>
      <c r="DA21" s="99"/>
      <c r="DB21" s="100"/>
      <c r="DC21" s="98"/>
      <c r="DD21" s="99"/>
      <c r="DE21" s="99"/>
      <c r="DF21" s="99"/>
      <c r="DG21" s="99"/>
      <c r="DH21" s="99"/>
      <c r="DI21" s="99"/>
      <c r="DJ21" s="99"/>
      <c r="DK21" s="99"/>
      <c r="DL21" s="99"/>
      <c r="DM21" s="99"/>
      <c r="DN21" s="100"/>
      <c r="DO21" s="102"/>
      <c r="DP21" s="103"/>
      <c r="DQ21" s="103"/>
      <c r="DR21" s="104"/>
      <c r="DS21" s="98"/>
      <c r="DT21" s="99"/>
      <c r="DU21" s="99"/>
      <c r="DV21" s="100"/>
      <c r="DW21" s="97"/>
      <c r="DX21" s="98"/>
      <c r="DY21" s="99"/>
      <c r="DZ21" s="99"/>
      <c r="EA21" s="99"/>
      <c r="EB21" s="99"/>
      <c r="EC21" s="101"/>
      <c r="ED21" s="1"/>
      <c r="EE21" s="97"/>
      <c r="EF21" s="97"/>
      <c r="EG21" s="97"/>
      <c r="EH21" s="97"/>
      <c r="EI21" s="97"/>
      <c r="EJ21" s="97"/>
      <c r="EK21" s="97"/>
      <c r="EL21" s="97"/>
      <c r="EM21" s="98"/>
      <c r="EN21" s="100"/>
      <c r="EO21" s="97"/>
      <c r="EP21" s="97"/>
      <c r="EQ21" s="97"/>
      <c r="ER21" s="97"/>
      <c r="ES21" s="97"/>
      <c r="ET21" s="97"/>
      <c r="EU21" s="97"/>
      <c r="EV21" s="97"/>
      <c r="EW21" s="97"/>
      <c r="EX21" s="97"/>
      <c r="EY21" s="97"/>
      <c r="EZ21" s="97"/>
      <c r="FA21" s="97"/>
      <c r="FB21" s="97"/>
      <c r="FC21" s="97"/>
      <c r="FD21" s="97"/>
      <c r="FE21" s="97"/>
      <c r="FF21" s="97"/>
      <c r="FG21" s="97"/>
      <c r="FH21" s="97"/>
      <c r="FI21" s="97"/>
      <c r="FJ21" s="97"/>
      <c r="FK21" s="98"/>
      <c r="FL21" s="99"/>
      <c r="FM21" s="99"/>
      <c r="FN21" s="100"/>
      <c r="FO21" s="97"/>
      <c r="FP21" s="98"/>
      <c r="FQ21" s="100"/>
      <c r="FR21" s="98"/>
      <c r="FS21" s="99"/>
      <c r="FT21" s="99"/>
      <c r="FU21" s="99"/>
      <c r="FV21" s="100"/>
      <c r="FW21" s="98"/>
      <c r="FX21" s="100"/>
      <c r="FY21" s="98"/>
      <c r="FZ21" s="99"/>
      <c r="GA21" s="99"/>
      <c r="GB21" s="100"/>
      <c r="GC21" s="97"/>
      <c r="GD21" s="97"/>
      <c r="GE21" s="97"/>
      <c r="GF21" s="98"/>
      <c r="GG21" s="99"/>
      <c r="GH21" s="99"/>
      <c r="GI21" s="99"/>
      <c r="GJ21" s="100"/>
      <c r="GK21" s="98"/>
      <c r="GL21" s="99"/>
      <c r="GM21" s="99"/>
      <c r="GN21" s="100"/>
      <c r="GO21" s="97"/>
      <c r="GP21" s="98"/>
      <c r="GQ21" s="100"/>
      <c r="GR21" s="1"/>
      <c r="GS21" s="97"/>
      <c r="GT21" s="98"/>
      <c r="GU21" s="100"/>
      <c r="GV21" s="97"/>
      <c r="GW21" s="97"/>
      <c r="GX21" s="97"/>
      <c r="GY21" s="97"/>
      <c r="GZ21" s="1"/>
      <c r="HA21" s="97"/>
      <c r="HB21" s="97"/>
      <c r="HC21" s="97"/>
      <c r="HD21" s="97"/>
      <c r="HE21" s="97"/>
      <c r="HF21" s="97"/>
      <c r="HG21" s="98"/>
      <c r="HH21" s="100"/>
      <c r="HI21" s="1"/>
      <c r="HJ21" s="98">
        <v>3588.4354500000004</v>
      </c>
      <c r="HK21" s="99">
        <v>3526.6769000000004</v>
      </c>
      <c r="HL21" s="100">
        <v>595.89272999999991</v>
      </c>
    </row>
    <row r="22" spans="1:220" x14ac:dyDescent="0.3">
      <c r="A22" s="1"/>
      <c r="B22" s="96" t="s">
        <v>856</v>
      </c>
      <c r="C22" s="97"/>
      <c r="D22" s="98"/>
      <c r="E22" s="99"/>
      <c r="F22" s="99">
        <v>8.8258700000000001</v>
      </c>
      <c r="G22" s="100">
        <v>8.5166900000000005</v>
      </c>
      <c r="H22" s="98"/>
      <c r="I22" s="100"/>
      <c r="J22" s="98">
        <v>81.096100000000007</v>
      </c>
      <c r="K22" s="100"/>
      <c r="L22" s="98"/>
      <c r="M22" s="99"/>
      <c r="N22" s="99"/>
      <c r="O22" s="99"/>
      <c r="P22" s="99"/>
      <c r="Q22" s="99">
        <v>211.16728000000001</v>
      </c>
      <c r="R22" s="99"/>
      <c r="S22" s="100"/>
      <c r="T22" s="98">
        <v>18.14123</v>
      </c>
      <c r="U22" s="99">
        <v>19.191960000000002</v>
      </c>
      <c r="V22" s="99">
        <v>24.425360000000001</v>
      </c>
      <c r="W22" s="100">
        <v>1.0612699999999999</v>
      </c>
      <c r="X22" s="97"/>
      <c r="Y22" s="98"/>
      <c r="Z22" s="99"/>
      <c r="AA22" s="100">
        <v>23.060680000000001</v>
      </c>
      <c r="AB22" s="98"/>
      <c r="AC22" s="99"/>
      <c r="AD22" s="99"/>
      <c r="AE22" s="99"/>
      <c r="AF22" s="99">
        <v>12.23925</v>
      </c>
      <c r="AG22" s="99">
        <v>24.4617</v>
      </c>
      <c r="AH22" s="100">
        <v>10.27692</v>
      </c>
      <c r="AI22" s="97"/>
      <c r="AJ22" s="97"/>
      <c r="AK22" s="97">
        <v>179.37322</v>
      </c>
      <c r="AL22" s="98"/>
      <c r="AM22" s="100">
        <v>7.9327300000000003</v>
      </c>
      <c r="AN22" s="98"/>
      <c r="AO22" s="100"/>
      <c r="AP22" s="97"/>
      <c r="AQ22" s="98"/>
      <c r="AR22" s="100"/>
      <c r="AS22" s="97"/>
      <c r="AT22" s="97"/>
      <c r="AU22" s="97"/>
      <c r="AV22" s="98"/>
      <c r="AW22" s="99"/>
      <c r="AX22" s="100">
        <v>355.93153999999998</v>
      </c>
      <c r="AY22" s="98"/>
      <c r="AZ22" s="99"/>
      <c r="BA22" s="99"/>
      <c r="BB22" s="99"/>
      <c r="BC22" s="99"/>
      <c r="BD22" s="99"/>
      <c r="BE22" s="99"/>
      <c r="BF22" s="100"/>
      <c r="BG22" s="98"/>
      <c r="BH22" s="100"/>
      <c r="BI22" s="97"/>
      <c r="BJ22" s="98"/>
      <c r="BK22" s="99">
        <v>184.87493000000001</v>
      </c>
      <c r="BL22" s="100">
        <v>46.578000000000003</v>
      </c>
      <c r="BM22" s="98">
        <v>164.44227000000001</v>
      </c>
      <c r="BN22" s="99">
        <v>165.47058000000001</v>
      </c>
      <c r="BO22" s="99">
        <v>165.59853000000001</v>
      </c>
      <c r="BP22" s="99"/>
      <c r="BQ22" s="99"/>
      <c r="BR22" s="99"/>
      <c r="BS22" s="99"/>
      <c r="BT22" s="99"/>
      <c r="BU22" s="99"/>
      <c r="BV22" s="99">
        <v>110.49702000000001</v>
      </c>
      <c r="BW22" s="99">
        <v>206.49456000000001</v>
      </c>
      <c r="BX22" s="99">
        <v>206.11548999999999</v>
      </c>
      <c r="BY22" s="99">
        <v>205.99002999999999</v>
      </c>
      <c r="BZ22" s="100"/>
      <c r="CA22" s="98">
        <v>17.41583</v>
      </c>
      <c r="CB22" s="100">
        <v>44.053669999999997</v>
      </c>
      <c r="CC22" s="97"/>
      <c r="CD22" s="98"/>
      <c r="CE22" s="99"/>
      <c r="CF22" s="99"/>
      <c r="CG22" s="99"/>
      <c r="CH22" s="99"/>
      <c r="CI22" s="99">
        <v>118.14735</v>
      </c>
      <c r="CJ22" s="99">
        <v>52.418509999999998</v>
      </c>
      <c r="CK22" s="99"/>
      <c r="CL22" s="99"/>
      <c r="CM22" s="99"/>
      <c r="CN22" s="99"/>
      <c r="CO22" s="100">
        <v>191.19621000000001</v>
      </c>
      <c r="CP22" s="98">
        <v>180.55348000000001</v>
      </c>
      <c r="CQ22" s="99">
        <v>180.52450999999999</v>
      </c>
      <c r="CR22" s="99">
        <v>181.33356000000001</v>
      </c>
      <c r="CS22" s="100">
        <v>181.02912000000001</v>
      </c>
      <c r="CT22" s="98"/>
      <c r="CU22" s="100"/>
      <c r="CV22" s="98"/>
      <c r="CW22" s="99"/>
      <c r="CX22" s="101"/>
      <c r="CY22" s="98"/>
      <c r="CZ22" s="99"/>
      <c r="DA22" s="99"/>
      <c r="DB22" s="100"/>
      <c r="DC22" s="98"/>
      <c r="DD22" s="99"/>
      <c r="DE22" s="99"/>
      <c r="DF22" s="99"/>
      <c r="DG22" s="99"/>
      <c r="DH22" s="99"/>
      <c r="DI22" s="99"/>
      <c r="DJ22" s="99"/>
      <c r="DK22" s="99"/>
      <c r="DL22" s="99"/>
      <c r="DM22" s="99"/>
      <c r="DN22" s="100"/>
      <c r="DO22" s="102"/>
      <c r="DP22" s="103"/>
      <c r="DQ22" s="103"/>
      <c r="DR22" s="104"/>
      <c r="DS22" s="98"/>
      <c r="DT22" s="99"/>
      <c r="DU22" s="99"/>
      <c r="DV22" s="100"/>
      <c r="DW22" s="97"/>
      <c r="DX22" s="98"/>
      <c r="DY22" s="99"/>
      <c r="DZ22" s="99"/>
      <c r="EA22" s="99"/>
      <c r="EB22" s="99"/>
      <c r="EC22" s="101"/>
      <c r="ED22" s="1"/>
      <c r="EE22" s="97"/>
      <c r="EF22" s="97"/>
      <c r="EG22" s="97"/>
      <c r="EH22" s="97"/>
      <c r="EI22" s="97"/>
      <c r="EJ22" s="97"/>
      <c r="EK22" s="97"/>
      <c r="EL22" s="97"/>
      <c r="EM22" s="98"/>
      <c r="EN22" s="100"/>
      <c r="EO22" s="97"/>
      <c r="EP22" s="97"/>
      <c r="EQ22" s="97"/>
      <c r="ER22" s="97"/>
      <c r="ES22" s="97"/>
      <c r="ET22" s="97"/>
      <c r="EU22" s="97"/>
      <c r="EV22" s="97"/>
      <c r="EW22" s="97"/>
      <c r="EX22" s="97"/>
      <c r="EY22" s="97"/>
      <c r="EZ22" s="97"/>
      <c r="FA22" s="97"/>
      <c r="FB22" s="97"/>
      <c r="FC22" s="97"/>
      <c r="FD22" s="97"/>
      <c r="FE22" s="97"/>
      <c r="FF22" s="97"/>
      <c r="FG22" s="97"/>
      <c r="FH22" s="97"/>
      <c r="FI22" s="97"/>
      <c r="FJ22" s="97"/>
      <c r="FK22" s="98"/>
      <c r="FL22" s="99"/>
      <c r="FM22" s="99"/>
      <c r="FN22" s="100"/>
      <c r="FO22" s="97"/>
      <c r="FP22" s="98"/>
      <c r="FQ22" s="100"/>
      <c r="FR22" s="98"/>
      <c r="FS22" s="99"/>
      <c r="FT22" s="99"/>
      <c r="FU22" s="99"/>
      <c r="FV22" s="100"/>
      <c r="FW22" s="98"/>
      <c r="FX22" s="100"/>
      <c r="FY22" s="98"/>
      <c r="FZ22" s="99"/>
      <c r="GA22" s="99"/>
      <c r="GB22" s="100"/>
      <c r="GC22" s="97"/>
      <c r="GD22" s="97"/>
      <c r="GE22" s="97"/>
      <c r="GF22" s="98"/>
      <c r="GG22" s="99"/>
      <c r="GH22" s="99"/>
      <c r="GI22" s="99"/>
      <c r="GJ22" s="100"/>
      <c r="GK22" s="98"/>
      <c r="GL22" s="99"/>
      <c r="GM22" s="99"/>
      <c r="GN22" s="100"/>
      <c r="GO22" s="97"/>
      <c r="GP22" s="98"/>
      <c r="GQ22" s="100"/>
      <c r="GR22" s="1"/>
      <c r="GS22" s="97"/>
      <c r="GT22" s="98"/>
      <c r="GU22" s="100"/>
      <c r="GV22" s="97"/>
      <c r="GW22" s="97"/>
      <c r="GX22" s="97"/>
      <c r="GY22" s="97"/>
      <c r="GZ22" s="1"/>
      <c r="HA22" s="97"/>
      <c r="HB22" s="97"/>
      <c r="HC22" s="97"/>
      <c r="HD22" s="97"/>
      <c r="HE22" s="97"/>
      <c r="HF22" s="97"/>
      <c r="HG22" s="98"/>
      <c r="HH22" s="100"/>
      <c r="HI22" s="1"/>
      <c r="HJ22" s="98">
        <v>3588.4354500000004</v>
      </c>
      <c r="HK22" s="99">
        <v>3526.6769000000004</v>
      </c>
      <c r="HL22" s="100">
        <v>595.89272999999991</v>
      </c>
    </row>
    <row r="23" spans="1:220" x14ac:dyDescent="0.3">
      <c r="A23" s="1"/>
      <c r="B23" s="96" t="s">
        <v>857</v>
      </c>
      <c r="C23" s="97"/>
      <c r="D23" s="98"/>
      <c r="E23" s="99"/>
      <c r="F23" s="99">
        <v>8.8258700000000001</v>
      </c>
      <c r="G23" s="100">
        <v>8.5166900000000005</v>
      </c>
      <c r="H23" s="98"/>
      <c r="I23" s="100"/>
      <c r="J23" s="98">
        <v>81.096100000000007</v>
      </c>
      <c r="K23" s="100"/>
      <c r="L23" s="98"/>
      <c r="M23" s="99"/>
      <c r="N23" s="99"/>
      <c r="O23" s="99"/>
      <c r="P23" s="99"/>
      <c r="Q23" s="99">
        <v>211.16728000000001</v>
      </c>
      <c r="R23" s="99"/>
      <c r="S23" s="100"/>
      <c r="T23" s="98">
        <v>18.14123</v>
      </c>
      <c r="U23" s="99">
        <v>19.191960000000002</v>
      </c>
      <c r="V23" s="99">
        <v>24.425360000000001</v>
      </c>
      <c r="W23" s="100">
        <v>1.0612699999999999</v>
      </c>
      <c r="X23" s="97"/>
      <c r="Y23" s="98"/>
      <c r="Z23" s="99"/>
      <c r="AA23" s="100">
        <v>23.060680000000001</v>
      </c>
      <c r="AB23" s="98"/>
      <c r="AC23" s="99"/>
      <c r="AD23" s="99"/>
      <c r="AE23" s="99"/>
      <c r="AF23" s="99">
        <v>12.23925</v>
      </c>
      <c r="AG23" s="99">
        <v>24.4617</v>
      </c>
      <c r="AH23" s="100">
        <v>10.27692</v>
      </c>
      <c r="AI23" s="97"/>
      <c r="AJ23" s="97"/>
      <c r="AK23" s="97">
        <v>179.37322</v>
      </c>
      <c r="AL23" s="98"/>
      <c r="AM23" s="100">
        <v>7.9327300000000003</v>
      </c>
      <c r="AN23" s="98"/>
      <c r="AO23" s="100"/>
      <c r="AP23" s="97"/>
      <c r="AQ23" s="98"/>
      <c r="AR23" s="100"/>
      <c r="AS23" s="97"/>
      <c r="AT23" s="97"/>
      <c r="AU23" s="97"/>
      <c r="AV23" s="98"/>
      <c r="AW23" s="99"/>
      <c r="AX23" s="100">
        <v>355.93153999999998</v>
      </c>
      <c r="AY23" s="98"/>
      <c r="AZ23" s="99"/>
      <c r="BA23" s="99"/>
      <c r="BB23" s="99"/>
      <c r="BC23" s="99"/>
      <c r="BD23" s="99"/>
      <c r="BE23" s="99"/>
      <c r="BF23" s="100"/>
      <c r="BG23" s="98"/>
      <c r="BH23" s="100"/>
      <c r="BI23" s="97"/>
      <c r="BJ23" s="98"/>
      <c r="BK23" s="99">
        <v>184.87493000000001</v>
      </c>
      <c r="BL23" s="100"/>
      <c r="BM23" s="98">
        <v>164.44227000000001</v>
      </c>
      <c r="BN23" s="99">
        <v>165.47058000000001</v>
      </c>
      <c r="BO23" s="99">
        <v>165.59853000000001</v>
      </c>
      <c r="BP23" s="99"/>
      <c r="BQ23" s="99"/>
      <c r="BR23" s="99"/>
      <c r="BS23" s="99"/>
      <c r="BT23" s="99"/>
      <c r="BU23" s="99"/>
      <c r="BV23" s="99">
        <v>110.49702000000001</v>
      </c>
      <c r="BW23" s="99">
        <v>206.49456000000001</v>
      </c>
      <c r="BX23" s="99">
        <v>206.11548999999999</v>
      </c>
      <c r="BY23" s="99">
        <v>205.99002999999999</v>
      </c>
      <c r="BZ23" s="100"/>
      <c r="CA23" s="98">
        <v>17.41583</v>
      </c>
      <c r="CB23" s="100">
        <v>44.053669999999997</v>
      </c>
      <c r="CC23" s="97"/>
      <c r="CD23" s="98"/>
      <c r="CE23" s="99"/>
      <c r="CF23" s="99"/>
      <c r="CG23" s="99"/>
      <c r="CH23" s="99"/>
      <c r="CI23" s="99">
        <v>118.14735</v>
      </c>
      <c r="CJ23" s="99">
        <v>52.418509999999998</v>
      </c>
      <c r="CK23" s="99"/>
      <c r="CL23" s="99"/>
      <c r="CM23" s="99"/>
      <c r="CN23" s="99"/>
      <c r="CO23" s="100">
        <v>191.19621000000001</v>
      </c>
      <c r="CP23" s="98">
        <v>180.55348000000001</v>
      </c>
      <c r="CQ23" s="99">
        <v>180.52450999999999</v>
      </c>
      <c r="CR23" s="99">
        <v>181.33356000000001</v>
      </c>
      <c r="CS23" s="100">
        <v>181.02912000000001</v>
      </c>
      <c r="CT23" s="98"/>
      <c r="CU23" s="100"/>
      <c r="CV23" s="98"/>
      <c r="CW23" s="99"/>
      <c r="CX23" s="101"/>
      <c r="CY23" s="98"/>
      <c r="CZ23" s="99"/>
      <c r="DA23" s="99"/>
      <c r="DB23" s="100"/>
      <c r="DC23" s="98"/>
      <c r="DD23" s="99"/>
      <c r="DE23" s="99"/>
      <c r="DF23" s="99"/>
      <c r="DG23" s="99"/>
      <c r="DH23" s="99"/>
      <c r="DI23" s="99"/>
      <c r="DJ23" s="99"/>
      <c r="DK23" s="99"/>
      <c r="DL23" s="99"/>
      <c r="DM23" s="99"/>
      <c r="DN23" s="100"/>
      <c r="DO23" s="102"/>
      <c r="DP23" s="103"/>
      <c r="DQ23" s="103"/>
      <c r="DR23" s="104"/>
      <c r="DS23" s="98"/>
      <c r="DT23" s="99"/>
      <c r="DU23" s="99"/>
      <c r="DV23" s="100"/>
      <c r="DW23" s="97"/>
      <c r="DX23" s="98"/>
      <c r="DY23" s="99"/>
      <c r="DZ23" s="99"/>
      <c r="EA23" s="99"/>
      <c r="EB23" s="99"/>
      <c r="EC23" s="101"/>
      <c r="ED23" s="1"/>
      <c r="EE23" s="97"/>
      <c r="EF23" s="97"/>
      <c r="EG23" s="97"/>
      <c r="EH23" s="97"/>
      <c r="EI23" s="97"/>
      <c r="EJ23" s="97"/>
      <c r="EK23" s="97"/>
      <c r="EL23" s="97"/>
      <c r="EM23" s="98"/>
      <c r="EN23" s="100"/>
      <c r="EO23" s="97"/>
      <c r="EP23" s="97"/>
      <c r="EQ23" s="97"/>
      <c r="ER23" s="97"/>
      <c r="ES23" s="97"/>
      <c r="ET23" s="97"/>
      <c r="EU23" s="97"/>
      <c r="EV23" s="97"/>
      <c r="EW23" s="97"/>
      <c r="EX23" s="97"/>
      <c r="EY23" s="97"/>
      <c r="EZ23" s="97"/>
      <c r="FA23" s="97"/>
      <c r="FB23" s="97"/>
      <c r="FC23" s="97"/>
      <c r="FD23" s="97"/>
      <c r="FE23" s="97"/>
      <c r="FF23" s="97"/>
      <c r="FG23" s="97"/>
      <c r="FH23" s="97"/>
      <c r="FI23" s="97"/>
      <c r="FJ23" s="97"/>
      <c r="FK23" s="98"/>
      <c r="FL23" s="99"/>
      <c r="FM23" s="99"/>
      <c r="FN23" s="100"/>
      <c r="FO23" s="97"/>
      <c r="FP23" s="98"/>
      <c r="FQ23" s="100"/>
      <c r="FR23" s="98"/>
      <c r="FS23" s="99"/>
      <c r="FT23" s="99"/>
      <c r="FU23" s="99"/>
      <c r="FV23" s="100"/>
      <c r="FW23" s="98"/>
      <c r="FX23" s="100"/>
      <c r="FY23" s="98"/>
      <c r="FZ23" s="99"/>
      <c r="GA23" s="99"/>
      <c r="GB23" s="100"/>
      <c r="GC23" s="97"/>
      <c r="GD23" s="97"/>
      <c r="GE23" s="97"/>
      <c r="GF23" s="98"/>
      <c r="GG23" s="99"/>
      <c r="GH23" s="99"/>
      <c r="GI23" s="99"/>
      <c r="GJ23" s="100"/>
      <c r="GK23" s="98"/>
      <c r="GL23" s="99"/>
      <c r="GM23" s="99"/>
      <c r="GN23" s="100"/>
      <c r="GO23" s="97"/>
      <c r="GP23" s="98"/>
      <c r="GQ23" s="100"/>
      <c r="GR23" s="1"/>
      <c r="GS23" s="97"/>
      <c r="GT23" s="98"/>
      <c r="GU23" s="100"/>
      <c r="GV23" s="97"/>
      <c r="GW23" s="97"/>
      <c r="GX23" s="97"/>
      <c r="GY23" s="97"/>
      <c r="GZ23" s="1"/>
      <c r="HA23" s="97"/>
      <c r="HB23" s="97"/>
      <c r="HC23" s="97"/>
      <c r="HD23" s="97"/>
      <c r="HE23" s="97"/>
      <c r="HF23" s="97"/>
      <c r="HG23" s="98"/>
      <c r="HH23" s="100"/>
      <c r="HI23" s="1"/>
      <c r="HJ23" s="98">
        <v>3541.8574500000004</v>
      </c>
      <c r="HK23" s="99">
        <v>3480.0989000000004</v>
      </c>
      <c r="HL23" s="100">
        <v>595.89272999999991</v>
      </c>
    </row>
    <row r="24" spans="1:220" x14ac:dyDescent="0.3">
      <c r="A24" s="1"/>
      <c r="B24" s="96" t="s">
        <v>858</v>
      </c>
      <c r="C24" s="97"/>
      <c r="D24" s="98"/>
      <c r="E24" s="99"/>
      <c r="F24" s="99">
        <v>8.8258700000000001</v>
      </c>
      <c r="G24" s="100">
        <v>8.5166900000000005</v>
      </c>
      <c r="H24" s="98"/>
      <c r="I24" s="100"/>
      <c r="J24" s="98">
        <v>81.096100000000007</v>
      </c>
      <c r="K24" s="100"/>
      <c r="L24" s="98"/>
      <c r="M24" s="99"/>
      <c r="N24" s="99"/>
      <c r="O24" s="99"/>
      <c r="P24" s="99"/>
      <c r="Q24" s="99">
        <v>211.16728000000001</v>
      </c>
      <c r="R24" s="99"/>
      <c r="S24" s="100"/>
      <c r="T24" s="98">
        <v>18.14123</v>
      </c>
      <c r="U24" s="99">
        <v>19.191960000000002</v>
      </c>
      <c r="V24" s="99">
        <v>24.425360000000001</v>
      </c>
      <c r="W24" s="100">
        <v>1.0612699999999999</v>
      </c>
      <c r="X24" s="97"/>
      <c r="Y24" s="98"/>
      <c r="Z24" s="99"/>
      <c r="AA24" s="100">
        <v>23.060680000000001</v>
      </c>
      <c r="AB24" s="98"/>
      <c r="AC24" s="99"/>
      <c r="AD24" s="99"/>
      <c r="AE24" s="99"/>
      <c r="AF24" s="99">
        <v>12.23925</v>
      </c>
      <c r="AG24" s="99">
        <v>24.4617</v>
      </c>
      <c r="AH24" s="100">
        <v>10.27692</v>
      </c>
      <c r="AI24" s="97"/>
      <c r="AJ24" s="97"/>
      <c r="AK24" s="97">
        <v>179.37322</v>
      </c>
      <c r="AL24" s="98"/>
      <c r="AM24" s="100">
        <v>7.9327300000000003</v>
      </c>
      <c r="AN24" s="98"/>
      <c r="AO24" s="100"/>
      <c r="AP24" s="97"/>
      <c r="AQ24" s="98"/>
      <c r="AR24" s="100"/>
      <c r="AS24" s="97"/>
      <c r="AT24" s="97"/>
      <c r="AU24" s="97"/>
      <c r="AV24" s="98"/>
      <c r="AW24" s="99"/>
      <c r="AX24" s="100">
        <v>355.93153999999998</v>
      </c>
      <c r="AY24" s="98"/>
      <c r="AZ24" s="99"/>
      <c r="BA24" s="99"/>
      <c r="BB24" s="99"/>
      <c r="BC24" s="99"/>
      <c r="BD24" s="99"/>
      <c r="BE24" s="99"/>
      <c r="BF24" s="100"/>
      <c r="BG24" s="98"/>
      <c r="BH24" s="100"/>
      <c r="BI24" s="97"/>
      <c r="BJ24" s="98"/>
      <c r="BK24" s="99">
        <v>184.87493000000001</v>
      </c>
      <c r="BL24" s="100"/>
      <c r="BM24" s="98">
        <v>164.44227000000001</v>
      </c>
      <c r="BN24" s="99">
        <v>165.47058000000001</v>
      </c>
      <c r="BO24" s="99">
        <v>165.59853000000001</v>
      </c>
      <c r="BP24" s="99"/>
      <c r="BQ24" s="99"/>
      <c r="BR24" s="99"/>
      <c r="BS24" s="99"/>
      <c r="BT24" s="99"/>
      <c r="BU24" s="99"/>
      <c r="BV24" s="99">
        <v>110.49702000000001</v>
      </c>
      <c r="BW24" s="99">
        <v>206.49456000000001</v>
      </c>
      <c r="BX24" s="99">
        <v>206.11548999999999</v>
      </c>
      <c r="BY24" s="99">
        <v>205.99002999999999</v>
      </c>
      <c r="BZ24" s="100"/>
      <c r="CA24" s="98">
        <v>17.41583</v>
      </c>
      <c r="CB24" s="100">
        <v>44.053669999999997</v>
      </c>
      <c r="CC24" s="97"/>
      <c r="CD24" s="98"/>
      <c r="CE24" s="99"/>
      <c r="CF24" s="99"/>
      <c r="CG24" s="99"/>
      <c r="CH24" s="99"/>
      <c r="CI24" s="99">
        <v>118.14735</v>
      </c>
      <c r="CJ24" s="99">
        <v>52.418509999999998</v>
      </c>
      <c r="CK24" s="99"/>
      <c r="CL24" s="99"/>
      <c r="CM24" s="99"/>
      <c r="CN24" s="99"/>
      <c r="CO24" s="100">
        <v>191.19621000000001</v>
      </c>
      <c r="CP24" s="98">
        <v>180.55348000000001</v>
      </c>
      <c r="CQ24" s="99">
        <v>180.52450999999999</v>
      </c>
      <c r="CR24" s="99">
        <v>181.33356000000001</v>
      </c>
      <c r="CS24" s="100">
        <v>181.02912000000001</v>
      </c>
      <c r="CT24" s="98"/>
      <c r="CU24" s="100"/>
      <c r="CV24" s="98"/>
      <c r="CW24" s="99"/>
      <c r="CX24" s="101"/>
      <c r="CY24" s="98"/>
      <c r="CZ24" s="99"/>
      <c r="DA24" s="99"/>
      <c r="DB24" s="100"/>
      <c r="DC24" s="98"/>
      <c r="DD24" s="99"/>
      <c r="DE24" s="99"/>
      <c r="DF24" s="99"/>
      <c r="DG24" s="99"/>
      <c r="DH24" s="99"/>
      <c r="DI24" s="99"/>
      <c r="DJ24" s="99"/>
      <c r="DK24" s="99"/>
      <c r="DL24" s="99"/>
      <c r="DM24" s="99"/>
      <c r="DN24" s="100"/>
      <c r="DO24" s="102"/>
      <c r="DP24" s="103"/>
      <c r="DQ24" s="103"/>
      <c r="DR24" s="104"/>
      <c r="DS24" s="98"/>
      <c r="DT24" s="99"/>
      <c r="DU24" s="99"/>
      <c r="DV24" s="100"/>
      <c r="DW24" s="97"/>
      <c r="DX24" s="98"/>
      <c r="DY24" s="99"/>
      <c r="DZ24" s="99"/>
      <c r="EA24" s="99"/>
      <c r="EB24" s="99"/>
      <c r="EC24" s="101"/>
      <c r="ED24" s="1"/>
      <c r="EE24" s="97"/>
      <c r="EF24" s="97"/>
      <c r="EG24" s="97"/>
      <c r="EH24" s="97"/>
      <c r="EI24" s="97"/>
      <c r="EJ24" s="97"/>
      <c r="EK24" s="97"/>
      <c r="EL24" s="97"/>
      <c r="EM24" s="98"/>
      <c r="EN24" s="100"/>
      <c r="EO24" s="97"/>
      <c r="EP24" s="97"/>
      <c r="EQ24" s="97"/>
      <c r="ER24" s="97"/>
      <c r="ES24" s="97"/>
      <c r="ET24" s="97"/>
      <c r="EU24" s="97"/>
      <c r="EV24" s="97"/>
      <c r="EW24" s="97"/>
      <c r="EX24" s="97"/>
      <c r="EY24" s="97"/>
      <c r="EZ24" s="97"/>
      <c r="FA24" s="97"/>
      <c r="FB24" s="97"/>
      <c r="FC24" s="97"/>
      <c r="FD24" s="97"/>
      <c r="FE24" s="97"/>
      <c r="FF24" s="97"/>
      <c r="FG24" s="97"/>
      <c r="FH24" s="97"/>
      <c r="FI24" s="97"/>
      <c r="FJ24" s="97"/>
      <c r="FK24" s="98"/>
      <c r="FL24" s="99"/>
      <c r="FM24" s="99"/>
      <c r="FN24" s="100"/>
      <c r="FO24" s="97"/>
      <c r="FP24" s="98"/>
      <c r="FQ24" s="100"/>
      <c r="FR24" s="98"/>
      <c r="FS24" s="99"/>
      <c r="FT24" s="99"/>
      <c r="FU24" s="99"/>
      <c r="FV24" s="100"/>
      <c r="FW24" s="98"/>
      <c r="FX24" s="100"/>
      <c r="FY24" s="98"/>
      <c r="FZ24" s="99"/>
      <c r="GA24" s="99"/>
      <c r="GB24" s="100"/>
      <c r="GC24" s="97"/>
      <c r="GD24" s="97"/>
      <c r="GE24" s="97"/>
      <c r="GF24" s="98"/>
      <c r="GG24" s="99"/>
      <c r="GH24" s="99"/>
      <c r="GI24" s="99"/>
      <c r="GJ24" s="100"/>
      <c r="GK24" s="98"/>
      <c r="GL24" s="99"/>
      <c r="GM24" s="99"/>
      <c r="GN24" s="100"/>
      <c r="GO24" s="97"/>
      <c r="GP24" s="98"/>
      <c r="GQ24" s="100"/>
      <c r="GR24" s="1"/>
      <c r="GS24" s="97"/>
      <c r="GT24" s="98"/>
      <c r="GU24" s="100"/>
      <c r="GV24" s="97"/>
      <c r="GW24" s="97"/>
      <c r="GX24" s="97"/>
      <c r="GY24" s="97"/>
      <c r="GZ24" s="1"/>
      <c r="HA24" s="97"/>
      <c r="HB24" s="97"/>
      <c r="HC24" s="97"/>
      <c r="HD24" s="97"/>
      <c r="HE24" s="97"/>
      <c r="HF24" s="97"/>
      <c r="HG24" s="98"/>
      <c r="HH24" s="100"/>
      <c r="HI24" s="1"/>
      <c r="HJ24" s="98">
        <v>3541.8574500000004</v>
      </c>
      <c r="HK24" s="99">
        <v>3480.0989000000004</v>
      </c>
      <c r="HL24" s="100">
        <v>595.89272999999991</v>
      </c>
    </row>
    <row r="25" spans="1:220" x14ac:dyDescent="0.3">
      <c r="A25" s="1"/>
      <c r="B25" s="96" t="s">
        <v>859</v>
      </c>
      <c r="C25" s="97"/>
      <c r="D25" s="98"/>
      <c r="E25" s="99"/>
      <c r="F25" s="99">
        <v>8.8258700000000001</v>
      </c>
      <c r="G25" s="100">
        <v>8.5166900000000005</v>
      </c>
      <c r="H25" s="98"/>
      <c r="I25" s="100"/>
      <c r="J25" s="98">
        <v>81.096100000000007</v>
      </c>
      <c r="K25" s="100"/>
      <c r="L25" s="98"/>
      <c r="M25" s="99"/>
      <c r="N25" s="99"/>
      <c r="O25" s="99"/>
      <c r="P25" s="99"/>
      <c r="Q25" s="99">
        <v>211.16728000000001</v>
      </c>
      <c r="R25" s="99"/>
      <c r="S25" s="100"/>
      <c r="T25" s="98">
        <v>18.14123</v>
      </c>
      <c r="U25" s="99">
        <v>19.191960000000002</v>
      </c>
      <c r="V25" s="99">
        <v>24.425360000000001</v>
      </c>
      <c r="W25" s="100">
        <v>1.0612699999999999</v>
      </c>
      <c r="X25" s="97"/>
      <c r="Y25" s="98"/>
      <c r="Z25" s="99"/>
      <c r="AA25" s="100">
        <v>23.060680000000001</v>
      </c>
      <c r="AB25" s="98"/>
      <c r="AC25" s="99"/>
      <c r="AD25" s="99"/>
      <c r="AE25" s="99"/>
      <c r="AF25" s="99">
        <v>12.23925</v>
      </c>
      <c r="AG25" s="99">
        <v>24.4617</v>
      </c>
      <c r="AH25" s="100">
        <v>10.27692</v>
      </c>
      <c r="AI25" s="97"/>
      <c r="AJ25" s="97"/>
      <c r="AK25" s="97">
        <v>179.37322</v>
      </c>
      <c r="AL25" s="98"/>
      <c r="AM25" s="100">
        <v>7.9327300000000003</v>
      </c>
      <c r="AN25" s="98"/>
      <c r="AO25" s="100"/>
      <c r="AP25" s="97"/>
      <c r="AQ25" s="98"/>
      <c r="AR25" s="100"/>
      <c r="AS25" s="97"/>
      <c r="AT25" s="97"/>
      <c r="AU25" s="97"/>
      <c r="AV25" s="98"/>
      <c r="AW25" s="99"/>
      <c r="AX25" s="100">
        <v>355.93153999999998</v>
      </c>
      <c r="AY25" s="98"/>
      <c r="AZ25" s="99"/>
      <c r="BA25" s="99"/>
      <c r="BB25" s="99"/>
      <c r="BC25" s="99"/>
      <c r="BD25" s="99"/>
      <c r="BE25" s="99"/>
      <c r="BF25" s="100"/>
      <c r="BG25" s="98"/>
      <c r="BH25" s="100"/>
      <c r="BI25" s="97"/>
      <c r="BJ25" s="98"/>
      <c r="BK25" s="99">
        <v>184.87493000000001</v>
      </c>
      <c r="BL25" s="100"/>
      <c r="BM25" s="98">
        <v>164.44227000000001</v>
      </c>
      <c r="BN25" s="99">
        <v>165.47058000000001</v>
      </c>
      <c r="BO25" s="99">
        <v>165.59853000000001</v>
      </c>
      <c r="BP25" s="99"/>
      <c r="BQ25" s="99"/>
      <c r="BR25" s="99"/>
      <c r="BS25" s="99"/>
      <c r="BT25" s="99"/>
      <c r="BU25" s="99"/>
      <c r="BV25" s="99">
        <v>110.49702000000001</v>
      </c>
      <c r="BW25" s="99">
        <v>206.49456000000001</v>
      </c>
      <c r="BX25" s="99">
        <v>206.11548999999999</v>
      </c>
      <c r="BY25" s="99">
        <v>205.99002999999999</v>
      </c>
      <c r="BZ25" s="100"/>
      <c r="CA25" s="98">
        <v>17.41583</v>
      </c>
      <c r="CB25" s="100">
        <v>44.053669999999997</v>
      </c>
      <c r="CC25" s="97"/>
      <c r="CD25" s="98"/>
      <c r="CE25" s="99"/>
      <c r="CF25" s="99"/>
      <c r="CG25" s="99"/>
      <c r="CH25" s="99"/>
      <c r="CI25" s="99">
        <v>118.14735</v>
      </c>
      <c r="CJ25" s="99">
        <v>52.418509999999998</v>
      </c>
      <c r="CK25" s="99"/>
      <c r="CL25" s="99"/>
      <c r="CM25" s="99"/>
      <c r="CN25" s="99"/>
      <c r="CO25" s="100">
        <v>191.19621000000001</v>
      </c>
      <c r="CP25" s="98">
        <v>180.55348000000001</v>
      </c>
      <c r="CQ25" s="99">
        <v>180.52450999999999</v>
      </c>
      <c r="CR25" s="99">
        <v>181.33356000000001</v>
      </c>
      <c r="CS25" s="100">
        <v>181.02912000000001</v>
      </c>
      <c r="CT25" s="98"/>
      <c r="CU25" s="100"/>
      <c r="CV25" s="98"/>
      <c r="CW25" s="99"/>
      <c r="CX25" s="101"/>
      <c r="CY25" s="98"/>
      <c r="CZ25" s="99"/>
      <c r="DA25" s="99"/>
      <c r="DB25" s="100"/>
      <c r="DC25" s="98"/>
      <c r="DD25" s="99"/>
      <c r="DE25" s="99"/>
      <c r="DF25" s="99"/>
      <c r="DG25" s="99"/>
      <c r="DH25" s="99"/>
      <c r="DI25" s="99"/>
      <c r="DJ25" s="99"/>
      <c r="DK25" s="99"/>
      <c r="DL25" s="99"/>
      <c r="DM25" s="99"/>
      <c r="DN25" s="100"/>
      <c r="DO25" s="102"/>
      <c r="DP25" s="103"/>
      <c r="DQ25" s="103"/>
      <c r="DR25" s="104"/>
      <c r="DS25" s="98"/>
      <c r="DT25" s="99"/>
      <c r="DU25" s="99"/>
      <c r="DV25" s="100"/>
      <c r="DW25" s="97"/>
      <c r="DX25" s="98"/>
      <c r="DY25" s="99"/>
      <c r="DZ25" s="99"/>
      <c r="EA25" s="99"/>
      <c r="EB25" s="99"/>
      <c r="EC25" s="101"/>
      <c r="ED25" s="1"/>
      <c r="EE25" s="97"/>
      <c r="EF25" s="97"/>
      <c r="EG25" s="97"/>
      <c r="EH25" s="97"/>
      <c r="EI25" s="97"/>
      <c r="EJ25" s="97"/>
      <c r="EK25" s="97"/>
      <c r="EL25" s="97"/>
      <c r="EM25" s="98"/>
      <c r="EN25" s="100"/>
      <c r="EO25" s="97"/>
      <c r="EP25" s="97"/>
      <c r="EQ25" s="97"/>
      <c r="ER25" s="97"/>
      <c r="ES25" s="97"/>
      <c r="ET25" s="97"/>
      <c r="EU25" s="97"/>
      <c r="EV25" s="97"/>
      <c r="EW25" s="97"/>
      <c r="EX25" s="97"/>
      <c r="EY25" s="97"/>
      <c r="EZ25" s="97"/>
      <c r="FA25" s="97"/>
      <c r="FB25" s="97"/>
      <c r="FC25" s="97"/>
      <c r="FD25" s="97"/>
      <c r="FE25" s="97"/>
      <c r="FF25" s="97"/>
      <c r="FG25" s="97"/>
      <c r="FH25" s="97"/>
      <c r="FI25" s="97"/>
      <c r="FJ25" s="97"/>
      <c r="FK25" s="98"/>
      <c r="FL25" s="99"/>
      <c r="FM25" s="99"/>
      <c r="FN25" s="100"/>
      <c r="FO25" s="97"/>
      <c r="FP25" s="98"/>
      <c r="FQ25" s="100"/>
      <c r="FR25" s="98"/>
      <c r="FS25" s="99"/>
      <c r="FT25" s="99"/>
      <c r="FU25" s="99"/>
      <c r="FV25" s="100"/>
      <c r="FW25" s="98"/>
      <c r="FX25" s="100"/>
      <c r="FY25" s="98"/>
      <c r="FZ25" s="99"/>
      <c r="GA25" s="99"/>
      <c r="GB25" s="100"/>
      <c r="GC25" s="97"/>
      <c r="GD25" s="97"/>
      <c r="GE25" s="97"/>
      <c r="GF25" s="98"/>
      <c r="GG25" s="99"/>
      <c r="GH25" s="99"/>
      <c r="GI25" s="99"/>
      <c r="GJ25" s="100"/>
      <c r="GK25" s="98"/>
      <c r="GL25" s="99"/>
      <c r="GM25" s="99"/>
      <c r="GN25" s="100"/>
      <c r="GO25" s="97"/>
      <c r="GP25" s="98"/>
      <c r="GQ25" s="100"/>
      <c r="GR25" s="1"/>
      <c r="GS25" s="97"/>
      <c r="GT25" s="98"/>
      <c r="GU25" s="100"/>
      <c r="GV25" s="97"/>
      <c r="GW25" s="97"/>
      <c r="GX25" s="97"/>
      <c r="GY25" s="97"/>
      <c r="GZ25" s="1"/>
      <c r="HA25" s="97"/>
      <c r="HB25" s="97"/>
      <c r="HC25" s="97"/>
      <c r="HD25" s="97"/>
      <c r="HE25" s="97"/>
      <c r="HF25" s="97"/>
      <c r="HG25" s="98"/>
      <c r="HH25" s="100"/>
      <c r="HI25" s="1"/>
      <c r="HJ25" s="98">
        <v>3541.8574500000004</v>
      </c>
      <c r="HK25" s="99">
        <v>3480.0989000000004</v>
      </c>
      <c r="HL25" s="100">
        <v>595.89272999999991</v>
      </c>
    </row>
    <row r="26" spans="1:220" x14ac:dyDescent="0.3">
      <c r="A26" s="1"/>
      <c r="B26" s="96" t="s">
        <v>860</v>
      </c>
      <c r="C26" s="97"/>
      <c r="D26" s="98"/>
      <c r="E26" s="99"/>
      <c r="F26" s="99">
        <v>8.8258700000000001</v>
      </c>
      <c r="G26" s="100">
        <v>8.5166900000000005</v>
      </c>
      <c r="H26" s="98"/>
      <c r="I26" s="100"/>
      <c r="J26" s="98">
        <v>81.096100000000007</v>
      </c>
      <c r="K26" s="100"/>
      <c r="L26" s="98"/>
      <c r="M26" s="99"/>
      <c r="N26" s="99"/>
      <c r="O26" s="99"/>
      <c r="P26" s="99"/>
      <c r="Q26" s="99">
        <v>211.16728000000001</v>
      </c>
      <c r="R26" s="99"/>
      <c r="S26" s="100"/>
      <c r="T26" s="98">
        <v>18.14123</v>
      </c>
      <c r="U26" s="99">
        <v>19.191960000000002</v>
      </c>
      <c r="V26" s="99">
        <v>24.425360000000001</v>
      </c>
      <c r="W26" s="100">
        <v>1.0612699999999999</v>
      </c>
      <c r="X26" s="97"/>
      <c r="Y26" s="98"/>
      <c r="Z26" s="99"/>
      <c r="AA26" s="100">
        <v>23.060680000000001</v>
      </c>
      <c r="AB26" s="98"/>
      <c r="AC26" s="99"/>
      <c r="AD26" s="99"/>
      <c r="AE26" s="99"/>
      <c r="AF26" s="99">
        <v>12.23925</v>
      </c>
      <c r="AG26" s="99">
        <v>24.4617</v>
      </c>
      <c r="AH26" s="100">
        <v>10.27692</v>
      </c>
      <c r="AI26" s="97"/>
      <c r="AJ26" s="97"/>
      <c r="AK26" s="97">
        <v>179.37322</v>
      </c>
      <c r="AL26" s="98"/>
      <c r="AM26" s="100">
        <v>7.9327300000000003</v>
      </c>
      <c r="AN26" s="98"/>
      <c r="AO26" s="100"/>
      <c r="AP26" s="97"/>
      <c r="AQ26" s="98"/>
      <c r="AR26" s="100"/>
      <c r="AS26" s="97"/>
      <c r="AT26" s="97"/>
      <c r="AU26" s="97"/>
      <c r="AV26" s="98"/>
      <c r="AW26" s="99"/>
      <c r="AX26" s="100">
        <v>355.93153999999998</v>
      </c>
      <c r="AY26" s="98"/>
      <c r="AZ26" s="99"/>
      <c r="BA26" s="99"/>
      <c r="BB26" s="99"/>
      <c r="BC26" s="99"/>
      <c r="BD26" s="99"/>
      <c r="BE26" s="99"/>
      <c r="BF26" s="100"/>
      <c r="BG26" s="98"/>
      <c r="BH26" s="100"/>
      <c r="BI26" s="97"/>
      <c r="BJ26" s="98"/>
      <c r="BK26" s="99">
        <v>184.87493000000001</v>
      </c>
      <c r="BL26" s="100"/>
      <c r="BM26" s="98">
        <v>164.44227000000001</v>
      </c>
      <c r="BN26" s="99">
        <v>165.47058000000001</v>
      </c>
      <c r="BO26" s="99">
        <v>165.59853000000001</v>
      </c>
      <c r="BP26" s="99"/>
      <c r="BQ26" s="99"/>
      <c r="BR26" s="99"/>
      <c r="BS26" s="99"/>
      <c r="BT26" s="99"/>
      <c r="BU26" s="99"/>
      <c r="BV26" s="99">
        <v>110.49702000000001</v>
      </c>
      <c r="BW26" s="99">
        <v>206.49456000000001</v>
      </c>
      <c r="BX26" s="99">
        <v>206.11548999999999</v>
      </c>
      <c r="BY26" s="99">
        <v>205.99002999999999</v>
      </c>
      <c r="BZ26" s="100"/>
      <c r="CA26" s="98">
        <v>17.41583</v>
      </c>
      <c r="CB26" s="100">
        <v>44.053669999999997</v>
      </c>
      <c r="CC26" s="97"/>
      <c r="CD26" s="98"/>
      <c r="CE26" s="99"/>
      <c r="CF26" s="99"/>
      <c r="CG26" s="99"/>
      <c r="CH26" s="99"/>
      <c r="CI26" s="99">
        <v>118.14735</v>
      </c>
      <c r="CJ26" s="99">
        <v>52.418509999999998</v>
      </c>
      <c r="CK26" s="99"/>
      <c r="CL26" s="99"/>
      <c r="CM26" s="99"/>
      <c r="CN26" s="99"/>
      <c r="CO26" s="100">
        <v>191.19621000000001</v>
      </c>
      <c r="CP26" s="98">
        <v>180.55348000000001</v>
      </c>
      <c r="CQ26" s="99">
        <v>180.52450999999999</v>
      </c>
      <c r="CR26" s="99">
        <v>181.33356000000001</v>
      </c>
      <c r="CS26" s="100">
        <v>181.02912000000001</v>
      </c>
      <c r="CT26" s="98"/>
      <c r="CU26" s="100"/>
      <c r="CV26" s="98"/>
      <c r="CW26" s="99"/>
      <c r="CX26" s="101"/>
      <c r="CY26" s="98"/>
      <c r="CZ26" s="99"/>
      <c r="DA26" s="99"/>
      <c r="DB26" s="100"/>
      <c r="DC26" s="98"/>
      <c r="DD26" s="99"/>
      <c r="DE26" s="99"/>
      <c r="DF26" s="99"/>
      <c r="DG26" s="99"/>
      <c r="DH26" s="99"/>
      <c r="DI26" s="99"/>
      <c r="DJ26" s="99"/>
      <c r="DK26" s="99"/>
      <c r="DL26" s="99"/>
      <c r="DM26" s="99"/>
      <c r="DN26" s="100"/>
      <c r="DO26" s="102"/>
      <c r="DP26" s="103"/>
      <c r="DQ26" s="103"/>
      <c r="DR26" s="104"/>
      <c r="DS26" s="98"/>
      <c r="DT26" s="99"/>
      <c r="DU26" s="99"/>
      <c r="DV26" s="100"/>
      <c r="DW26" s="97"/>
      <c r="DX26" s="98"/>
      <c r="DY26" s="99"/>
      <c r="DZ26" s="99"/>
      <c r="EA26" s="99"/>
      <c r="EB26" s="99"/>
      <c r="EC26" s="101"/>
      <c r="ED26" s="1"/>
      <c r="EE26" s="97"/>
      <c r="EF26" s="97"/>
      <c r="EG26" s="97"/>
      <c r="EH26" s="97"/>
      <c r="EI26" s="97"/>
      <c r="EJ26" s="97"/>
      <c r="EK26" s="97"/>
      <c r="EL26" s="97"/>
      <c r="EM26" s="98"/>
      <c r="EN26" s="100"/>
      <c r="EO26" s="97"/>
      <c r="EP26" s="97"/>
      <c r="EQ26" s="97"/>
      <c r="ER26" s="97"/>
      <c r="ES26" s="97"/>
      <c r="ET26" s="97"/>
      <c r="EU26" s="97"/>
      <c r="EV26" s="97"/>
      <c r="EW26" s="97"/>
      <c r="EX26" s="97"/>
      <c r="EY26" s="97"/>
      <c r="EZ26" s="97"/>
      <c r="FA26" s="97"/>
      <c r="FB26" s="97"/>
      <c r="FC26" s="97"/>
      <c r="FD26" s="97"/>
      <c r="FE26" s="97"/>
      <c r="FF26" s="97"/>
      <c r="FG26" s="97"/>
      <c r="FH26" s="97"/>
      <c r="FI26" s="97"/>
      <c r="FJ26" s="97"/>
      <c r="FK26" s="98"/>
      <c r="FL26" s="99"/>
      <c r="FM26" s="99"/>
      <c r="FN26" s="100"/>
      <c r="FO26" s="97"/>
      <c r="FP26" s="98"/>
      <c r="FQ26" s="100"/>
      <c r="FR26" s="98"/>
      <c r="FS26" s="99"/>
      <c r="FT26" s="99"/>
      <c r="FU26" s="99"/>
      <c r="FV26" s="100"/>
      <c r="FW26" s="98"/>
      <c r="FX26" s="100"/>
      <c r="FY26" s="98"/>
      <c r="FZ26" s="99"/>
      <c r="GA26" s="99"/>
      <c r="GB26" s="100"/>
      <c r="GC26" s="97"/>
      <c r="GD26" s="97"/>
      <c r="GE26" s="97"/>
      <c r="GF26" s="98"/>
      <c r="GG26" s="99"/>
      <c r="GH26" s="99"/>
      <c r="GI26" s="99"/>
      <c r="GJ26" s="100"/>
      <c r="GK26" s="98"/>
      <c r="GL26" s="99"/>
      <c r="GM26" s="99"/>
      <c r="GN26" s="100"/>
      <c r="GO26" s="97"/>
      <c r="GP26" s="98"/>
      <c r="GQ26" s="100"/>
      <c r="GR26" s="1"/>
      <c r="GS26" s="97"/>
      <c r="GT26" s="98"/>
      <c r="GU26" s="100"/>
      <c r="GV26" s="97"/>
      <c r="GW26" s="97"/>
      <c r="GX26" s="97"/>
      <c r="GY26" s="97"/>
      <c r="GZ26" s="1"/>
      <c r="HA26" s="97"/>
      <c r="HB26" s="97"/>
      <c r="HC26" s="97"/>
      <c r="HD26" s="97"/>
      <c r="HE26" s="97"/>
      <c r="HF26" s="97"/>
      <c r="HG26" s="98"/>
      <c r="HH26" s="100"/>
      <c r="HI26" s="1"/>
      <c r="HJ26" s="98">
        <v>3541.8574500000004</v>
      </c>
      <c r="HK26" s="99">
        <v>3480.0989000000004</v>
      </c>
      <c r="HL26" s="100">
        <v>595.89272999999991</v>
      </c>
    </row>
    <row r="27" spans="1:220" x14ac:dyDescent="0.3">
      <c r="A27" s="1"/>
      <c r="B27" s="96" t="s">
        <v>861</v>
      </c>
      <c r="C27" s="97"/>
      <c r="D27" s="98"/>
      <c r="E27" s="99"/>
      <c r="F27" s="99">
        <v>8.8258700000000001</v>
      </c>
      <c r="G27" s="100">
        <v>8.5166900000000005</v>
      </c>
      <c r="H27" s="98"/>
      <c r="I27" s="100"/>
      <c r="J27" s="98">
        <v>81.096100000000007</v>
      </c>
      <c r="K27" s="100"/>
      <c r="L27" s="98"/>
      <c r="M27" s="99"/>
      <c r="N27" s="99"/>
      <c r="O27" s="99"/>
      <c r="P27" s="99"/>
      <c r="Q27" s="99">
        <v>211.16728000000001</v>
      </c>
      <c r="R27" s="99"/>
      <c r="S27" s="100"/>
      <c r="T27" s="98">
        <v>18.14123</v>
      </c>
      <c r="U27" s="99">
        <v>19.191960000000002</v>
      </c>
      <c r="V27" s="99">
        <v>24.425360000000001</v>
      </c>
      <c r="W27" s="100">
        <v>1.0612699999999999</v>
      </c>
      <c r="X27" s="97"/>
      <c r="Y27" s="98"/>
      <c r="Z27" s="99"/>
      <c r="AA27" s="100">
        <v>23.060680000000001</v>
      </c>
      <c r="AB27" s="98"/>
      <c r="AC27" s="99"/>
      <c r="AD27" s="99"/>
      <c r="AE27" s="99"/>
      <c r="AF27" s="99">
        <v>12.23925</v>
      </c>
      <c r="AG27" s="99">
        <v>24.4617</v>
      </c>
      <c r="AH27" s="100">
        <v>10.27692</v>
      </c>
      <c r="AI27" s="97"/>
      <c r="AJ27" s="97"/>
      <c r="AK27" s="97">
        <v>179.37322</v>
      </c>
      <c r="AL27" s="98"/>
      <c r="AM27" s="100">
        <v>7.9327300000000003</v>
      </c>
      <c r="AN27" s="98"/>
      <c r="AO27" s="100"/>
      <c r="AP27" s="97"/>
      <c r="AQ27" s="98"/>
      <c r="AR27" s="100"/>
      <c r="AS27" s="97"/>
      <c r="AT27" s="97"/>
      <c r="AU27" s="97"/>
      <c r="AV27" s="98"/>
      <c r="AW27" s="99"/>
      <c r="AX27" s="100">
        <v>355.93153999999998</v>
      </c>
      <c r="AY27" s="98"/>
      <c r="AZ27" s="99"/>
      <c r="BA27" s="99"/>
      <c r="BB27" s="99"/>
      <c r="BC27" s="99"/>
      <c r="BD27" s="99"/>
      <c r="BE27" s="99"/>
      <c r="BF27" s="100"/>
      <c r="BG27" s="98"/>
      <c r="BH27" s="100"/>
      <c r="BI27" s="97"/>
      <c r="BJ27" s="98"/>
      <c r="BK27" s="99">
        <v>184.87493000000001</v>
      </c>
      <c r="BL27" s="100"/>
      <c r="BM27" s="98">
        <v>164.44227000000001</v>
      </c>
      <c r="BN27" s="99">
        <v>165.47058000000001</v>
      </c>
      <c r="BO27" s="99">
        <v>165.59853000000001</v>
      </c>
      <c r="BP27" s="99"/>
      <c r="BQ27" s="99"/>
      <c r="BR27" s="99"/>
      <c r="BS27" s="99"/>
      <c r="BT27" s="99"/>
      <c r="BU27" s="99"/>
      <c r="BV27" s="99">
        <v>110.49702000000001</v>
      </c>
      <c r="BW27" s="99">
        <v>206.49456000000001</v>
      </c>
      <c r="BX27" s="99">
        <v>206.11548999999999</v>
      </c>
      <c r="BY27" s="99">
        <v>205.99002999999999</v>
      </c>
      <c r="BZ27" s="100"/>
      <c r="CA27" s="98">
        <v>17.41583</v>
      </c>
      <c r="CB27" s="100">
        <v>44.053669999999997</v>
      </c>
      <c r="CC27" s="97"/>
      <c r="CD27" s="98"/>
      <c r="CE27" s="99"/>
      <c r="CF27" s="99"/>
      <c r="CG27" s="99"/>
      <c r="CH27" s="99"/>
      <c r="CI27" s="99">
        <v>118.14735</v>
      </c>
      <c r="CJ27" s="99">
        <v>52.418509999999998</v>
      </c>
      <c r="CK27" s="99"/>
      <c r="CL27" s="99"/>
      <c r="CM27" s="99"/>
      <c r="CN27" s="99"/>
      <c r="CO27" s="100">
        <v>191.19621000000001</v>
      </c>
      <c r="CP27" s="98">
        <v>180.55348000000001</v>
      </c>
      <c r="CQ27" s="99">
        <v>180.52450999999999</v>
      </c>
      <c r="CR27" s="99">
        <v>181.33356000000001</v>
      </c>
      <c r="CS27" s="100">
        <v>181.02912000000001</v>
      </c>
      <c r="CT27" s="98"/>
      <c r="CU27" s="100"/>
      <c r="CV27" s="98"/>
      <c r="CW27" s="99"/>
      <c r="CX27" s="101"/>
      <c r="CY27" s="98"/>
      <c r="CZ27" s="99"/>
      <c r="DA27" s="99"/>
      <c r="DB27" s="100"/>
      <c r="DC27" s="98"/>
      <c r="DD27" s="99"/>
      <c r="DE27" s="99"/>
      <c r="DF27" s="99"/>
      <c r="DG27" s="99"/>
      <c r="DH27" s="99"/>
      <c r="DI27" s="99"/>
      <c r="DJ27" s="99"/>
      <c r="DK27" s="99"/>
      <c r="DL27" s="99"/>
      <c r="DM27" s="99"/>
      <c r="DN27" s="100"/>
      <c r="DO27" s="102"/>
      <c r="DP27" s="103"/>
      <c r="DQ27" s="103"/>
      <c r="DR27" s="104"/>
      <c r="DS27" s="98"/>
      <c r="DT27" s="99"/>
      <c r="DU27" s="99"/>
      <c r="DV27" s="100"/>
      <c r="DW27" s="97"/>
      <c r="DX27" s="98"/>
      <c r="DY27" s="99"/>
      <c r="DZ27" s="99"/>
      <c r="EA27" s="99"/>
      <c r="EB27" s="99"/>
      <c r="EC27" s="101"/>
      <c r="ED27" s="1"/>
      <c r="EE27" s="97"/>
      <c r="EF27" s="97"/>
      <c r="EG27" s="97"/>
      <c r="EH27" s="97"/>
      <c r="EI27" s="97"/>
      <c r="EJ27" s="97"/>
      <c r="EK27" s="97"/>
      <c r="EL27" s="97"/>
      <c r="EM27" s="98"/>
      <c r="EN27" s="100"/>
      <c r="EO27" s="97"/>
      <c r="EP27" s="97"/>
      <c r="EQ27" s="97"/>
      <c r="ER27" s="97"/>
      <c r="ES27" s="97"/>
      <c r="ET27" s="97"/>
      <c r="EU27" s="97"/>
      <c r="EV27" s="97"/>
      <c r="EW27" s="97"/>
      <c r="EX27" s="97"/>
      <c r="EY27" s="97"/>
      <c r="EZ27" s="97"/>
      <c r="FA27" s="97"/>
      <c r="FB27" s="97"/>
      <c r="FC27" s="97"/>
      <c r="FD27" s="97"/>
      <c r="FE27" s="97"/>
      <c r="FF27" s="97"/>
      <c r="FG27" s="97"/>
      <c r="FH27" s="97"/>
      <c r="FI27" s="97"/>
      <c r="FJ27" s="97"/>
      <c r="FK27" s="98"/>
      <c r="FL27" s="99"/>
      <c r="FM27" s="99"/>
      <c r="FN27" s="100"/>
      <c r="FO27" s="97"/>
      <c r="FP27" s="98"/>
      <c r="FQ27" s="100"/>
      <c r="FR27" s="98"/>
      <c r="FS27" s="99"/>
      <c r="FT27" s="99"/>
      <c r="FU27" s="99"/>
      <c r="FV27" s="100"/>
      <c r="FW27" s="98"/>
      <c r="FX27" s="100"/>
      <c r="FY27" s="98"/>
      <c r="FZ27" s="99"/>
      <c r="GA27" s="99"/>
      <c r="GB27" s="100"/>
      <c r="GC27" s="97"/>
      <c r="GD27" s="97"/>
      <c r="GE27" s="97"/>
      <c r="GF27" s="98"/>
      <c r="GG27" s="99"/>
      <c r="GH27" s="99"/>
      <c r="GI27" s="99"/>
      <c r="GJ27" s="100"/>
      <c r="GK27" s="98"/>
      <c r="GL27" s="99"/>
      <c r="GM27" s="99"/>
      <c r="GN27" s="100"/>
      <c r="GO27" s="97"/>
      <c r="GP27" s="98"/>
      <c r="GQ27" s="100"/>
      <c r="GR27" s="1"/>
      <c r="GS27" s="97"/>
      <c r="GT27" s="98"/>
      <c r="GU27" s="100"/>
      <c r="GV27" s="97"/>
      <c r="GW27" s="97"/>
      <c r="GX27" s="97"/>
      <c r="GY27" s="97"/>
      <c r="GZ27" s="1"/>
      <c r="HA27" s="97"/>
      <c r="HB27" s="97"/>
      <c r="HC27" s="97"/>
      <c r="HD27" s="97"/>
      <c r="HE27" s="97"/>
      <c r="HF27" s="97"/>
      <c r="HG27" s="98"/>
      <c r="HH27" s="100"/>
      <c r="HI27" s="1"/>
      <c r="HJ27" s="98">
        <v>3541.8574500000004</v>
      </c>
      <c r="HK27" s="99">
        <v>3480.0989000000004</v>
      </c>
      <c r="HL27" s="100">
        <v>595.89272999999991</v>
      </c>
    </row>
    <row r="28" spans="1:220" x14ac:dyDescent="0.3">
      <c r="A28" s="1"/>
      <c r="B28" s="96" t="s">
        <v>862</v>
      </c>
      <c r="C28" s="97"/>
      <c r="D28" s="98"/>
      <c r="E28" s="99"/>
      <c r="F28" s="99">
        <v>8.8258700000000001</v>
      </c>
      <c r="G28" s="100">
        <v>8.5166900000000005</v>
      </c>
      <c r="H28" s="98"/>
      <c r="I28" s="100"/>
      <c r="J28" s="98">
        <v>81.096100000000007</v>
      </c>
      <c r="K28" s="100"/>
      <c r="L28" s="98"/>
      <c r="M28" s="99"/>
      <c r="N28" s="99"/>
      <c r="O28" s="99"/>
      <c r="P28" s="99"/>
      <c r="Q28" s="99">
        <v>211.16728000000001</v>
      </c>
      <c r="R28" s="99"/>
      <c r="S28" s="100"/>
      <c r="T28" s="98">
        <v>18.14123</v>
      </c>
      <c r="U28" s="99">
        <v>19.191960000000002</v>
      </c>
      <c r="V28" s="99">
        <v>24.425360000000001</v>
      </c>
      <c r="W28" s="100">
        <v>1.0612699999999999</v>
      </c>
      <c r="X28" s="97"/>
      <c r="Y28" s="98"/>
      <c r="Z28" s="99"/>
      <c r="AA28" s="100">
        <v>23.060680000000001</v>
      </c>
      <c r="AB28" s="98"/>
      <c r="AC28" s="99"/>
      <c r="AD28" s="99"/>
      <c r="AE28" s="99"/>
      <c r="AF28" s="99">
        <v>12.23925</v>
      </c>
      <c r="AG28" s="99">
        <v>24.4617</v>
      </c>
      <c r="AH28" s="100">
        <v>10.27692</v>
      </c>
      <c r="AI28" s="97"/>
      <c r="AJ28" s="97"/>
      <c r="AK28" s="97">
        <v>179.37322</v>
      </c>
      <c r="AL28" s="98"/>
      <c r="AM28" s="100">
        <v>7.9327300000000003</v>
      </c>
      <c r="AN28" s="98"/>
      <c r="AO28" s="100"/>
      <c r="AP28" s="97"/>
      <c r="AQ28" s="98"/>
      <c r="AR28" s="100"/>
      <c r="AS28" s="97"/>
      <c r="AT28" s="97"/>
      <c r="AU28" s="97"/>
      <c r="AV28" s="98"/>
      <c r="AW28" s="99"/>
      <c r="AX28" s="100">
        <v>355.93153999999998</v>
      </c>
      <c r="AY28" s="98"/>
      <c r="AZ28" s="99"/>
      <c r="BA28" s="99"/>
      <c r="BB28" s="99"/>
      <c r="BC28" s="99"/>
      <c r="BD28" s="99"/>
      <c r="BE28" s="99"/>
      <c r="BF28" s="100"/>
      <c r="BG28" s="98"/>
      <c r="BH28" s="100"/>
      <c r="BI28" s="97"/>
      <c r="BJ28" s="98"/>
      <c r="BK28" s="99">
        <v>184.87493000000001</v>
      </c>
      <c r="BL28" s="100"/>
      <c r="BM28" s="98">
        <v>164.44227000000001</v>
      </c>
      <c r="BN28" s="99">
        <v>165.47058000000001</v>
      </c>
      <c r="BO28" s="99">
        <v>165.59853000000001</v>
      </c>
      <c r="BP28" s="99"/>
      <c r="BQ28" s="99"/>
      <c r="BR28" s="99"/>
      <c r="BS28" s="99"/>
      <c r="BT28" s="99"/>
      <c r="BU28" s="99"/>
      <c r="BV28" s="99">
        <v>110.49702000000001</v>
      </c>
      <c r="BW28" s="99">
        <v>206.49456000000001</v>
      </c>
      <c r="BX28" s="99">
        <v>206.11548999999999</v>
      </c>
      <c r="BY28" s="99">
        <v>205.99002999999999</v>
      </c>
      <c r="BZ28" s="100"/>
      <c r="CA28" s="98">
        <v>17.41583</v>
      </c>
      <c r="CB28" s="100">
        <v>44.053669999999997</v>
      </c>
      <c r="CC28" s="97"/>
      <c r="CD28" s="98"/>
      <c r="CE28" s="99"/>
      <c r="CF28" s="99"/>
      <c r="CG28" s="99"/>
      <c r="CH28" s="99"/>
      <c r="CI28" s="99">
        <v>118.14735</v>
      </c>
      <c r="CJ28" s="99">
        <v>52.418509999999998</v>
      </c>
      <c r="CK28" s="99"/>
      <c r="CL28" s="99"/>
      <c r="CM28" s="99"/>
      <c r="CN28" s="99"/>
      <c r="CO28" s="100">
        <v>191.19621000000001</v>
      </c>
      <c r="CP28" s="98">
        <v>180.55348000000001</v>
      </c>
      <c r="CQ28" s="99">
        <v>180.52450999999999</v>
      </c>
      <c r="CR28" s="99">
        <v>181.33356000000001</v>
      </c>
      <c r="CS28" s="100">
        <v>181.02912000000001</v>
      </c>
      <c r="CT28" s="98"/>
      <c r="CU28" s="100"/>
      <c r="CV28" s="98"/>
      <c r="CW28" s="99"/>
      <c r="CX28" s="101"/>
      <c r="CY28" s="98"/>
      <c r="CZ28" s="99"/>
      <c r="DA28" s="99"/>
      <c r="DB28" s="100"/>
      <c r="DC28" s="98"/>
      <c r="DD28" s="99"/>
      <c r="DE28" s="99"/>
      <c r="DF28" s="99"/>
      <c r="DG28" s="99"/>
      <c r="DH28" s="99"/>
      <c r="DI28" s="99"/>
      <c r="DJ28" s="99"/>
      <c r="DK28" s="99"/>
      <c r="DL28" s="99"/>
      <c r="DM28" s="99"/>
      <c r="DN28" s="100"/>
      <c r="DO28" s="102"/>
      <c r="DP28" s="103"/>
      <c r="DQ28" s="103"/>
      <c r="DR28" s="104"/>
      <c r="DS28" s="98"/>
      <c r="DT28" s="99"/>
      <c r="DU28" s="99"/>
      <c r="DV28" s="100"/>
      <c r="DW28" s="97"/>
      <c r="DX28" s="98"/>
      <c r="DY28" s="99"/>
      <c r="DZ28" s="99"/>
      <c r="EA28" s="99"/>
      <c r="EB28" s="99"/>
      <c r="EC28" s="101"/>
      <c r="ED28" s="1"/>
      <c r="EE28" s="97"/>
      <c r="EF28" s="97"/>
      <c r="EG28" s="97"/>
      <c r="EH28" s="97"/>
      <c r="EI28" s="97"/>
      <c r="EJ28" s="97"/>
      <c r="EK28" s="97"/>
      <c r="EL28" s="97"/>
      <c r="EM28" s="98"/>
      <c r="EN28" s="100"/>
      <c r="EO28" s="97"/>
      <c r="EP28" s="97"/>
      <c r="EQ28" s="97"/>
      <c r="ER28" s="97"/>
      <c r="ES28" s="97"/>
      <c r="ET28" s="97"/>
      <c r="EU28" s="97"/>
      <c r="EV28" s="97"/>
      <c r="EW28" s="97"/>
      <c r="EX28" s="97"/>
      <c r="EY28" s="97"/>
      <c r="EZ28" s="97"/>
      <c r="FA28" s="97"/>
      <c r="FB28" s="97"/>
      <c r="FC28" s="97"/>
      <c r="FD28" s="97"/>
      <c r="FE28" s="97"/>
      <c r="FF28" s="97"/>
      <c r="FG28" s="97"/>
      <c r="FH28" s="97"/>
      <c r="FI28" s="97"/>
      <c r="FJ28" s="97"/>
      <c r="FK28" s="98"/>
      <c r="FL28" s="99"/>
      <c r="FM28" s="99"/>
      <c r="FN28" s="100"/>
      <c r="FO28" s="97"/>
      <c r="FP28" s="98"/>
      <c r="FQ28" s="100"/>
      <c r="FR28" s="98"/>
      <c r="FS28" s="99"/>
      <c r="FT28" s="99"/>
      <c r="FU28" s="99"/>
      <c r="FV28" s="100"/>
      <c r="FW28" s="98"/>
      <c r="FX28" s="100"/>
      <c r="FY28" s="98"/>
      <c r="FZ28" s="99"/>
      <c r="GA28" s="99"/>
      <c r="GB28" s="100"/>
      <c r="GC28" s="97"/>
      <c r="GD28" s="97"/>
      <c r="GE28" s="97"/>
      <c r="GF28" s="98"/>
      <c r="GG28" s="99"/>
      <c r="GH28" s="99"/>
      <c r="GI28" s="99"/>
      <c r="GJ28" s="100"/>
      <c r="GK28" s="98"/>
      <c r="GL28" s="99"/>
      <c r="GM28" s="99"/>
      <c r="GN28" s="100"/>
      <c r="GO28" s="97"/>
      <c r="GP28" s="98"/>
      <c r="GQ28" s="100"/>
      <c r="GR28" s="1"/>
      <c r="GS28" s="97"/>
      <c r="GT28" s="98"/>
      <c r="GU28" s="100"/>
      <c r="GV28" s="97"/>
      <c r="GW28" s="97"/>
      <c r="GX28" s="97"/>
      <c r="GY28" s="97"/>
      <c r="GZ28" s="1"/>
      <c r="HA28" s="97"/>
      <c r="HB28" s="97"/>
      <c r="HC28" s="97"/>
      <c r="HD28" s="97"/>
      <c r="HE28" s="97"/>
      <c r="HF28" s="97"/>
      <c r="HG28" s="98"/>
      <c r="HH28" s="100"/>
      <c r="HI28" s="1"/>
      <c r="HJ28" s="98">
        <v>3541.8574500000004</v>
      </c>
      <c r="HK28" s="99">
        <v>3480.0989000000004</v>
      </c>
      <c r="HL28" s="100">
        <v>595.89272999999991</v>
      </c>
    </row>
    <row r="29" spans="1:220" x14ac:dyDescent="0.3">
      <c r="A29" s="1"/>
      <c r="B29" s="96" t="s">
        <v>863</v>
      </c>
      <c r="C29" s="97"/>
      <c r="D29" s="98"/>
      <c r="E29" s="99"/>
      <c r="F29" s="99">
        <v>8.8258700000000001</v>
      </c>
      <c r="G29" s="100">
        <v>8.5166900000000005</v>
      </c>
      <c r="H29" s="98"/>
      <c r="I29" s="100"/>
      <c r="J29" s="98">
        <v>81.096100000000007</v>
      </c>
      <c r="K29" s="100"/>
      <c r="L29" s="98"/>
      <c r="M29" s="99"/>
      <c r="N29" s="99"/>
      <c r="O29" s="99"/>
      <c r="P29" s="99"/>
      <c r="Q29" s="99">
        <v>211.16728000000001</v>
      </c>
      <c r="R29" s="99"/>
      <c r="S29" s="100"/>
      <c r="T29" s="98">
        <v>18.14123</v>
      </c>
      <c r="U29" s="99">
        <v>19.191960000000002</v>
      </c>
      <c r="V29" s="99">
        <v>24.425360000000001</v>
      </c>
      <c r="W29" s="100">
        <v>1.0612699999999999</v>
      </c>
      <c r="X29" s="97"/>
      <c r="Y29" s="98"/>
      <c r="Z29" s="99"/>
      <c r="AA29" s="100">
        <v>23.060680000000001</v>
      </c>
      <c r="AB29" s="98"/>
      <c r="AC29" s="99"/>
      <c r="AD29" s="99"/>
      <c r="AE29" s="99"/>
      <c r="AF29" s="99">
        <v>12.23925</v>
      </c>
      <c r="AG29" s="99">
        <v>24.4617</v>
      </c>
      <c r="AH29" s="100">
        <v>10.27692</v>
      </c>
      <c r="AI29" s="97"/>
      <c r="AJ29" s="97"/>
      <c r="AK29" s="97">
        <v>179.37322</v>
      </c>
      <c r="AL29" s="98"/>
      <c r="AM29" s="100">
        <v>7.9327300000000003</v>
      </c>
      <c r="AN29" s="98"/>
      <c r="AO29" s="100"/>
      <c r="AP29" s="97"/>
      <c r="AQ29" s="98"/>
      <c r="AR29" s="100"/>
      <c r="AS29" s="97"/>
      <c r="AT29" s="97"/>
      <c r="AU29" s="97"/>
      <c r="AV29" s="98"/>
      <c r="AW29" s="99"/>
      <c r="AX29" s="100">
        <v>355.93153999999998</v>
      </c>
      <c r="AY29" s="98"/>
      <c r="AZ29" s="99"/>
      <c r="BA29" s="99"/>
      <c r="BB29" s="99"/>
      <c r="BC29" s="99"/>
      <c r="BD29" s="99"/>
      <c r="BE29" s="99"/>
      <c r="BF29" s="100"/>
      <c r="BG29" s="98"/>
      <c r="BH29" s="100"/>
      <c r="BI29" s="97"/>
      <c r="BJ29" s="98"/>
      <c r="BK29" s="99">
        <v>184.87493000000001</v>
      </c>
      <c r="BL29" s="100"/>
      <c r="BM29" s="98">
        <v>164.44227000000001</v>
      </c>
      <c r="BN29" s="99">
        <v>165.47058000000001</v>
      </c>
      <c r="BO29" s="99">
        <v>165.59853000000001</v>
      </c>
      <c r="BP29" s="99"/>
      <c r="BQ29" s="99"/>
      <c r="BR29" s="99"/>
      <c r="BS29" s="99"/>
      <c r="BT29" s="99"/>
      <c r="BU29" s="99"/>
      <c r="BV29" s="99">
        <v>110.49702000000001</v>
      </c>
      <c r="BW29" s="99">
        <v>206.49456000000001</v>
      </c>
      <c r="BX29" s="99">
        <v>206.11548999999999</v>
      </c>
      <c r="BY29" s="99">
        <v>205.99002999999999</v>
      </c>
      <c r="BZ29" s="100"/>
      <c r="CA29" s="98">
        <v>17.41583</v>
      </c>
      <c r="CB29" s="100">
        <v>44.053669999999997</v>
      </c>
      <c r="CC29" s="97"/>
      <c r="CD29" s="98"/>
      <c r="CE29" s="99"/>
      <c r="CF29" s="99"/>
      <c r="CG29" s="99"/>
      <c r="CH29" s="99"/>
      <c r="CI29" s="99">
        <v>118.14735</v>
      </c>
      <c r="CJ29" s="99">
        <v>52.418509999999998</v>
      </c>
      <c r="CK29" s="99"/>
      <c r="CL29" s="99"/>
      <c r="CM29" s="99"/>
      <c r="CN29" s="99"/>
      <c r="CO29" s="100">
        <v>191.19621000000001</v>
      </c>
      <c r="CP29" s="98">
        <v>180.55348000000001</v>
      </c>
      <c r="CQ29" s="99">
        <v>180.52450999999999</v>
      </c>
      <c r="CR29" s="99">
        <v>181.33356000000001</v>
      </c>
      <c r="CS29" s="100">
        <v>181.02912000000001</v>
      </c>
      <c r="CT29" s="98"/>
      <c r="CU29" s="100"/>
      <c r="CV29" s="98"/>
      <c r="CW29" s="99"/>
      <c r="CX29" s="101"/>
      <c r="CY29" s="98"/>
      <c r="CZ29" s="99"/>
      <c r="DA29" s="99"/>
      <c r="DB29" s="100"/>
      <c r="DC29" s="98"/>
      <c r="DD29" s="99"/>
      <c r="DE29" s="99"/>
      <c r="DF29" s="99"/>
      <c r="DG29" s="99"/>
      <c r="DH29" s="99"/>
      <c r="DI29" s="99"/>
      <c r="DJ29" s="99"/>
      <c r="DK29" s="99"/>
      <c r="DL29" s="99"/>
      <c r="DM29" s="99"/>
      <c r="DN29" s="100"/>
      <c r="DO29" s="102"/>
      <c r="DP29" s="103"/>
      <c r="DQ29" s="103"/>
      <c r="DR29" s="104"/>
      <c r="DS29" s="98"/>
      <c r="DT29" s="99"/>
      <c r="DU29" s="99"/>
      <c r="DV29" s="100"/>
      <c r="DW29" s="97"/>
      <c r="DX29" s="98"/>
      <c r="DY29" s="99"/>
      <c r="DZ29" s="99"/>
      <c r="EA29" s="99"/>
      <c r="EB29" s="99"/>
      <c r="EC29" s="101"/>
      <c r="ED29" s="1"/>
      <c r="EE29" s="97"/>
      <c r="EF29" s="97"/>
      <c r="EG29" s="97"/>
      <c r="EH29" s="97"/>
      <c r="EI29" s="97"/>
      <c r="EJ29" s="97"/>
      <c r="EK29" s="97"/>
      <c r="EL29" s="97"/>
      <c r="EM29" s="98"/>
      <c r="EN29" s="100"/>
      <c r="EO29" s="97"/>
      <c r="EP29" s="97"/>
      <c r="EQ29" s="97"/>
      <c r="ER29" s="97"/>
      <c r="ES29" s="97"/>
      <c r="ET29" s="97"/>
      <c r="EU29" s="97"/>
      <c r="EV29" s="97"/>
      <c r="EW29" s="97"/>
      <c r="EX29" s="97"/>
      <c r="EY29" s="97"/>
      <c r="EZ29" s="97"/>
      <c r="FA29" s="97"/>
      <c r="FB29" s="97"/>
      <c r="FC29" s="97"/>
      <c r="FD29" s="97"/>
      <c r="FE29" s="97"/>
      <c r="FF29" s="97"/>
      <c r="FG29" s="97"/>
      <c r="FH29" s="97"/>
      <c r="FI29" s="97"/>
      <c r="FJ29" s="97"/>
      <c r="FK29" s="98"/>
      <c r="FL29" s="99"/>
      <c r="FM29" s="99"/>
      <c r="FN29" s="100"/>
      <c r="FO29" s="97"/>
      <c r="FP29" s="98"/>
      <c r="FQ29" s="100"/>
      <c r="FR29" s="98"/>
      <c r="FS29" s="99"/>
      <c r="FT29" s="99"/>
      <c r="FU29" s="99"/>
      <c r="FV29" s="100"/>
      <c r="FW29" s="98"/>
      <c r="FX29" s="100"/>
      <c r="FY29" s="98"/>
      <c r="FZ29" s="99"/>
      <c r="GA29" s="99"/>
      <c r="GB29" s="100"/>
      <c r="GC29" s="97"/>
      <c r="GD29" s="97"/>
      <c r="GE29" s="97"/>
      <c r="GF29" s="98"/>
      <c r="GG29" s="99"/>
      <c r="GH29" s="99"/>
      <c r="GI29" s="99"/>
      <c r="GJ29" s="100"/>
      <c r="GK29" s="98"/>
      <c r="GL29" s="99"/>
      <c r="GM29" s="99"/>
      <c r="GN29" s="100"/>
      <c r="GO29" s="97"/>
      <c r="GP29" s="98"/>
      <c r="GQ29" s="100"/>
      <c r="GR29" s="1"/>
      <c r="GS29" s="97"/>
      <c r="GT29" s="98"/>
      <c r="GU29" s="100"/>
      <c r="GV29" s="97"/>
      <c r="GW29" s="97"/>
      <c r="GX29" s="97"/>
      <c r="GY29" s="97"/>
      <c r="GZ29" s="1"/>
      <c r="HA29" s="97"/>
      <c r="HB29" s="97"/>
      <c r="HC29" s="97"/>
      <c r="HD29" s="97"/>
      <c r="HE29" s="97"/>
      <c r="HF29" s="97"/>
      <c r="HG29" s="98"/>
      <c r="HH29" s="100"/>
      <c r="HI29" s="1"/>
      <c r="HJ29" s="98">
        <v>3541.8574500000004</v>
      </c>
      <c r="HK29" s="99">
        <v>3480.0989000000004</v>
      </c>
      <c r="HL29" s="100">
        <v>595.89272999999991</v>
      </c>
    </row>
    <row r="30" spans="1:220" x14ac:dyDescent="0.3">
      <c r="A30" s="1"/>
      <c r="B30" s="96" t="s">
        <v>864</v>
      </c>
      <c r="C30" s="97"/>
      <c r="D30" s="98"/>
      <c r="E30" s="99"/>
      <c r="F30" s="99">
        <v>8.8258700000000001</v>
      </c>
      <c r="G30" s="100">
        <v>8.5166900000000005</v>
      </c>
      <c r="H30" s="98"/>
      <c r="I30" s="100"/>
      <c r="J30" s="98">
        <v>81.096100000000007</v>
      </c>
      <c r="K30" s="100"/>
      <c r="L30" s="98"/>
      <c r="M30" s="99"/>
      <c r="N30" s="99"/>
      <c r="O30" s="99"/>
      <c r="P30" s="99"/>
      <c r="Q30" s="99">
        <v>211.16728000000001</v>
      </c>
      <c r="R30" s="99"/>
      <c r="S30" s="100"/>
      <c r="T30" s="98">
        <v>18.14123</v>
      </c>
      <c r="U30" s="99">
        <v>19.191960000000002</v>
      </c>
      <c r="V30" s="99">
        <v>24.425360000000001</v>
      </c>
      <c r="W30" s="100">
        <v>1.0612699999999999</v>
      </c>
      <c r="X30" s="97"/>
      <c r="Y30" s="98"/>
      <c r="Z30" s="99"/>
      <c r="AA30" s="100">
        <v>23.060680000000001</v>
      </c>
      <c r="AB30" s="98"/>
      <c r="AC30" s="99"/>
      <c r="AD30" s="99"/>
      <c r="AE30" s="99"/>
      <c r="AF30" s="99">
        <v>12.23925</v>
      </c>
      <c r="AG30" s="99">
        <v>24.4617</v>
      </c>
      <c r="AH30" s="100">
        <v>10.27692</v>
      </c>
      <c r="AI30" s="97"/>
      <c r="AJ30" s="97"/>
      <c r="AK30" s="97">
        <v>179.37322</v>
      </c>
      <c r="AL30" s="98"/>
      <c r="AM30" s="100">
        <v>7.9327300000000003</v>
      </c>
      <c r="AN30" s="98"/>
      <c r="AO30" s="100"/>
      <c r="AP30" s="97"/>
      <c r="AQ30" s="98"/>
      <c r="AR30" s="100"/>
      <c r="AS30" s="97"/>
      <c r="AT30" s="97"/>
      <c r="AU30" s="97"/>
      <c r="AV30" s="98"/>
      <c r="AW30" s="99"/>
      <c r="AX30" s="100">
        <v>355.93153999999998</v>
      </c>
      <c r="AY30" s="98"/>
      <c r="AZ30" s="99"/>
      <c r="BA30" s="99"/>
      <c r="BB30" s="99"/>
      <c r="BC30" s="99"/>
      <c r="BD30" s="99"/>
      <c r="BE30" s="99"/>
      <c r="BF30" s="100"/>
      <c r="BG30" s="98"/>
      <c r="BH30" s="100"/>
      <c r="BI30" s="97"/>
      <c r="BJ30" s="98"/>
      <c r="BK30" s="99">
        <v>184.87493000000001</v>
      </c>
      <c r="BL30" s="100"/>
      <c r="BM30" s="98">
        <v>164.44227000000001</v>
      </c>
      <c r="BN30" s="99">
        <v>165.47058000000001</v>
      </c>
      <c r="BO30" s="99">
        <v>165.59853000000001</v>
      </c>
      <c r="BP30" s="99"/>
      <c r="BQ30" s="99"/>
      <c r="BR30" s="99"/>
      <c r="BS30" s="99"/>
      <c r="BT30" s="99"/>
      <c r="BU30" s="99"/>
      <c r="BV30" s="99">
        <v>110.49702000000001</v>
      </c>
      <c r="BW30" s="99">
        <v>206.49456000000001</v>
      </c>
      <c r="BX30" s="99">
        <v>206.11548999999999</v>
      </c>
      <c r="BY30" s="99">
        <v>205.99002999999999</v>
      </c>
      <c r="BZ30" s="100"/>
      <c r="CA30" s="98">
        <v>17.41583</v>
      </c>
      <c r="CB30" s="100">
        <v>44.053669999999997</v>
      </c>
      <c r="CC30" s="97"/>
      <c r="CD30" s="98"/>
      <c r="CE30" s="99"/>
      <c r="CF30" s="99"/>
      <c r="CG30" s="99"/>
      <c r="CH30" s="99"/>
      <c r="CI30" s="99">
        <v>118.14735</v>
      </c>
      <c r="CJ30" s="99">
        <v>52.418509999999998</v>
      </c>
      <c r="CK30" s="99"/>
      <c r="CL30" s="99"/>
      <c r="CM30" s="99"/>
      <c r="CN30" s="99"/>
      <c r="CO30" s="100">
        <v>191.19621000000001</v>
      </c>
      <c r="CP30" s="98">
        <v>180.55348000000001</v>
      </c>
      <c r="CQ30" s="99">
        <v>180.52450999999999</v>
      </c>
      <c r="CR30" s="99">
        <v>181.33356000000001</v>
      </c>
      <c r="CS30" s="100">
        <v>181.02912000000001</v>
      </c>
      <c r="CT30" s="98"/>
      <c r="CU30" s="100"/>
      <c r="CV30" s="98"/>
      <c r="CW30" s="99"/>
      <c r="CX30" s="101"/>
      <c r="CY30" s="98"/>
      <c r="CZ30" s="99"/>
      <c r="DA30" s="99"/>
      <c r="DB30" s="100"/>
      <c r="DC30" s="98"/>
      <c r="DD30" s="99"/>
      <c r="DE30" s="99"/>
      <c r="DF30" s="99"/>
      <c r="DG30" s="99"/>
      <c r="DH30" s="99"/>
      <c r="DI30" s="99"/>
      <c r="DJ30" s="99"/>
      <c r="DK30" s="99"/>
      <c r="DL30" s="99"/>
      <c r="DM30" s="99"/>
      <c r="DN30" s="100"/>
      <c r="DO30" s="102"/>
      <c r="DP30" s="103"/>
      <c r="DQ30" s="103"/>
      <c r="DR30" s="104"/>
      <c r="DS30" s="98"/>
      <c r="DT30" s="99"/>
      <c r="DU30" s="99"/>
      <c r="DV30" s="100"/>
      <c r="DW30" s="97"/>
      <c r="DX30" s="98"/>
      <c r="DY30" s="99"/>
      <c r="DZ30" s="99"/>
      <c r="EA30" s="99"/>
      <c r="EB30" s="99"/>
      <c r="EC30" s="101"/>
      <c r="ED30" s="1"/>
      <c r="EE30" s="97"/>
      <c r="EF30" s="97"/>
      <c r="EG30" s="97"/>
      <c r="EH30" s="97"/>
      <c r="EI30" s="97"/>
      <c r="EJ30" s="97"/>
      <c r="EK30" s="97"/>
      <c r="EL30" s="97"/>
      <c r="EM30" s="98"/>
      <c r="EN30" s="100"/>
      <c r="EO30" s="97"/>
      <c r="EP30" s="97"/>
      <c r="EQ30" s="97"/>
      <c r="ER30" s="97"/>
      <c r="ES30" s="97"/>
      <c r="ET30" s="97"/>
      <c r="EU30" s="97"/>
      <c r="EV30" s="97"/>
      <c r="EW30" s="97"/>
      <c r="EX30" s="97"/>
      <c r="EY30" s="97"/>
      <c r="EZ30" s="97"/>
      <c r="FA30" s="97"/>
      <c r="FB30" s="97"/>
      <c r="FC30" s="97"/>
      <c r="FD30" s="97"/>
      <c r="FE30" s="97"/>
      <c r="FF30" s="97"/>
      <c r="FG30" s="97"/>
      <c r="FH30" s="97"/>
      <c r="FI30" s="97"/>
      <c r="FJ30" s="97"/>
      <c r="FK30" s="98"/>
      <c r="FL30" s="99"/>
      <c r="FM30" s="99"/>
      <c r="FN30" s="100"/>
      <c r="FO30" s="97"/>
      <c r="FP30" s="98"/>
      <c r="FQ30" s="100"/>
      <c r="FR30" s="98"/>
      <c r="FS30" s="99"/>
      <c r="FT30" s="99"/>
      <c r="FU30" s="99"/>
      <c r="FV30" s="100"/>
      <c r="FW30" s="98"/>
      <c r="FX30" s="100"/>
      <c r="FY30" s="98"/>
      <c r="FZ30" s="99"/>
      <c r="GA30" s="99"/>
      <c r="GB30" s="100"/>
      <c r="GC30" s="97"/>
      <c r="GD30" s="97"/>
      <c r="GE30" s="97"/>
      <c r="GF30" s="98"/>
      <c r="GG30" s="99"/>
      <c r="GH30" s="99"/>
      <c r="GI30" s="99"/>
      <c r="GJ30" s="100"/>
      <c r="GK30" s="98"/>
      <c r="GL30" s="99"/>
      <c r="GM30" s="99"/>
      <c r="GN30" s="100"/>
      <c r="GO30" s="97"/>
      <c r="GP30" s="98"/>
      <c r="GQ30" s="100"/>
      <c r="GR30" s="1"/>
      <c r="GS30" s="97"/>
      <c r="GT30" s="98"/>
      <c r="GU30" s="100"/>
      <c r="GV30" s="97"/>
      <c r="GW30" s="97"/>
      <c r="GX30" s="97"/>
      <c r="GY30" s="97"/>
      <c r="GZ30" s="1"/>
      <c r="HA30" s="97"/>
      <c r="HB30" s="97"/>
      <c r="HC30" s="97"/>
      <c r="HD30" s="97"/>
      <c r="HE30" s="97"/>
      <c r="HF30" s="97"/>
      <c r="HG30" s="98"/>
      <c r="HH30" s="100"/>
      <c r="HI30" s="1"/>
      <c r="HJ30" s="98">
        <v>3541.8574500000004</v>
      </c>
      <c r="HK30" s="99">
        <v>3480.0989000000004</v>
      </c>
      <c r="HL30" s="100">
        <v>595.89272999999991</v>
      </c>
    </row>
    <row r="31" spans="1:220" x14ac:dyDescent="0.3">
      <c r="A31" s="1"/>
      <c r="B31" s="96" t="s">
        <v>865</v>
      </c>
      <c r="C31" s="97"/>
      <c r="D31" s="98"/>
      <c r="E31" s="99"/>
      <c r="F31" s="99">
        <v>8.8258700000000001</v>
      </c>
      <c r="G31" s="100">
        <v>8.5166900000000005</v>
      </c>
      <c r="H31" s="98"/>
      <c r="I31" s="100"/>
      <c r="J31" s="98">
        <v>81.096100000000007</v>
      </c>
      <c r="K31" s="100"/>
      <c r="L31" s="98"/>
      <c r="M31" s="99"/>
      <c r="N31" s="99"/>
      <c r="O31" s="99"/>
      <c r="P31" s="99"/>
      <c r="Q31" s="99">
        <v>211.16728000000001</v>
      </c>
      <c r="R31" s="99"/>
      <c r="S31" s="100"/>
      <c r="T31" s="98">
        <v>18.14123</v>
      </c>
      <c r="U31" s="99">
        <v>19.191960000000002</v>
      </c>
      <c r="V31" s="99">
        <v>24.425360000000001</v>
      </c>
      <c r="W31" s="100">
        <v>1.0612699999999999</v>
      </c>
      <c r="X31" s="97"/>
      <c r="Y31" s="98"/>
      <c r="Z31" s="99"/>
      <c r="AA31" s="100">
        <v>23.060680000000001</v>
      </c>
      <c r="AB31" s="98"/>
      <c r="AC31" s="99"/>
      <c r="AD31" s="99"/>
      <c r="AE31" s="99"/>
      <c r="AF31" s="99">
        <v>12.23925</v>
      </c>
      <c r="AG31" s="99">
        <v>24.4617</v>
      </c>
      <c r="AH31" s="100">
        <v>10.27692</v>
      </c>
      <c r="AI31" s="97"/>
      <c r="AJ31" s="97"/>
      <c r="AK31" s="97">
        <v>179.37322</v>
      </c>
      <c r="AL31" s="98"/>
      <c r="AM31" s="100">
        <v>7.9327300000000003</v>
      </c>
      <c r="AN31" s="98"/>
      <c r="AO31" s="100"/>
      <c r="AP31" s="97"/>
      <c r="AQ31" s="98"/>
      <c r="AR31" s="100"/>
      <c r="AS31" s="97"/>
      <c r="AT31" s="97"/>
      <c r="AU31" s="97"/>
      <c r="AV31" s="98"/>
      <c r="AW31" s="99"/>
      <c r="AX31" s="100">
        <v>355.93153999999998</v>
      </c>
      <c r="AY31" s="98"/>
      <c r="AZ31" s="99"/>
      <c r="BA31" s="99"/>
      <c r="BB31" s="99"/>
      <c r="BC31" s="99"/>
      <c r="BD31" s="99"/>
      <c r="BE31" s="99"/>
      <c r="BF31" s="100"/>
      <c r="BG31" s="98"/>
      <c r="BH31" s="100"/>
      <c r="BI31" s="97"/>
      <c r="BJ31" s="98"/>
      <c r="BK31" s="99">
        <v>184.87493000000001</v>
      </c>
      <c r="BL31" s="100"/>
      <c r="BM31" s="98">
        <v>164.44227000000001</v>
      </c>
      <c r="BN31" s="99">
        <v>165.47058000000001</v>
      </c>
      <c r="BO31" s="99">
        <v>165.59853000000001</v>
      </c>
      <c r="BP31" s="99"/>
      <c r="BQ31" s="99"/>
      <c r="BR31" s="99"/>
      <c r="BS31" s="99"/>
      <c r="BT31" s="99"/>
      <c r="BU31" s="99"/>
      <c r="BV31" s="99">
        <v>110.49702000000001</v>
      </c>
      <c r="BW31" s="99">
        <v>206.49456000000001</v>
      </c>
      <c r="BX31" s="99">
        <v>206.11548999999999</v>
      </c>
      <c r="BY31" s="99">
        <v>205.99002999999999</v>
      </c>
      <c r="BZ31" s="100"/>
      <c r="CA31" s="98">
        <v>17.41583</v>
      </c>
      <c r="CB31" s="100">
        <v>44.053669999999997</v>
      </c>
      <c r="CC31" s="97"/>
      <c r="CD31" s="98"/>
      <c r="CE31" s="99"/>
      <c r="CF31" s="99"/>
      <c r="CG31" s="99"/>
      <c r="CH31" s="99"/>
      <c r="CI31" s="99">
        <v>118.14735</v>
      </c>
      <c r="CJ31" s="99">
        <v>52.418509999999998</v>
      </c>
      <c r="CK31" s="99"/>
      <c r="CL31" s="99"/>
      <c r="CM31" s="99"/>
      <c r="CN31" s="99"/>
      <c r="CO31" s="100">
        <v>191.19621000000001</v>
      </c>
      <c r="CP31" s="98">
        <v>180.55348000000001</v>
      </c>
      <c r="CQ31" s="99">
        <v>180.52450999999999</v>
      </c>
      <c r="CR31" s="99">
        <v>181.33356000000001</v>
      </c>
      <c r="CS31" s="100">
        <v>181.02912000000001</v>
      </c>
      <c r="CT31" s="98"/>
      <c r="CU31" s="100"/>
      <c r="CV31" s="98"/>
      <c r="CW31" s="99"/>
      <c r="CX31" s="101"/>
      <c r="CY31" s="98"/>
      <c r="CZ31" s="99"/>
      <c r="DA31" s="99"/>
      <c r="DB31" s="100"/>
      <c r="DC31" s="98"/>
      <c r="DD31" s="99"/>
      <c r="DE31" s="99"/>
      <c r="DF31" s="99"/>
      <c r="DG31" s="99"/>
      <c r="DH31" s="99"/>
      <c r="DI31" s="99"/>
      <c r="DJ31" s="99"/>
      <c r="DK31" s="99"/>
      <c r="DL31" s="99"/>
      <c r="DM31" s="99"/>
      <c r="DN31" s="100"/>
      <c r="DO31" s="102"/>
      <c r="DP31" s="103"/>
      <c r="DQ31" s="103"/>
      <c r="DR31" s="104"/>
      <c r="DS31" s="98"/>
      <c r="DT31" s="99"/>
      <c r="DU31" s="99"/>
      <c r="DV31" s="100"/>
      <c r="DW31" s="97"/>
      <c r="DX31" s="98"/>
      <c r="DY31" s="99"/>
      <c r="DZ31" s="99"/>
      <c r="EA31" s="99"/>
      <c r="EB31" s="99"/>
      <c r="EC31" s="101"/>
      <c r="ED31" s="1"/>
      <c r="EE31" s="97"/>
      <c r="EF31" s="97"/>
      <c r="EG31" s="97"/>
      <c r="EH31" s="97"/>
      <c r="EI31" s="97"/>
      <c r="EJ31" s="97"/>
      <c r="EK31" s="97"/>
      <c r="EL31" s="97"/>
      <c r="EM31" s="98"/>
      <c r="EN31" s="100"/>
      <c r="EO31" s="97"/>
      <c r="EP31" s="97"/>
      <c r="EQ31" s="97"/>
      <c r="ER31" s="97"/>
      <c r="ES31" s="97"/>
      <c r="ET31" s="97"/>
      <c r="EU31" s="97"/>
      <c r="EV31" s="97"/>
      <c r="EW31" s="97"/>
      <c r="EX31" s="97"/>
      <c r="EY31" s="97"/>
      <c r="EZ31" s="97"/>
      <c r="FA31" s="97"/>
      <c r="FB31" s="97"/>
      <c r="FC31" s="97"/>
      <c r="FD31" s="97"/>
      <c r="FE31" s="97"/>
      <c r="FF31" s="97"/>
      <c r="FG31" s="97"/>
      <c r="FH31" s="97"/>
      <c r="FI31" s="97"/>
      <c r="FJ31" s="97"/>
      <c r="FK31" s="98"/>
      <c r="FL31" s="99"/>
      <c r="FM31" s="99"/>
      <c r="FN31" s="100"/>
      <c r="FO31" s="97"/>
      <c r="FP31" s="98"/>
      <c r="FQ31" s="100"/>
      <c r="FR31" s="98"/>
      <c r="FS31" s="99"/>
      <c r="FT31" s="99"/>
      <c r="FU31" s="99"/>
      <c r="FV31" s="100"/>
      <c r="FW31" s="98"/>
      <c r="FX31" s="100"/>
      <c r="FY31" s="98"/>
      <c r="FZ31" s="99"/>
      <c r="GA31" s="99"/>
      <c r="GB31" s="100"/>
      <c r="GC31" s="97"/>
      <c r="GD31" s="97"/>
      <c r="GE31" s="97"/>
      <c r="GF31" s="98"/>
      <c r="GG31" s="99"/>
      <c r="GH31" s="99"/>
      <c r="GI31" s="99"/>
      <c r="GJ31" s="100"/>
      <c r="GK31" s="98"/>
      <c r="GL31" s="99"/>
      <c r="GM31" s="99"/>
      <c r="GN31" s="100"/>
      <c r="GO31" s="97"/>
      <c r="GP31" s="98"/>
      <c r="GQ31" s="100"/>
      <c r="GR31" s="1"/>
      <c r="GS31" s="97"/>
      <c r="GT31" s="98"/>
      <c r="GU31" s="100"/>
      <c r="GV31" s="97"/>
      <c r="GW31" s="97"/>
      <c r="GX31" s="97"/>
      <c r="GY31" s="97"/>
      <c r="GZ31" s="1"/>
      <c r="HA31" s="97"/>
      <c r="HB31" s="97"/>
      <c r="HC31" s="97"/>
      <c r="HD31" s="97"/>
      <c r="HE31" s="97"/>
      <c r="HF31" s="97"/>
      <c r="HG31" s="98"/>
      <c r="HH31" s="100"/>
      <c r="HI31" s="1"/>
      <c r="HJ31" s="98">
        <v>3541.8574500000004</v>
      </c>
      <c r="HK31" s="99">
        <v>3480.0989000000004</v>
      </c>
      <c r="HL31" s="100">
        <v>595.89272999999991</v>
      </c>
    </row>
    <row r="32" spans="1:220" x14ac:dyDescent="0.3">
      <c r="A32" s="1"/>
      <c r="B32" s="96" t="s">
        <v>866</v>
      </c>
      <c r="C32" s="97"/>
      <c r="D32" s="98"/>
      <c r="E32" s="99"/>
      <c r="F32" s="99">
        <v>8.8258700000000001</v>
      </c>
      <c r="G32" s="100">
        <v>8.5166900000000005</v>
      </c>
      <c r="H32" s="98"/>
      <c r="I32" s="100"/>
      <c r="J32" s="98">
        <v>81.096100000000007</v>
      </c>
      <c r="K32" s="100"/>
      <c r="L32" s="98"/>
      <c r="M32" s="99"/>
      <c r="N32" s="99"/>
      <c r="O32" s="99"/>
      <c r="P32" s="99"/>
      <c r="Q32" s="99">
        <v>211.16728000000001</v>
      </c>
      <c r="R32" s="99"/>
      <c r="S32" s="100"/>
      <c r="T32" s="98">
        <v>18.14123</v>
      </c>
      <c r="U32" s="99">
        <v>19.191960000000002</v>
      </c>
      <c r="V32" s="99">
        <v>24.425360000000001</v>
      </c>
      <c r="W32" s="100">
        <v>1.0612699999999999</v>
      </c>
      <c r="X32" s="97"/>
      <c r="Y32" s="98"/>
      <c r="Z32" s="99"/>
      <c r="AA32" s="100">
        <v>23.060680000000001</v>
      </c>
      <c r="AB32" s="98"/>
      <c r="AC32" s="99"/>
      <c r="AD32" s="99"/>
      <c r="AE32" s="99"/>
      <c r="AF32" s="99">
        <v>12.23925</v>
      </c>
      <c r="AG32" s="99">
        <v>24.4617</v>
      </c>
      <c r="AH32" s="100">
        <v>10.27692</v>
      </c>
      <c r="AI32" s="97"/>
      <c r="AJ32" s="97"/>
      <c r="AK32" s="97">
        <v>179.37322</v>
      </c>
      <c r="AL32" s="98"/>
      <c r="AM32" s="100">
        <v>7.9327300000000003</v>
      </c>
      <c r="AN32" s="98"/>
      <c r="AO32" s="100"/>
      <c r="AP32" s="97"/>
      <c r="AQ32" s="98"/>
      <c r="AR32" s="100"/>
      <c r="AS32" s="97"/>
      <c r="AT32" s="97"/>
      <c r="AU32" s="97"/>
      <c r="AV32" s="98"/>
      <c r="AW32" s="99"/>
      <c r="AX32" s="100">
        <v>355.93153999999998</v>
      </c>
      <c r="AY32" s="98"/>
      <c r="AZ32" s="99"/>
      <c r="BA32" s="99"/>
      <c r="BB32" s="99"/>
      <c r="BC32" s="99"/>
      <c r="BD32" s="99"/>
      <c r="BE32" s="99"/>
      <c r="BF32" s="100"/>
      <c r="BG32" s="98"/>
      <c r="BH32" s="100"/>
      <c r="BI32" s="97"/>
      <c r="BJ32" s="98"/>
      <c r="BK32" s="99">
        <v>184.87493000000001</v>
      </c>
      <c r="BL32" s="100"/>
      <c r="BM32" s="98">
        <v>164.44227000000001</v>
      </c>
      <c r="BN32" s="99">
        <v>165.47058000000001</v>
      </c>
      <c r="BO32" s="99">
        <v>165.59853000000001</v>
      </c>
      <c r="BP32" s="99"/>
      <c r="BQ32" s="99"/>
      <c r="BR32" s="99"/>
      <c r="BS32" s="99"/>
      <c r="BT32" s="99"/>
      <c r="BU32" s="99"/>
      <c r="BV32" s="99">
        <v>110.49702000000001</v>
      </c>
      <c r="BW32" s="99">
        <v>206.49456000000001</v>
      </c>
      <c r="BX32" s="99">
        <v>206.11548999999999</v>
      </c>
      <c r="BY32" s="99">
        <v>205.99002999999999</v>
      </c>
      <c r="BZ32" s="100"/>
      <c r="CA32" s="98">
        <v>17.41583</v>
      </c>
      <c r="CB32" s="100">
        <v>44.053669999999997</v>
      </c>
      <c r="CC32" s="97"/>
      <c r="CD32" s="98"/>
      <c r="CE32" s="99"/>
      <c r="CF32" s="99"/>
      <c r="CG32" s="99"/>
      <c r="CH32" s="99"/>
      <c r="CI32" s="99">
        <v>118.14735</v>
      </c>
      <c r="CJ32" s="99">
        <v>52.418509999999998</v>
      </c>
      <c r="CK32" s="99"/>
      <c r="CL32" s="99"/>
      <c r="CM32" s="99"/>
      <c r="CN32" s="99"/>
      <c r="CO32" s="100">
        <v>191.19621000000001</v>
      </c>
      <c r="CP32" s="98">
        <v>180.55348000000001</v>
      </c>
      <c r="CQ32" s="99">
        <v>180.52450999999999</v>
      </c>
      <c r="CR32" s="99">
        <v>181.33356000000001</v>
      </c>
      <c r="CS32" s="100">
        <v>181.02912000000001</v>
      </c>
      <c r="CT32" s="98"/>
      <c r="CU32" s="100"/>
      <c r="CV32" s="98"/>
      <c r="CW32" s="99"/>
      <c r="CX32" s="101"/>
      <c r="CY32" s="98"/>
      <c r="CZ32" s="99"/>
      <c r="DA32" s="99"/>
      <c r="DB32" s="100"/>
      <c r="DC32" s="98"/>
      <c r="DD32" s="99"/>
      <c r="DE32" s="99"/>
      <c r="DF32" s="99"/>
      <c r="DG32" s="99"/>
      <c r="DH32" s="99"/>
      <c r="DI32" s="99"/>
      <c r="DJ32" s="99"/>
      <c r="DK32" s="99"/>
      <c r="DL32" s="99"/>
      <c r="DM32" s="99"/>
      <c r="DN32" s="100"/>
      <c r="DO32" s="102"/>
      <c r="DP32" s="103"/>
      <c r="DQ32" s="103"/>
      <c r="DR32" s="104"/>
      <c r="DS32" s="98"/>
      <c r="DT32" s="99"/>
      <c r="DU32" s="99"/>
      <c r="DV32" s="100"/>
      <c r="DW32" s="97"/>
      <c r="DX32" s="98"/>
      <c r="DY32" s="99"/>
      <c r="DZ32" s="99"/>
      <c r="EA32" s="99"/>
      <c r="EB32" s="99"/>
      <c r="EC32" s="101"/>
      <c r="ED32" s="1"/>
      <c r="EE32" s="97"/>
      <c r="EF32" s="97"/>
      <c r="EG32" s="97"/>
      <c r="EH32" s="97"/>
      <c r="EI32" s="97"/>
      <c r="EJ32" s="97"/>
      <c r="EK32" s="97"/>
      <c r="EL32" s="97"/>
      <c r="EM32" s="98"/>
      <c r="EN32" s="100"/>
      <c r="EO32" s="97"/>
      <c r="EP32" s="97"/>
      <c r="EQ32" s="97"/>
      <c r="ER32" s="97"/>
      <c r="ES32" s="97"/>
      <c r="ET32" s="97"/>
      <c r="EU32" s="97"/>
      <c r="EV32" s="97"/>
      <c r="EW32" s="97"/>
      <c r="EX32" s="97"/>
      <c r="EY32" s="97"/>
      <c r="EZ32" s="97"/>
      <c r="FA32" s="97"/>
      <c r="FB32" s="97"/>
      <c r="FC32" s="97"/>
      <c r="FD32" s="97"/>
      <c r="FE32" s="97"/>
      <c r="FF32" s="97"/>
      <c r="FG32" s="97"/>
      <c r="FH32" s="97"/>
      <c r="FI32" s="97"/>
      <c r="FJ32" s="97"/>
      <c r="FK32" s="98"/>
      <c r="FL32" s="99"/>
      <c r="FM32" s="99"/>
      <c r="FN32" s="100"/>
      <c r="FO32" s="97"/>
      <c r="FP32" s="98"/>
      <c r="FQ32" s="100"/>
      <c r="FR32" s="98"/>
      <c r="FS32" s="99"/>
      <c r="FT32" s="99"/>
      <c r="FU32" s="99"/>
      <c r="FV32" s="100"/>
      <c r="FW32" s="98"/>
      <c r="FX32" s="100"/>
      <c r="FY32" s="98"/>
      <c r="FZ32" s="99"/>
      <c r="GA32" s="99"/>
      <c r="GB32" s="100"/>
      <c r="GC32" s="97"/>
      <c r="GD32" s="97"/>
      <c r="GE32" s="97"/>
      <c r="GF32" s="98"/>
      <c r="GG32" s="99"/>
      <c r="GH32" s="99"/>
      <c r="GI32" s="99"/>
      <c r="GJ32" s="100"/>
      <c r="GK32" s="98"/>
      <c r="GL32" s="99"/>
      <c r="GM32" s="99"/>
      <c r="GN32" s="100"/>
      <c r="GO32" s="97"/>
      <c r="GP32" s="98"/>
      <c r="GQ32" s="100"/>
      <c r="GR32" s="1"/>
      <c r="GS32" s="97"/>
      <c r="GT32" s="98"/>
      <c r="GU32" s="100"/>
      <c r="GV32" s="97"/>
      <c r="GW32" s="97"/>
      <c r="GX32" s="97"/>
      <c r="GY32" s="97"/>
      <c r="GZ32" s="1"/>
      <c r="HA32" s="97"/>
      <c r="HB32" s="97"/>
      <c r="HC32" s="97"/>
      <c r="HD32" s="97"/>
      <c r="HE32" s="97"/>
      <c r="HF32" s="97"/>
      <c r="HG32" s="98"/>
      <c r="HH32" s="100"/>
      <c r="HI32" s="1"/>
      <c r="HJ32" s="98">
        <v>3541.8574500000004</v>
      </c>
      <c r="HK32" s="99">
        <v>3480.0989000000004</v>
      </c>
      <c r="HL32" s="100">
        <v>595.89272999999991</v>
      </c>
    </row>
    <row r="33" spans="1:220" x14ac:dyDescent="0.3">
      <c r="A33" s="1"/>
      <c r="B33" s="96" t="s">
        <v>867</v>
      </c>
      <c r="C33" s="97"/>
      <c r="D33" s="98"/>
      <c r="E33" s="99"/>
      <c r="F33" s="99">
        <v>8.8258700000000001</v>
      </c>
      <c r="G33" s="100">
        <v>8.5166900000000005</v>
      </c>
      <c r="H33" s="98"/>
      <c r="I33" s="100"/>
      <c r="J33" s="98">
        <v>81.096100000000007</v>
      </c>
      <c r="K33" s="100"/>
      <c r="L33" s="98"/>
      <c r="M33" s="99"/>
      <c r="N33" s="99"/>
      <c r="O33" s="99"/>
      <c r="P33" s="99"/>
      <c r="Q33" s="99">
        <v>211.16728000000001</v>
      </c>
      <c r="R33" s="99"/>
      <c r="S33" s="100"/>
      <c r="T33" s="98">
        <v>18.14123</v>
      </c>
      <c r="U33" s="99">
        <v>19.191960000000002</v>
      </c>
      <c r="V33" s="99">
        <v>24.425360000000001</v>
      </c>
      <c r="W33" s="100">
        <v>1.0612699999999999</v>
      </c>
      <c r="X33" s="97"/>
      <c r="Y33" s="98"/>
      <c r="Z33" s="99"/>
      <c r="AA33" s="100">
        <v>23.060680000000001</v>
      </c>
      <c r="AB33" s="98"/>
      <c r="AC33" s="99"/>
      <c r="AD33" s="99"/>
      <c r="AE33" s="99"/>
      <c r="AF33" s="99">
        <v>12.23925</v>
      </c>
      <c r="AG33" s="99">
        <v>24.4617</v>
      </c>
      <c r="AH33" s="100">
        <v>10.27692</v>
      </c>
      <c r="AI33" s="97"/>
      <c r="AJ33" s="97"/>
      <c r="AK33" s="97">
        <v>179.37322</v>
      </c>
      <c r="AL33" s="98"/>
      <c r="AM33" s="100">
        <v>7.9327300000000003</v>
      </c>
      <c r="AN33" s="98"/>
      <c r="AO33" s="100"/>
      <c r="AP33" s="97"/>
      <c r="AQ33" s="98"/>
      <c r="AR33" s="100"/>
      <c r="AS33" s="97"/>
      <c r="AT33" s="97"/>
      <c r="AU33" s="97"/>
      <c r="AV33" s="98"/>
      <c r="AW33" s="99"/>
      <c r="AX33" s="100">
        <v>355.93153999999998</v>
      </c>
      <c r="AY33" s="98"/>
      <c r="AZ33" s="99"/>
      <c r="BA33" s="99"/>
      <c r="BB33" s="99"/>
      <c r="BC33" s="99"/>
      <c r="BD33" s="99"/>
      <c r="BE33" s="99"/>
      <c r="BF33" s="100"/>
      <c r="BG33" s="98"/>
      <c r="BH33" s="100"/>
      <c r="BI33" s="97"/>
      <c r="BJ33" s="98"/>
      <c r="BK33" s="99">
        <v>184.87493000000001</v>
      </c>
      <c r="BL33" s="100"/>
      <c r="BM33" s="98">
        <v>164.44227000000001</v>
      </c>
      <c r="BN33" s="99">
        <v>165.47058000000001</v>
      </c>
      <c r="BO33" s="99">
        <v>165.59853000000001</v>
      </c>
      <c r="BP33" s="99"/>
      <c r="BQ33" s="99"/>
      <c r="BR33" s="99"/>
      <c r="BS33" s="99"/>
      <c r="BT33" s="99"/>
      <c r="BU33" s="99"/>
      <c r="BV33" s="99">
        <v>110.49702000000001</v>
      </c>
      <c r="BW33" s="99">
        <v>206.49456000000001</v>
      </c>
      <c r="BX33" s="99">
        <v>206.11548999999999</v>
      </c>
      <c r="BY33" s="99">
        <v>205.99002999999999</v>
      </c>
      <c r="BZ33" s="100"/>
      <c r="CA33" s="98">
        <v>17.41583</v>
      </c>
      <c r="CB33" s="100">
        <v>44.053669999999997</v>
      </c>
      <c r="CC33" s="97"/>
      <c r="CD33" s="98"/>
      <c r="CE33" s="99"/>
      <c r="CF33" s="99"/>
      <c r="CG33" s="99"/>
      <c r="CH33" s="99"/>
      <c r="CI33" s="99">
        <v>118.14735</v>
      </c>
      <c r="CJ33" s="99">
        <v>52.418509999999998</v>
      </c>
      <c r="CK33" s="99"/>
      <c r="CL33" s="99"/>
      <c r="CM33" s="99"/>
      <c r="CN33" s="99"/>
      <c r="CO33" s="100">
        <v>191.19621000000001</v>
      </c>
      <c r="CP33" s="98">
        <v>180.55348000000001</v>
      </c>
      <c r="CQ33" s="99">
        <v>180.52450999999999</v>
      </c>
      <c r="CR33" s="99">
        <v>181.33356000000001</v>
      </c>
      <c r="CS33" s="100">
        <v>181.02912000000001</v>
      </c>
      <c r="CT33" s="98"/>
      <c r="CU33" s="100"/>
      <c r="CV33" s="98"/>
      <c r="CW33" s="99"/>
      <c r="CX33" s="101"/>
      <c r="CY33" s="98"/>
      <c r="CZ33" s="99"/>
      <c r="DA33" s="99"/>
      <c r="DB33" s="100"/>
      <c r="DC33" s="98"/>
      <c r="DD33" s="99"/>
      <c r="DE33" s="99"/>
      <c r="DF33" s="99"/>
      <c r="DG33" s="99"/>
      <c r="DH33" s="99"/>
      <c r="DI33" s="99"/>
      <c r="DJ33" s="99"/>
      <c r="DK33" s="99"/>
      <c r="DL33" s="99"/>
      <c r="DM33" s="99"/>
      <c r="DN33" s="100"/>
      <c r="DO33" s="102"/>
      <c r="DP33" s="103"/>
      <c r="DQ33" s="103"/>
      <c r="DR33" s="104"/>
      <c r="DS33" s="98"/>
      <c r="DT33" s="99"/>
      <c r="DU33" s="99"/>
      <c r="DV33" s="100"/>
      <c r="DW33" s="97"/>
      <c r="DX33" s="98"/>
      <c r="DY33" s="99"/>
      <c r="DZ33" s="99"/>
      <c r="EA33" s="99"/>
      <c r="EB33" s="99"/>
      <c r="EC33" s="101"/>
      <c r="ED33" s="1"/>
      <c r="EE33" s="97"/>
      <c r="EF33" s="97"/>
      <c r="EG33" s="97"/>
      <c r="EH33" s="97"/>
      <c r="EI33" s="97"/>
      <c r="EJ33" s="97"/>
      <c r="EK33" s="97"/>
      <c r="EL33" s="97"/>
      <c r="EM33" s="98"/>
      <c r="EN33" s="100"/>
      <c r="EO33" s="97"/>
      <c r="EP33" s="97"/>
      <c r="EQ33" s="97"/>
      <c r="ER33" s="97"/>
      <c r="ES33" s="97"/>
      <c r="ET33" s="97"/>
      <c r="EU33" s="97"/>
      <c r="EV33" s="97"/>
      <c r="EW33" s="97"/>
      <c r="EX33" s="97"/>
      <c r="EY33" s="97"/>
      <c r="EZ33" s="97"/>
      <c r="FA33" s="97"/>
      <c r="FB33" s="97"/>
      <c r="FC33" s="97"/>
      <c r="FD33" s="97"/>
      <c r="FE33" s="97"/>
      <c r="FF33" s="97"/>
      <c r="FG33" s="97"/>
      <c r="FH33" s="97"/>
      <c r="FI33" s="97"/>
      <c r="FJ33" s="97"/>
      <c r="FK33" s="98"/>
      <c r="FL33" s="99"/>
      <c r="FM33" s="99"/>
      <c r="FN33" s="100"/>
      <c r="FO33" s="97"/>
      <c r="FP33" s="98"/>
      <c r="FQ33" s="100"/>
      <c r="FR33" s="98"/>
      <c r="FS33" s="99"/>
      <c r="FT33" s="99"/>
      <c r="FU33" s="99"/>
      <c r="FV33" s="100"/>
      <c r="FW33" s="98"/>
      <c r="FX33" s="100"/>
      <c r="FY33" s="98"/>
      <c r="FZ33" s="99"/>
      <c r="GA33" s="99"/>
      <c r="GB33" s="100"/>
      <c r="GC33" s="97"/>
      <c r="GD33" s="97"/>
      <c r="GE33" s="97"/>
      <c r="GF33" s="98"/>
      <c r="GG33" s="99"/>
      <c r="GH33" s="99"/>
      <c r="GI33" s="99"/>
      <c r="GJ33" s="100"/>
      <c r="GK33" s="98"/>
      <c r="GL33" s="99"/>
      <c r="GM33" s="99"/>
      <c r="GN33" s="100"/>
      <c r="GO33" s="97"/>
      <c r="GP33" s="98"/>
      <c r="GQ33" s="100"/>
      <c r="GR33" s="1"/>
      <c r="GS33" s="97"/>
      <c r="GT33" s="98"/>
      <c r="GU33" s="100"/>
      <c r="GV33" s="97"/>
      <c r="GW33" s="97"/>
      <c r="GX33" s="97"/>
      <c r="GY33" s="97"/>
      <c r="GZ33" s="1"/>
      <c r="HA33" s="97"/>
      <c r="HB33" s="97"/>
      <c r="HC33" s="97"/>
      <c r="HD33" s="97"/>
      <c r="HE33" s="97"/>
      <c r="HF33" s="97"/>
      <c r="HG33" s="98"/>
      <c r="HH33" s="100"/>
      <c r="HI33" s="1"/>
      <c r="HJ33" s="98">
        <v>3541.8574500000004</v>
      </c>
      <c r="HK33" s="99">
        <v>3480.0989000000004</v>
      </c>
      <c r="HL33" s="100">
        <v>595.89272999999991</v>
      </c>
    </row>
    <row r="34" spans="1:220" x14ac:dyDescent="0.3">
      <c r="A34" s="1"/>
      <c r="B34" s="96" t="s">
        <v>868</v>
      </c>
      <c r="C34" s="97"/>
      <c r="D34" s="98"/>
      <c r="E34" s="99"/>
      <c r="F34" s="99">
        <v>8.8258700000000001</v>
      </c>
      <c r="G34" s="100">
        <v>8.5166900000000005</v>
      </c>
      <c r="H34" s="98"/>
      <c r="I34" s="100"/>
      <c r="J34" s="98">
        <v>81.096100000000007</v>
      </c>
      <c r="K34" s="100"/>
      <c r="L34" s="98"/>
      <c r="M34" s="99"/>
      <c r="N34" s="99"/>
      <c r="O34" s="99"/>
      <c r="P34" s="99"/>
      <c r="Q34" s="99">
        <v>211.16728000000001</v>
      </c>
      <c r="R34" s="99"/>
      <c r="S34" s="100"/>
      <c r="T34" s="98">
        <v>18.14123</v>
      </c>
      <c r="U34" s="99">
        <v>19.191960000000002</v>
      </c>
      <c r="V34" s="99">
        <v>24.425360000000001</v>
      </c>
      <c r="W34" s="100">
        <v>1.0612699999999999</v>
      </c>
      <c r="X34" s="97"/>
      <c r="Y34" s="98"/>
      <c r="Z34" s="99"/>
      <c r="AA34" s="100">
        <v>23.060680000000001</v>
      </c>
      <c r="AB34" s="98"/>
      <c r="AC34" s="99"/>
      <c r="AD34" s="99"/>
      <c r="AE34" s="99"/>
      <c r="AF34" s="99">
        <v>12.23925</v>
      </c>
      <c r="AG34" s="99">
        <v>24.4617</v>
      </c>
      <c r="AH34" s="100">
        <v>10.27692</v>
      </c>
      <c r="AI34" s="97"/>
      <c r="AJ34" s="97"/>
      <c r="AK34" s="97">
        <v>179.37322</v>
      </c>
      <c r="AL34" s="98"/>
      <c r="AM34" s="100">
        <v>7.9327300000000003</v>
      </c>
      <c r="AN34" s="98"/>
      <c r="AO34" s="100"/>
      <c r="AP34" s="97"/>
      <c r="AQ34" s="98"/>
      <c r="AR34" s="100"/>
      <c r="AS34" s="97"/>
      <c r="AT34" s="97"/>
      <c r="AU34" s="97"/>
      <c r="AV34" s="98"/>
      <c r="AW34" s="99"/>
      <c r="AX34" s="100">
        <v>355.93153999999998</v>
      </c>
      <c r="AY34" s="98"/>
      <c r="AZ34" s="99"/>
      <c r="BA34" s="99"/>
      <c r="BB34" s="99"/>
      <c r="BC34" s="99"/>
      <c r="BD34" s="99"/>
      <c r="BE34" s="99"/>
      <c r="BF34" s="100"/>
      <c r="BG34" s="98"/>
      <c r="BH34" s="100"/>
      <c r="BI34" s="97"/>
      <c r="BJ34" s="98"/>
      <c r="BK34" s="99">
        <v>184.87493000000001</v>
      </c>
      <c r="BL34" s="100"/>
      <c r="BM34" s="98">
        <v>164.44227000000001</v>
      </c>
      <c r="BN34" s="99">
        <v>165.47058000000001</v>
      </c>
      <c r="BO34" s="99">
        <v>165.59853000000001</v>
      </c>
      <c r="BP34" s="99"/>
      <c r="BQ34" s="99"/>
      <c r="BR34" s="99"/>
      <c r="BS34" s="99"/>
      <c r="BT34" s="99"/>
      <c r="BU34" s="99"/>
      <c r="BV34" s="99">
        <v>110.49702000000001</v>
      </c>
      <c r="BW34" s="99">
        <v>206.49456000000001</v>
      </c>
      <c r="BX34" s="99">
        <v>206.11548999999999</v>
      </c>
      <c r="BY34" s="99">
        <v>205.99002999999999</v>
      </c>
      <c r="BZ34" s="100"/>
      <c r="CA34" s="98">
        <v>17.41583</v>
      </c>
      <c r="CB34" s="100">
        <v>44.053669999999997</v>
      </c>
      <c r="CC34" s="97"/>
      <c r="CD34" s="98"/>
      <c r="CE34" s="99"/>
      <c r="CF34" s="99"/>
      <c r="CG34" s="99"/>
      <c r="CH34" s="99"/>
      <c r="CI34" s="99">
        <v>118.14735</v>
      </c>
      <c r="CJ34" s="99">
        <v>52.418509999999998</v>
      </c>
      <c r="CK34" s="99"/>
      <c r="CL34" s="99"/>
      <c r="CM34" s="99"/>
      <c r="CN34" s="99"/>
      <c r="CO34" s="100">
        <v>191.19621000000001</v>
      </c>
      <c r="CP34" s="98">
        <v>180.55348000000001</v>
      </c>
      <c r="CQ34" s="99">
        <v>180.52450999999999</v>
      </c>
      <c r="CR34" s="99">
        <v>181.33356000000001</v>
      </c>
      <c r="CS34" s="100">
        <v>181.02912000000001</v>
      </c>
      <c r="CT34" s="98"/>
      <c r="CU34" s="100"/>
      <c r="CV34" s="98"/>
      <c r="CW34" s="99"/>
      <c r="CX34" s="101"/>
      <c r="CY34" s="98"/>
      <c r="CZ34" s="99"/>
      <c r="DA34" s="99"/>
      <c r="DB34" s="100"/>
      <c r="DC34" s="98"/>
      <c r="DD34" s="99"/>
      <c r="DE34" s="99"/>
      <c r="DF34" s="99"/>
      <c r="DG34" s="99"/>
      <c r="DH34" s="99"/>
      <c r="DI34" s="99"/>
      <c r="DJ34" s="99"/>
      <c r="DK34" s="99"/>
      <c r="DL34" s="99"/>
      <c r="DM34" s="99"/>
      <c r="DN34" s="100"/>
      <c r="DO34" s="102"/>
      <c r="DP34" s="103"/>
      <c r="DQ34" s="103"/>
      <c r="DR34" s="104"/>
      <c r="DS34" s="98"/>
      <c r="DT34" s="99"/>
      <c r="DU34" s="99"/>
      <c r="DV34" s="100"/>
      <c r="DW34" s="97"/>
      <c r="DX34" s="98"/>
      <c r="DY34" s="99"/>
      <c r="DZ34" s="99"/>
      <c r="EA34" s="99"/>
      <c r="EB34" s="99"/>
      <c r="EC34" s="101"/>
      <c r="ED34" s="1"/>
      <c r="EE34" s="97"/>
      <c r="EF34" s="97"/>
      <c r="EG34" s="97"/>
      <c r="EH34" s="97"/>
      <c r="EI34" s="97"/>
      <c r="EJ34" s="97"/>
      <c r="EK34" s="97"/>
      <c r="EL34" s="97"/>
      <c r="EM34" s="98"/>
      <c r="EN34" s="100"/>
      <c r="EO34" s="97"/>
      <c r="EP34" s="97"/>
      <c r="EQ34" s="97"/>
      <c r="ER34" s="97"/>
      <c r="ES34" s="97"/>
      <c r="ET34" s="97"/>
      <c r="EU34" s="97"/>
      <c r="EV34" s="97"/>
      <c r="EW34" s="97"/>
      <c r="EX34" s="97"/>
      <c r="EY34" s="97"/>
      <c r="EZ34" s="97"/>
      <c r="FA34" s="97"/>
      <c r="FB34" s="97"/>
      <c r="FC34" s="97"/>
      <c r="FD34" s="97"/>
      <c r="FE34" s="97"/>
      <c r="FF34" s="97"/>
      <c r="FG34" s="97"/>
      <c r="FH34" s="97"/>
      <c r="FI34" s="97"/>
      <c r="FJ34" s="97"/>
      <c r="FK34" s="98"/>
      <c r="FL34" s="99"/>
      <c r="FM34" s="99"/>
      <c r="FN34" s="100"/>
      <c r="FO34" s="97"/>
      <c r="FP34" s="98"/>
      <c r="FQ34" s="100"/>
      <c r="FR34" s="98"/>
      <c r="FS34" s="99"/>
      <c r="FT34" s="99"/>
      <c r="FU34" s="99"/>
      <c r="FV34" s="100"/>
      <c r="FW34" s="98"/>
      <c r="FX34" s="100"/>
      <c r="FY34" s="98"/>
      <c r="FZ34" s="99"/>
      <c r="GA34" s="99"/>
      <c r="GB34" s="100"/>
      <c r="GC34" s="97"/>
      <c r="GD34" s="97"/>
      <c r="GE34" s="97"/>
      <c r="GF34" s="98"/>
      <c r="GG34" s="99"/>
      <c r="GH34" s="99"/>
      <c r="GI34" s="99"/>
      <c r="GJ34" s="100"/>
      <c r="GK34" s="98"/>
      <c r="GL34" s="99"/>
      <c r="GM34" s="99"/>
      <c r="GN34" s="100"/>
      <c r="GO34" s="97"/>
      <c r="GP34" s="98"/>
      <c r="GQ34" s="100"/>
      <c r="GR34" s="1"/>
      <c r="GS34" s="97"/>
      <c r="GT34" s="98"/>
      <c r="GU34" s="100"/>
      <c r="GV34" s="97"/>
      <c r="GW34" s="97"/>
      <c r="GX34" s="97"/>
      <c r="GY34" s="97"/>
      <c r="GZ34" s="1"/>
      <c r="HA34" s="97"/>
      <c r="HB34" s="97"/>
      <c r="HC34" s="97"/>
      <c r="HD34" s="97"/>
      <c r="HE34" s="97"/>
      <c r="HF34" s="97"/>
      <c r="HG34" s="98"/>
      <c r="HH34" s="100"/>
      <c r="HI34" s="1"/>
      <c r="HJ34" s="98">
        <v>3541.8574500000004</v>
      </c>
      <c r="HK34" s="99">
        <v>3480.0989000000004</v>
      </c>
      <c r="HL34" s="100">
        <v>595.89272999999991</v>
      </c>
    </row>
    <row r="35" spans="1:220" x14ac:dyDescent="0.3">
      <c r="A35" s="1"/>
      <c r="B35" s="96" t="s">
        <v>869</v>
      </c>
      <c r="C35" s="97"/>
      <c r="D35" s="98"/>
      <c r="E35" s="99"/>
      <c r="F35" s="99">
        <v>8.8258700000000001</v>
      </c>
      <c r="G35" s="100">
        <v>8.5166900000000005</v>
      </c>
      <c r="H35" s="98"/>
      <c r="I35" s="100"/>
      <c r="J35" s="98">
        <v>81.096100000000007</v>
      </c>
      <c r="K35" s="100"/>
      <c r="L35" s="98"/>
      <c r="M35" s="99"/>
      <c r="N35" s="99"/>
      <c r="O35" s="99"/>
      <c r="P35" s="99"/>
      <c r="Q35" s="99">
        <v>211.16728000000001</v>
      </c>
      <c r="R35" s="99"/>
      <c r="S35" s="100"/>
      <c r="T35" s="98">
        <v>18.14123</v>
      </c>
      <c r="U35" s="99">
        <v>19.191960000000002</v>
      </c>
      <c r="V35" s="99">
        <v>24.425360000000001</v>
      </c>
      <c r="W35" s="100">
        <v>1.0612699999999999</v>
      </c>
      <c r="X35" s="97"/>
      <c r="Y35" s="98"/>
      <c r="Z35" s="99"/>
      <c r="AA35" s="100">
        <v>23.060680000000001</v>
      </c>
      <c r="AB35" s="98"/>
      <c r="AC35" s="99"/>
      <c r="AD35" s="99"/>
      <c r="AE35" s="99"/>
      <c r="AF35" s="99">
        <v>12.23925</v>
      </c>
      <c r="AG35" s="99">
        <v>24.4617</v>
      </c>
      <c r="AH35" s="100">
        <v>10.27692</v>
      </c>
      <c r="AI35" s="97"/>
      <c r="AJ35" s="97"/>
      <c r="AK35" s="97">
        <v>179.37322</v>
      </c>
      <c r="AL35" s="98"/>
      <c r="AM35" s="100">
        <v>7.9327300000000003</v>
      </c>
      <c r="AN35" s="98"/>
      <c r="AO35" s="100"/>
      <c r="AP35" s="97"/>
      <c r="AQ35" s="98"/>
      <c r="AR35" s="100"/>
      <c r="AS35" s="97"/>
      <c r="AT35" s="97"/>
      <c r="AU35" s="97"/>
      <c r="AV35" s="98"/>
      <c r="AW35" s="99"/>
      <c r="AX35" s="100">
        <v>355.93153999999998</v>
      </c>
      <c r="AY35" s="98"/>
      <c r="AZ35" s="99"/>
      <c r="BA35" s="99"/>
      <c r="BB35" s="99"/>
      <c r="BC35" s="99"/>
      <c r="BD35" s="99"/>
      <c r="BE35" s="99"/>
      <c r="BF35" s="100"/>
      <c r="BG35" s="98"/>
      <c r="BH35" s="100"/>
      <c r="BI35" s="97"/>
      <c r="BJ35" s="98"/>
      <c r="BK35" s="99">
        <v>184.87493000000001</v>
      </c>
      <c r="BL35" s="100"/>
      <c r="BM35" s="98">
        <v>164.44227000000001</v>
      </c>
      <c r="BN35" s="99">
        <v>165.47058000000001</v>
      </c>
      <c r="BO35" s="99">
        <v>165.59853000000001</v>
      </c>
      <c r="BP35" s="99"/>
      <c r="BQ35" s="99"/>
      <c r="BR35" s="99"/>
      <c r="BS35" s="99"/>
      <c r="BT35" s="99"/>
      <c r="BU35" s="99"/>
      <c r="BV35" s="99">
        <v>110.49702000000001</v>
      </c>
      <c r="BW35" s="99">
        <v>206.49456000000001</v>
      </c>
      <c r="BX35" s="99">
        <v>206.11548999999999</v>
      </c>
      <c r="BY35" s="99">
        <v>205.99002999999999</v>
      </c>
      <c r="BZ35" s="100"/>
      <c r="CA35" s="98">
        <v>17.41583</v>
      </c>
      <c r="CB35" s="100">
        <v>44.053669999999997</v>
      </c>
      <c r="CC35" s="97"/>
      <c r="CD35" s="98"/>
      <c r="CE35" s="99"/>
      <c r="CF35" s="99"/>
      <c r="CG35" s="99"/>
      <c r="CH35" s="99"/>
      <c r="CI35" s="99">
        <v>118.14735</v>
      </c>
      <c r="CJ35" s="99">
        <v>52.418509999999998</v>
      </c>
      <c r="CK35" s="99"/>
      <c r="CL35" s="99"/>
      <c r="CM35" s="99"/>
      <c r="CN35" s="99"/>
      <c r="CO35" s="100">
        <v>191.19621000000001</v>
      </c>
      <c r="CP35" s="98">
        <v>180.55348000000001</v>
      </c>
      <c r="CQ35" s="99">
        <v>180.52450999999999</v>
      </c>
      <c r="CR35" s="99">
        <v>181.33356000000001</v>
      </c>
      <c r="CS35" s="100">
        <v>181.02912000000001</v>
      </c>
      <c r="CT35" s="98"/>
      <c r="CU35" s="100"/>
      <c r="CV35" s="98"/>
      <c r="CW35" s="99"/>
      <c r="CX35" s="101"/>
      <c r="CY35" s="98"/>
      <c r="CZ35" s="99"/>
      <c r="DA35" s="99"/>
      <c r="DB35" s="100"/>
      <c r="DC35" s="98"/>
      <c r="DD35" s="99"/>
      <c r="DE35" s="99"/>
      <c r="DF35" s="99"/>
      <c r="DG35" s="99"/>
      <c r="DH35" s="99"/>
      <c r="DI35" s="99"/>
      <c r="DJ35" s="99"/>
      <c r="DK35" s="99"/>
      <c r="DL35" s="99"/>
      <c r="DM35" s="99"/>
      <c r="DN35" s="100"/>
      <c r="DO35" s="102"/>
      <c r="DP35" s="103"/>
      <c r="DQ35" s="103"/>
      <c r="DR35" s="104"/>
      <c r="DS35" s="98"/>
      <c r="DT35" s="99"/>
      <c r="DU35" s="99"/>
      <c r="DV35" s="100"/>
      <c r="DW35" s="97"/>
      <c r="DX35" s="98"/>
      <c r="DY35" s="99"/>
      <c r="DZ35" s="99"/>
      <c r="EA35" s="99"/>
      <c r="EB35" s="99"/>
      <c r="EC35" s="101"/>
      <c r="ED35" s="1"/>
      <c r="EE35" s="97"/>
      <c r="EF35" s="97"/>
      <c r="EG35" s="97"/>
      <c r="EH35" s="97"/>
      <c r="EI35" s="97"/>
      <c r="EJ35" s="97"/>
      <c r="EK35" s="97"/>
      <c r="EL35" s="97"/>
      <c r="EM35" s="98"/>
      <c r="EN35" s="100"/>
      <c r="EO35" s="97"/>
      <c r="EP35" s="97"/>
      <c r="EQ35" s="97"/>
      <c r="ER35" s="97"/>
      <c r="ES35" s="97"/>
      <c r="ET35" s="97"/>
      <c r="EU35" s="97"/>
      <c r="EV35" s="97"/>
      <c r="EW35" s="97"/>
      <c r="EX35" s="97"/>
      <c r="EY35" s="97"/>
      <c r="EZ35" s="97"/>
      <c r="FA35" s="97"/>
      <c r="FB35" s="97"/>
      <c r="FC35" s="97"/>
      <c r="FD35" s="97"/>
      <c r="FE35" s="97"/>
      <c r="FF35" s="97"/>
      <c r="FG35" s="97"/>
      <c r="FH35" s="97"/>
      <c r="FI35" s="97"/>
      <c r="FJ35" s="97"/>
      <c r="FK35" s="98"/>
      <c r="FL35" s="99"/>
      <c r="FM35" s="99"/>
      <c r="FN35" s="100"/>
      <c r="FO35" s="97"/>
      <c r="FP35" s="98"/>
      <c r="FQ35" s="100"/>
      <c r="FR35" s="98"/>
      <c r="FS35" s="99"/>
      <c r="FT35" s="99"/>
      <c r="FU35" s="99"/>
      <c r="FV35" s="100"/>
      <c r="FW35" s="98"/>
      <c r="FX35" s="100"/>
      <c r="FY35" s="98"/>
      <c r="FZ35" s="99"/>
      <c r="GA35" s="99"/>
      <c r="GB35" s="100"/>
      <c r="GC35" s="97"/>
      <c r="GD35" s="97"/>
      <c r="GE35" s="97"/>
      <c r="GF35" s="98"/>
      <c r="GG35" s="99"/>
      <c r="GH35" s="99"/>
      <c r="GI35" s="99"/>
      <c r="GJ35" s="100"/>
      <c r="GK35" s="98"/>
      <c r="GL35" s="99"/>
      <c r="GM35" s="99"/>
      <c r="GN35" s="100"/>
      <c r="GO35" s="97"/>
      <c r="GP35" s="98"/>
      <c r="GQ35" s="100"/>
      <c r="GR35" s="1"/>
      <c r="GS35" s="97"/>
      <c r="GT35" s="98"/>
      <c r="GU35" s="100"/>
      <c r="GV35" s="97"/>
      <c r="GW35" s="97"/>
      <c r="GX35" s="97"/>
      <c r="GY35" s="97"/>
      <c r="GZ35" s="1"/>
      <c r="HA35" s="97"/>
      <c r="HB35" s="97"/>
      <c r="HC35" s="97"/>
      <c r="HD35" s="97"/>
      <c r="HE35" s="97"/>
      <c r="HF35" s="97"/>
      <c r="HG35" s="98"/>
      <c r="HH35" s="100"/>
      <c r="HI35" s="1"/>
      <c r="HJ35" s="98">
        <v>3541.8574500000004</v>
      </c>
      <c r="HK35" s="99">
        <v>3480.0989000000004</v>
      </c>
      <c r="HL35" s="100">
        <v>595.89272999999991</v>
      </c>
    </row>
    <row r="36" spans="1:220" x14ac:dyDescent="0.3">
      <c r="A36" s="1"/>
      <c r="B36" s="96" t="s">
        <v>870</v>
      </c>
      <c r="C36" s="97"/>
      <c r="D36" s="98"/>
      <c r="E36" s="99"/>
      <c r="F36" s="99">
        <v>8.8258700000000001</v>
      </c>
      <c r="G36" s="100">
        <v>8.5166900000000005</v>
      </c>
      <c r="H36" s="98"/>
      <c r="I36" s="100"/>
      <c r="J36" s="98">
        <v>81.096100000000007</v>
      </c>
      <c r="K36" s="100"/>
      <c r="L36" s="98"/>
      <c r="M36" s="99"/>
      <c r="N36" s="99"/>
      <c r="O36" s="99"/>
      <c r="P36" s="99"/>
      <c r="Q36" s="99">
        <v>211.16728000000001</v>
      </c>
      <c r="R36" s="99"/>
      <c r="S36" s="100"/>
      <c r="T36" s="98">
        <v>18.14123</v>
      </c>
      <c r="U36" s="99">
        <v>19.191960000000002</v>
      </c>
      <c r="V36" s="99">
        <v>24.425360000000001</v>
      </c>
      <c r="W36" s="100">
        <v>1.0612699999999999</v>
      </c>
      <c r="X36" s="97"/>
      <c r="Y36" s="98"/>
      <c r="Z36" s="99"/>
      <c r="AA36" s="100">
        <v>23.060680000000001</v>
      </c>
      <c r="AB36" s="98"/>
      <c r="AC36" s="99"/>
      <c r="AD36" s="99"/>
      <c r="AE36" s="99"/>
      <c r="AF36" s="99">
        <v>12.23925</v>
      </c>
      <c r="AG36" s="99">
        <v>24.4617</v>
      </c>
      <c r="AH36" s="100">
        <v>10.27692</v>
      </c>
      <c r="AI36" s="97"/>
      <c r="AJ36" s="97"/>
      <c r="AK36" s="97">
        <v>179.37322</v>
      </c>
      <c r="AL36" s="98"/>
      <c r="AM36" s="100">
        <v>7.9327300000000003</v>
      </c>
      <c r="AN36" s="98"/>
      <c r="AO36" s="100"/>
      <c r="AP36" s="97"/>
      <c r="AQ36" s="98"/>
      <c r="AR36" s="100"/>
      <c r="AS36" s="97"/>
      <c r="AT36" s="97"/>
      <c r="AU36" s="97"/>
      <c r="AV36" s="98"/>
      <c r="AW36" s="99"/>
      <c r="AX36" s="100">
        <v>355.93153999999998</v>
      </c>
      <c r="AY36" s="98"/>
      <c r="AZ36" s="99"/>
      <c r="BA36" s="99"/>
      <c r="BB36" s="99"/>
      <c r="BC36" s="99"/>
      <c r="BD36" s="99"/>
      <c r="BE36" s="99"/>
      <c r="BF36" s="100"/>
      <c r="BG36" s="98"/>
      <c r="BH36" s="100"/>
      <c r="BI36" s="97"/>
      <c r="BJ36" s="98"/>
      <c r="BK36" s="99">
        <v>184.87493000000001</v>
      </c>
      <c r="BL36" s="100"/>
      <c r="BM36" s="98">
        <v>164.44227000000001</v>
      </c>
      <c r="BN36" s="99">
        <v>165.47058000000001</v>
      </c>
      <c r="BO36" s="99">
        <v>165.59853000000001</v>
      </c>
      <c r="BP36" s="99"/>
      <c r="BQ36" s="99"/>
      <c r="BR36" s="99"/>
      <c r="BS36" s="99"/>
      <c r="BT36" s="99"/>
      <c r="BU36" s="99"/>
      <c r="BV36" s="99">
        <v>110.49702000000001</v>
      </c>
      <c r="BW36" s="99">
        <v>206.49456000000001</v>
      </c>
      <c r="BX36" s="99">
        <v>206.11548999999999</v>
      </c>
      <c r="BY36" s="99">
        <v>205.99002999999999</v>
      </c>
      <c r="BZ36" s="100"/>
      <c r="CA36" s="98">
        <v>17.41583</v>
      </c>
      <c r="CB36" s="100">
        <v>44.053669999999997</v>
      </c>
      <c r="CC36" s="97"/>
      <c r="CD36" s="98"/>
      <c r="CE36" s="99"/>
      <c r="CF36" s="99"/>
      <c r="CG36" s="99"/>
      <c r="CH36" s="99"/>
      <c r="CI36" s="99">
        <v>118.14735</v>
      </c>
      <c r="CJ36" s="99">
        <v>52.418509999999998</v>
      </c>
      <c r="CK36" s="99"/>
      <c r="CL36" s="99"/>
      <c r="CM36" s="99"/>
      <c r="CN36" s="99"/>
      <c r="CO36" s="100">
        <v>191.19621000000001</v>
      </c>
      <c r="CP36" s="98">
        <v>180.55348000000001</v>
      </c>
      <c r="CQ36" s="99">
        <v>180.52450999999999</v>
      </c>
      <c r="CR36" s="99">
        <v>181.33356000000001</v>
      </c>
      <c r="CS36" s="100">
        <v>181.02912000000001</v>
      </c>
      <c r="CT36" s="98"/>
      <c r="CU36" s="100"/>
      <c r="CV36" s="98"/>
      <c r="CW36" s="99"/>
      <c r="CX36" s="101"/>
      <c r="CY36" s="98"/>
      <c r="CZ36" s="99"/>
      <c r="DA36" s="99"/>
      <c r="DB36" s="100"/>
      <c r="DC36" s="98"/>
      <c r="DD36" s="99"/>
      <c r="DE36" s="99"/>
      <c r="DF36" s="99"/>
      <c r="DG36" s="99"/>
      <c r="DH36" s="99"/>
      <c r="DI36" s="99"/>
      <c r="DJ36" s="99"/>
      <c r="DK36" s="99"/>
      <c r="DL36" s="99"/>
      <c r="DM36" s="99"/>
      <c r="DN36" s="100"/>
      <c r="DO36" s="102"/>
      <c r="DP36" s="103"/>
      <c r="DQ36" s="103"/>
      <c r="DR36" s="104"/>
      <c r="DS36" s="98"/>
      <c r="DT36" s="99"/>
      <c r="DU36" s="99"/>
      <c r="DV36" s="100"/>
      <c r="DW36" s="97"/>
      <c r="DX36" s="98"/>
      <c r="DY36" s="99"/>
      <c r="DZ36" s="99"/>
      <c r="EA36" s="99"/>
      <c r="EB36" s="99"/>
      <c r="EC36" s="101"/>
      <c r="ED36" s="1"/>
      <c r="EE36" s="97"/>
      <c r="EF36" s="97"/>
      <c r="EG36" s="97"/>
      <c r="EH36" s="97"/>
      <c r="EI36" s="97"/>
      <c r="EJ36" s="97"/>
      <c r="EK36" s="97"/>
      <c r="EL36" s="97"/>
      <c r="EM36" s="98"/>
      <c r="EN36" s="100"/>
      <c r="EO36" s="97"/>
      <c r="EP36" s="97"/>
      <c r="EQ36" s="97"/>
      <c r="ER36" s="97"/>
      <c r="ES36" s="97"/>
      <c r="ET36" s="97"/>
      <c r="EU36" s="97"/>
      <c r="EV36" s="97"/>
      <c r="EW36" s="97"/>
      <c r="EX36" s="97"/>
      <c r="EY36" s="97"/>
      <c r="EZ36" s="97"/>
      <c r="FA36" s="97"/>
      <c r="FB36" s="97"/>
      <c r="FC36" s="97"/>
      <c r="FD36" s="97"/>
      <c r="FE36" s="97"/>
      <c r="FF36" s="97"/>
      <c r="FG36" s="97"/>
      <c r="FH36" s="97"/>
      <c r="FI36" s="97"/>
      <c r="FJ36" s="97"/>
      <c r="FK36" s="98"/>
      <c r="FL36" s="99"/>
      <c r="FM36" s="99"/>
      <c r="FN36" s="100"/>
      <c r="FO36" s="97"/>
      <c r="FP36" s="98"/>
      <c r="FQ36" s="100"/>
      <c r="FR36" s="98"/>
      <c r="FS36" s="99"/>
      <c r="FT36" s="99"/>
      <c r="FU36" s="99"/>
      <c r="FV36" s="100"/>
      <c r="FW36" s="98"/>
      <c r="FX36" s="100"/>
      <c r="FY36" s="98"/>
      <c r="FZ36" s="99"/>
      <c r="GA36" s="99"/>
      <c r="GB36" s="100"/>
      <c r="GC36" s="97"/>
      <c r="GD36" s="97"/>
      <c r="GE36" s="97"/>
      <c r="GF36" s="98"/>
      <c r="GG36" s="99"/>
      <c r="GH36" s="99"/>
      <c r="GI36" s="99"/>
      <c r="GJ36" s="100"/>
      <c r="GK36" s="98"/>
      <c r="GL36" s="99"/>
      <c r="GM36" s="99"/>
      <c r="GN36" s="100"/>
      <c r="GO36" s="97"/>
      <c r="GP36" s="98"/>
      <c r="GQ36" s="100"/>
      <c r="GR36" s="1"/>
      <c r="GS36" s="97"/>
      <c r="GT36" s="98"/>
      <c r="GU36" s="100"/>
      <c r="GV36" s="97"/>
      <c r="GW36" s="97"/>
      <c r="GX36" s="97"/>
      <c r="GY36" s="97"/>
      <c r="GZ36" s="1"/>
      <c r="HA36" s="97"/>
      <c r="HB36" s="97"/>
      <c r="HC36" s="97"/>
      <c r="HD36" s="97"/>
      <c r="HE36" s="97"/>
      <c r="HF36" s="97"/>
      <c r="HG36" s="98"/>
      <c r="HH36" s="100"/>
      <c r="HI36" s="1"/>
      <c r="HJ36" s="98">
        <v>3541.8574500000004</v>
      </c>
      <c r="HK36" s="99">
        <v>3480.0989000000004</v>
      </c>
      <c r="HL36" s="100">
        <v>595.89272999999991</v>
      </c>
    </row>
    <row r="37" spans="1:220" x14ac:dyDescent="0.3">
      <c r="A37" s="1"/>
      <c r="B37" s="96" t="s">
        <v>871</v>
      </c>
      <c r="C37" s="97"/>
      <c r="D37" s="98"/>
      <c r="E37" s="99"/>
      <c r="F37" s="99">
        <v>8.8258700000000001</v>
      </c>
      <c r="G37" s="100">
        <v>8.5166900000000005</v>
      </c>
      <c r="H37" s="98"/>
      <c r="I37" s="100"/>
      <c r="J37" s="98">
        <v>81.096100000000007</v>
      </c>
      <c r="K37" s="100"/>
      <c r="L37" s="98"/>
      <c r="M37" s="99"/>
      <c r="N37" s="99"/>
      <c r="O37" s="99"/>
      <c r="P37" s="99"/>
      <c r="Q37" s="99">
        <v>211.16728000000001</v>
      </c>
      <c r="R37" s="99"/>
      <c r="S37" s="100"/>
      <c r="T37" s="98">
        <v>18.14123</v>
      </c>
      <c r="U37" s="99">
        <v>19.191960000000002</v>
      </c>
      <c r="V37" s="99">
        <v>24.425360000000001</v>
      </c>
      <c r="W37" s="100">
        <v>1.0612699999999999</v>
      </c>
      <c r="X37" s="97"/>
      <c r="Y37" s="98"/>
      <c r="Z37" s="99"/>
      <c r="AA37" s="100">
        <v>23.060680000000001</v>
      </c>
      <c r="AB37" s="98"/>
      <c r="AC37" s="99"/>
      <c r="AD37" s="99"/>
      <c r="AE37" s="99"/>
      <c r="AF37" s="99">
        <v>12.23925</v>
      </c>
      <c r="AG37" s="99">
        <v>24.4617</v>
      </c>
      <c r="AH37" s="100">
        <v>10.27692</v>
      </c>
      <c r="AI37" s="97"/>
      <c r="AJ37" s="97"/>
      <c r="AK37" s="97">
        <v>179.37322</v>
      </c>
      <c r="AL37" s="98"/>
      <c r="AM37" s="100">
        <v>7.9327300000000003</v>
      </c>
      <c r="AN37" s="98"/>
      <c r="AO37" s="100"/>
      <c r="AP37" s="97"/>
      <c r="AQ37" s="98"/>
      <c r="AR37" s="100"/>
      <c r="AS37" s="97"/>
      <c r="AT37" s="97"/>
      <c r="AU37" s="97"/>
      <c r="AV37" s="98"/>
      <c r="AW37" s="99"/>
      <c r="AX37" s="100">
        <v>355.93153999999998</v>
      </c>
      <c r="AY37" s="98"/>
      <c r="AZ37" s="99"/>
      <c r="BA37" s="99"/>
      <c r="BB37" s="99"/>
      <c r="BC37" s="99"/>
      <c r="BD37" s="99"/>
      <c r="BE37" s="99"/>
      <c r="BF37" s="100"/>
      <c r="BG37" s="98"/>
      <c r="BH37" s="100"/>
      <c r="BI37" s="97"/>
      <c r="BJ37" s="98"/>
      <c r="BK37" s="99">
        <v>184.87493000000001</v>
      </c>
      <c r="BL37" s="100"/>
      <c r="BM37" s="98">
        <v>164.44227000000001</v>
      </c>
      <c r="BN37" s="99">
        <v>165.47058000000001</v>
      </c>
      <c r="BO37" s="99">
        <v>165.59853000000001</v>
      </c>
      <c r="BP37" s="99"/>
      <c r="BQ37" s="99"/>
      <c r="BR37" s="99"/>
      <c r="BS37" s="99"/>
      <c r="BT37" s="99"/>
      <c r="BU37" s="99"/>
      <c r="BV37" s="99">
        <v>110.49702000000001</v>
      </c>
      <c r="BW37" s="99">
        <v>206.49456000000001</v>
      </c>
      <c r="BX37" s="99">
        <v>206.11548999999999</v>
      </c>
      <c r="BY37" s="99">
        <v>205.99002999999999</v>
      </c>
      <c r="BZ37" s="100"/>
      <c r="CA37" s="98">
        <v>17.41583</v>
      </c>
      <c r="CB37" s="100">
        <v>44.053669999999997</v>
      </c>
      <c r="CC37" s="97"/>
      <c r="CD37" s="98"/>
      <c r="CE37" s="99"/>
      <c r="CF37" s="99"/>
      <c r="CG37" s="99"/>
      <c r="CH37" s="99"/>
      <c r="CI37" s="99">
        <v>118.14735</v>
      </c>
      <c r="CJ37" s="99">
        <v>52.418509999999998</v>
      </c>
      <c r="CK37" s="99"/>
      <c r="CL37" s="99"/>
      <c r="CM37" s="99"/>
      <c r="CN37" s="99"/>
      <c r="CO37" s="100">
        <v>191.19621000000001</v>
      </c>
      <c r="CP37" s="98">
        <v>180.55348000000001</v>
      </c>
      <c r="CQ37" s="99">
        <v>180.52450999999999</v>
      </c>
      <c r="CR37" s="99">
        <v>181.33356000000001</v>
      </c>
      <c r="CS37" s="100">
        <v>181.02912000000001</v>
      </c>
      <c r="CT37" s="98"/>
      <c r="CU37" s="100"/>
      <c r="CV37" s="98"/>
      <c r="CW37" s="99"/>
      <c r="CX37" s="101"/>
      <c r="CY37" s="98"/>
      <c r="CZ37" s="99"/>
      <c r="DA37" s="99"/>
      <c r="DB37" s="100"/>
      <c r="DC37" s="98"/>
      <c r="DD37" s="99"/>
      <c r="DE37" s="99"/>
      <c r="DF37" s="99"/>
      <c r="DG37" s="99"/>
      <c r="DH37" s="99"/>
      <c r="DI37" s="99"/>
      <c r="DJ37" s="99"/>
      <c r="DK37" s="99"/>
      <c r="DL37" s="99"/>
      <c r="DM37" s="99"/>
      <c r="DN37" s="100"/>
      <c r="DO37" s="102"/>
      <c r="DP37" s="103"/>
      <c r="DQ37" s="103"/>
      <c r="DR37" s="104"/>
      <c r="DS37" s="98"/>
      <c r="DT37" s="99"/>
      <c r="DU37" s="99"/>
      <c r="DV37" s="100"/>
      <c r="DW37" s="97"/>
      <c r="DX37" s="98"/>
      <c r="DY37" s="99"/>
      <c r="DZ37" s="99"/>
      <c r="EA37" s="99"/>
      <c r="EB37" s="99"/>
      <c r="EC37" s="101"/>
      <c r="ED37" s="1"/>
      <c r="EE37" s="97"/>
      <c r="EF37" s="97"/>
      <c r="EG37" s="97"/>
      <c r="EH37" s="97"/>
      <c r="EI37" s="97"/>
      <c r="EJ37" s="97"/>
      <c r="EK37" s="97"/>
      <c r="EL37" s="97"/>
      <c r="EM37" s="98"/>
      <c r="EN37" s="100"/>
      <c r="EO37" s="97"/>
      <c r="EP37" s="97"/>
      <c r="EQ37" s="97"/>
      <c r="ER37" s="97"/>
      <c r="ES37" s="97"/>
      <c r="ET37" s="97"/>
      <c r="EU37" s="97"/>
      <c r="EV37" s="97"/>
      <c r="EW37" s="97"/>
      <c r="EX37" s="97"/>
      <c r="EY37" s="97"/>
      <c r="EZ37" s="97"/>
      <c r="FA37" s="97"/>
      <c r="FB37" s="97"/>
      <c r="FC37" s="97"/>
      <c r="FD37" s="97"/>
      <c r="FE37" s="97"/>
      <c r="FF37" s="97"/>
      <c r="FG37" s="97"/>
      <c r="FH37" s="97"/>
      <c r="FI37" s="97"/>
      <c r="FJ37" s="97"/>
      <c r="FK37" s="98"/>
      <c r="FL37" s="99"/>
      <c r="FM37" s="99"/>
      <c r="FN37" s="100"/>
      <c r="FO37" s="97"/>
      <c r="FP37" s="98"/>
      <c r="FQ37" s="100"/>
      <c r="FR37" s="98"/>
      <c r="FS37" s="99"/>
      <c r="FT37" s="99"/>
      <c r="FU37" s="99"/>
      <c r="FV37" s="100"/>
      <c r="FW37" s="98"/>
      <c r="FX37" s="100"/>
      <c r="FY37" s="98"/>
      <c r="FZ37" s="99"/>
      <c r="GA37" s="99"/>
      <c r="GB37" s="100"/>
      <c r="GC37" s="97"/>
      <c r="GD37" s="97"/>
      <c r="GE37" s="97"/>
      <c r="GF37" s="98"/>
      <c r="GG37" s="99"/>
      <c r="GH37" s="99"/>
      <c r="GI37" s="99"/>
      <c r="GJ37" s="100"/>
      <c r="GK37" s="98"/>
      <c r="GL37" s="99"/>
      <c r="GM37" s="99"/>
      <c r="GN37" s="100"/>
      <c r="GO37" s="97"/>
      <c r="GP37" s="98"/>
      <c r="GQ37" s="100"/>
      <c r="GR37" s="1"/>
      <c r="GS37" s="97"/>
      <c r="GT37" s="98"/>
      <c r="GU37" s="100"/>
      <c r="GV37" s="97"/>
      <c r="GW37" s="97"/>
      <c r="GX37" s="97"/>
      <c r="GY37" s="97"/>
      <c r="GZ37" s="1"/>
      <c r="HA37" s="97"/>
      <c r="HB37" s="97"/>
      <c r="HC37" s="97"/>
      <c r="HD37" s="97"/>
      <c r="HE37" s="97"/>
      <c r="HF37" s="97"/>
      <c r="HG37" s="98"/>
      <c r="HH37" s="100"/>
      <c r="HI37" s="1"/>
      <c r="HJ37" s="98">
        <v>3541.8574500000004</v>
      </c>
      <c r="HK37" s="99">
        <v>3480.0989000000004</v>
      </c>
      <c r="HL37" s="100">
        <v>595.89272999999991</v>
      </c>
    </row>
    <row r="38" spans="1:220" x14ac:dyDescent="0.3">
      <c r="A38" s="1"/>
      <c r="B38" s="96" t="s">
        <v>872</v>
      </c>
      <c r="C38" s="97"/>
      <c r="D38" s="98"/>
      <c r="E38" s="99"/>
      <c r="F38" s="99">
        <v>8.8258700000000001</v>
      </c>
      <c r="G38" s="100">
        <v>8.5166900000000005</v>
      </c>
      <c r="H38" s="98"/>
      <c r="I38" s="100"/>
      <c r="J38" s="98">
        <v>81.096100000000007</v>
      </c>
      <c r="K38" s="100"/>
      <c r="L38" s="98"/>
      <c r="M38" s="99"/>
      <c r="N38" s="99"/>
      <c r="O38" s="99"/>
      <c r="P38" s="99"/>
      <c r="Q38" s="99">
        <v>211.16728000000001</v>
      </c>
      <c r="R38" s="99"/>
      <c r="S38" s="100"/>
      <c r="T38" s="98">
        <v>18.14123</v>
      </c>
      <c r="U38" s="99">
        <v>19.191960000000002</v>
      </c>
      <c r="V38" s="99">
        <v>24.425360000000001</v>
      </c>
      <c r="W38" s="100">
        <v>1.0612699999999999</v>
      </c>
      <c r="X38" s="97"/>
      <c r="Y38" s="98"/>
      <c r="Z38" s="99"/>
      <c r="AA38" s="100">
        <v>23.060680000000001</v>
      </c>
      <c r="AB38" s="98"/>
      <c r="AC38" s="99"/>
      <c r="AD38" s="99"/>
      <c r="AE38" s="99"/>
      <c r="AF38" s="99">
        <v>12.23925</v>
      </c>
      <c r="AG38" s="99">
        <v>24.4617</v>
      </c>
      <c r="AH38" s="100">
        <v>10.27692</v>
      </c>
      <c r="AI38" s="97"/>
      <c r="AJ38" s="97"/>
      <c r="AK38" s="97">
        <v>179.37322</v>
      </c>
      <c r="AL38" s="98"/>
      <c r="AM38" s="100">
        <v>7.9327300000000003</v>
      </c>
      <c r="AN38" s="98"/>
      <c r="AO38" s="100"/>
      <c r="AP38" s="97"/>
      <c r="AQ38" s="98"/>
      <c r="AR38" s="100"/>
      <c r="AS38" s="97"/>
      <c r="AT38" s="97"/>
      <c r="AU38" s="97"/>
      <c r="AV38" s="98"/>
      <c r="AW38" s="99"/>
      <c r="AX38" s="100">
        <v>355.93153999999998</v>
      </c>
      <c r="AY38" s="98"/>
      <c r="AZ38" s="99"/>
      <c r="BA38" s="99"/>
      <c r="BB38" s="99"/>
      <c r="BC38" s="99"/>
      <c r="BD38" s="99"/>
      <c r="BE38" s="99"/>
      <c r="BF38" s="100"/>
      <c r="BG38" s="98"/>
      <c r="BH38" s="100"/>
      <c r="BI38" s="97"/>
      <c r="BJ38" s="98"/>
      <c r="BK38" s="99">
        <v>184.87493000000001</v>
      </c>
      <c r="BL38" s="100"/>
      <c r="BM38" s="98">
        <v>164.44227000000001</v>
      </c>
      <c r="BN38" s="99">
        <v>165.47058000000001</v>
      </c>
      <c r="BO38" s="99">
        <v>165.59853000000001</v>
      </c>
      <c r="BP38" s="99"/>
      <c r="BQ38" s="99"/>
      <c r="BR38" s="99"/>
      <c r="BS38" s="99"/>
      <c r="BT38" s="99"/>
      <c r="BU38" s="99"/>
      <c r="BV38" s="99">
        <v>110.49702000000001</v>
      </c>
      <c r="BW38" s="99">
        <v>206.49456000000001</v>
      </c>
      <c r="BX38" s="99">
        <v>206.11548999999999</v>
      </c>
      <c r="BY38" s="99">
        <v>205.99002999999999</v>
      </c>
      <c r="BZ38" s="100"/>
      <c r="CA38" s="98">
        <v>17.41583</v>
      </c>
      <c r="CB38" s="100">
        <v>44.053669999999997</v>
      </c>
      <c r="CC38" s="97"/>
      <c r="CD38" s="98"/>
      <c r="CE38" s="99"/>
      <c r="CF38" s="99"/>
      <c r="CG38" s="99"/>
      <c r="CH38" s="99"/>
      <c r="CI38" s="99">
        <v>118.14735</v>
      </c>
      <c r="CJ38" s="99">
        <v>52.418509999999998</v>
      </c>
      <c r="CK38" s="99"/>
      <c r="CL38" s="99"/>
      <c r="CM38" s="99"/>
      <c r="CN38" s="99"/>
      <c r="CO38" s="100">
        <v>191.19621000000001</v>
      </c>
      <c r="CP38" s="98">
        <v>180.55348000000001</v>
      </c>
      <c r="CQ38" s="99">
        <v>180.52450999999999</v>
      </c>
      <c r="CR38" s="99">
        <v>181.33356000000001</v>
      </c>
      <c r="CS38" s="100">
        <v>181.02912000000001</v>
      </c>
      <c r="CT38" s="98"/>
      <c r="CU38" s="100"/>
      <c r="CV38" s="98"/>
      <c r="CW38" s="99"/>
      <c r="CX38" s="101"/>
      <c r="CY38" s="98"/>
      <c r="CZ38" s="99"/>
      <c r="DA38" s="99"/>
      <c r="DB38" s="100"/>
      <c r="DC38" s="98"/>
      <c r="DD38" s="99"/>
      <c r="DE38" s="99"/>
      <c r="DF38" s="99"/>
      <c r="DG38" s="99"/>
      <c r="DH38" s="99"/>
      <c r="DI38" s="99"/>
      <c r="DJ38" s="99"/>
      <c r="DK38" s="99"/>
      <c r="DL38" s="99"/>
      <c r="DM38" s="99"/>
      <c r="DN38" s="100"/>
      <c r="DO38" s="102"/>
      <c r="DP38" s="103"/>
      <c r="DQ38" s="103"/>
      <c r="DR38" s="104"/>
      <c r="DS38" s="98"/>
      <c r="DT38" s="99"/>
      <c r="DU38" s="99"/>
      <c r="DV38" s="100"/>
      <c r="DW38" s="97"/>
      <c r="DX38" s="98"/>
      <c r="DY38" s="99"/>
      <c r="DZ38" s="99"/>
      <c r="EA38" s="99"/>
      <c r="EB38" s="99"/>
      <c r="EC38" s="101"/>
      <c r="ED38" s="1"/>
      <c r="EE38" s="97"/>
      <c r="EF38" s="97"/>
      <c r="EG38" s="97"/>
      <c r="EH38" s="97"/>
      <c r="EI38" s="97"/>
      <c r="EJ38" s="97"/>
      <c r="EK38" s="97"/>
      <c r="EL38" s="97"/>
      <c r="EM38" s="98"/>
      <c r="EN38" s="100"/>
      <c r="EO38" s="97"/>
      <c r="EP38" s="97"/>
      <c r="EQ38" s="97"/>
      <c r="ER38" s="97"/>
      <c r="ES38" s="97"/>
      <c r="ET38" s="97"/>
      <c r="EU38" s="97"/>
      <c r="EV38" s="97"/>
      <c r="EW38" s="97"/>
      <c r="EX38" s="97"/>
      <c r="EY38" s="97"/>
      <c r="EZ38" s="97"/>
      <c r="FA38" s="97"/>
      <c r="FB38" s="97"/>
      <c r="FC38" s="97"/>
      <c r="FD38" s="97"/>
      <c r="FE38" s="97"/>
      <c r="FF38" s="97"/>
      <c r="FG38" s="97"/>
      <c r="FH38" s="97"/>
      <c r="FI38" s="97"/>
      <c r="FJ38" s="97"/>
      <c r="FK38" s="98"/>
      <c r="FL38" s="99"/>
      <c r="FM38" s="99"/>
      <c r="FN38" s="100"/>
      <c r="FO38" s="97"/>
      <c r="FP38" s="98"/>
      <c r="FQ38" s="100"/>
      <c r="FR38" s="98"/>
      <c r="FS38" s="99"/>
      <c r="FT38" s="99"/>
      <c r="FU38" s="99"/>
      <c r="FV38" s="100"/>
      <c r="FW38" s="98"/>
      <c r="FX38" s="100"/>
      <c r="FY38" s="98"/>
      <c r="FZ38" s="99"/>
      <c r="GA38" s="99"/>
      <c r="GB38" s="100"/>
      <c r="GC38" s="97"/>
      <c r="GD38" s="97"/>
      <c r="GE38" s="97"/>
      <c r="GF38" s="98"/>
      <c r="GG38" s="99"/>
      <c r="GH38" s="99"/>
      <c r="GI38" s="99"/>
      <c r="GJ38" s="100"/>
      <c r="GK38" s="98"/>
      <c r="GL38" s="99"/>
      <c r="GM38" s="99"/>
      <c r="GN38" s="100"/>
      <c r="GO38" s="97"/>
      <c r="GP38" s="98"/>
      <c r="GQ38" s="100"/>
      <c r="GR38" s="1"/>
      <c r="GS38" s="97"/>
      <c r="GT38" s="98"/>
      <c r="GU38" s="100"/>
      <c r="GV38" s="97"/>
      <c r="GW38" s="97"/>
      <c r="GX38" s="97"/>
      <c r="GY38" s="97"/>
      <c r="GZ38" s="1"/>
      <c r="HA38" s="97"/>
      <c r="HB38" s="97"/>
      <c r="HC38" s="97"/>
      <c r="HD38" s="97"/>
      <c r="HE38" s="97"/>
      <c r="HF38" s="97"/>
      <c r="HG38" s="98"/>
      <c r="HH38" s="100"/>
      <c r="HI38" s="1"/>
      <c r="HJ38" s="98">
        <v>3541.8574500000004</v>
      </c>
      <c r="HK38" s="99">
        <v>3480.0989000000004</v>
      </c>
      <c r="HL38" s="100">
        <v>595.89272999999991</v>
      </c>
    </row>
    <row r="39" spans="1:220" x14ac:dyDescent="0.3">
      <c r="A39" s="1"/>
      <c r="B39" s="96" t="s">
        <v>873</v>
      </c>
      <c r="C39" s="97"/>
      <c r="D39" s="98"/>
      <c r="E39" s="99"/>
      <c r="F39" s="99">
        <v>8.8258700000000001</v>
      </c>
      <c r="G39" s="100">
        <v>8.5166900000000005</v>
      </c>
      <c r="H39" s="98"/>
      <c r="I39" s="100"/>
      <c r="J39" s="98">
        <v>81.096100000000007</v>
      </c>
      <c r="K39" s="100"/>
      <c r="L39" s="98"/>
      <c r="M39" s="99"/>
      <c r="N39" s="99"/>
      <c r="O39" s="99"/>
      <c r="P39" s="99"/>
      <c r="Q39" s="99">
        <v>211.16728000000001</v>
      </c>
      <c r="R39" s="99"/>
      <c r="S39" s="100"/>
      <c r="T39" s="98">
        <v>18.14123</v>
      </c>
      <c r="U39" s="99">
        <v>19.191960000000002</v>
      </c>
      <c r="V39" s="99">
        <v>24.425360000000001</v>
      </c>
      <c r="W39" s="100">
        <v>1.0612699999999999</v>
      </c>
      <c r="X39" s="97"/>
      <c r="Y39" s="98"/>
      <c r="Z39" s="99"/>
      <c r="AA39" s="100">
        <v>23.060680000000001</v>
      </c>
      <c r="AB39" s="98"/>
      <c r="AC39" s="99"/>
      <c r="AD39" s="99"/>
      <c r="AE39" s="99"/>
      <c r="AF39" s="99">
        <v>12.23925</v>
      </c>
      <c r="AG39" s="99">
        <v>24.4617</v>
      </c>
      <c r="AH39" s="100">
        <v>10.27692</v>
      </c>
      <c r="AI39" s="97"/>
      <c r="AJ39" s="97"/>
      <c r="AK39" s="97">
        <v>179.37322</v>
      </c>
      <c r="AL39" s="98"/>
      <c r="AM39" s="100">
        <v>7.9327300000000003</v>
      </c>
      <c r="AN39" s="98"/>
      <c r="AO39" s="100"/>
      <c r="AP39" s="97"/>
      <c r="AQ39" s="98"/>
      <c r="AR39" s="100"/>
      <c r="AS39" s="97"/>
      <c r="AT39" s="97"/>
      <c r="AU39" s="97"/>
      <c r="AV39" s="98"/>
      <c r="AW39" s="99"/>
      <c r="AX39" s="100">
        <v>355.93153999999998</v>
      </c>
      <c r="AY39" s="98"/>
      <c r="AZ39" s="99"/>
      <c r="BA39" s="99"/>
      <c r="BB39" s="99"/>
      <c r="BC39" s="99"/>
      <c r="BD39" s="99"/>
      <c r="BE39" s="99"/>
      <c r="BF39" s="100"/>
      <c r="BG39" s="98"/>
      <c r="BH39" s="100"/>
      <c r="BI39" s="97"/>
      <c r="BJ39" s="98"/>
      <c r="BK39" s="99">
        <v>184.87493000000001</v>
      </c>
      <c r="BL39" s="100"/>
      <c r="BM39" s="98">
        <v>164.44227000000001</v>
      </c>
      <c r="BN39" s="99">
        <v>165.47058000000001</v>
      </c>
      <c r="BO39" s="99">
        <v>165.59853000000001</v>
      </c>
      <c r="BP39" s="99"/>
      <c r="BQ39" s="99"/>
      <c r="BR39" s="99"/>
      <c r="BS39" s="99"/>
      <c r="BT39" s="99"/>
      <c r="BU39" s="99"/>
      <c r="BV39" s="99">
        <v>110.49702000000001</v>
      </c>
      <c r="BW39" s="99">
        <v>206.49456000000001</v>
      </c>
      <c r="BX39" s="99">
        <v>206.11548999999999</v>
      </c>
      <c r="BY39" s="99">
        <v>205.99002999999999</v>
      </c>
      <c r="BZ39" s="100"/>
      <c r="CA39" s="98">
        <v>17.41583</v>
      </c>
      <c r="CB39" s="100">
        <v>44.053669999999997</v>
      </c>
      <c r="CC39" s="97"/>
      <c r="CD39" s="98"/>
      <c r="CE39" s="99"/>
      <c r="CF39" s="99"/>
      <c r="CG39" s="99"/>
      <c r="CH39" s="99"/>
      <c r="CI39" s="99">
        <v>118.14735</v>
      </c>
      <c r="CJ39" s="99">
        <v>52.418509999999998</v>
      </c>
      <c r="CK39" s="99"/>
      <c r="CL39" s="99"/>
      <c r="CM39" s="99"/>
      <c r="CN39" s="99"/>
      <c r="CO39" s="100">
        <v>191.19621000000001</v>
      </c>
      <c r="CP39" s="98">
        <v>180.55348000000001</v>
      </c>
      <c r="CQ39" s="99">
        <v>180.52450999999999</v>
      </c>
      <c r="CR39" s="99">
        <v>181.33356000000001</v>
      </c>
      <c r="CS39" s="100">
        <v>181.02912000000001</v>
      </c>
      <c r="CT39" s="98"/>
      <c r="CU39" s="100"/>
      <c r="CV39" s="98"/>
      <c r="CW39" s="99"/>
      <c r="CX39" s="101"/>
      <c r="CY39" s="98"/>
      <c r="CZ39" s="99"/>
      <c r="DA39" s="99"/>
      <c r="DB39" s="100"/>
      <c r="DC39" s="98"/>
      <c r="DD39" s="99"/>
      <c r="DE39" s="99"/>
      <c r="DF39" s="99"/>
      <c r="DG39" s="99"/>
      <c r="DH39" s="99"/>
      <c r="DI39" s="99"/>
      <c r="DJ39" s="99"/>
      <c r="DK39" s="99"/>
      <c r="DL39" s="99"/>
      <c r="DM39" s="99"/>
      <c r="DN39" s="100"/>
      <c r="DO39" s="102"/>
      <c r="DP39" s="103"/>
      <c r="DQ39" s="103"/>
      <c r="DR39" s="104"/>
      <c r="DS39" s="98"/>
      <c r="DT39" s="99"/>
      <c r="DU39" s="99"/>
      <c r="DV39" s="100"/>
      <c r="DW39" s="97"/>
      <c r="DX39" s="98"/>
      <c r="DY39" s="99"/>
      <c r="DZ39" s="99"/>
      <c r="EA39" s="99"/>
      <c r="EB39" s="99"/>
      <c r="EC39" s="101"/>
      <c r="ED39" s="1"/>
      <c r="EE39" s="97"/>
      <c r="EF39" s="97"/>
      <c r="EG39" s="97"/>
      <c r="EH39" s="97"/>
      <c r="EI39" s="97"/>
      <c r="EJ39" s="97"/>
      <c r="EK39" s="97"/>
      <c r="EL39" s="97"/>
      <c r="EM39" s="98"/>
      <c r="EN39" s="100"/>
      <c r="EO39" s="97"/>
      <c r="EP39" s="97"/>
      <c r="EQ39" s="97"/>
      <c r="ER39" s="97"/>
      <c r="ES39" s="97"/>
      <c r="ET39" s="97"/>
      <c r="EU39" s="97"/>
      <c r="EV39" s="97"/>
      <c r="EW39" s="97"/>
      <c r="EX39" s="97"/>
      <c r="EY39" s="97"/>
      <c r="EZ39" s="97"/>
      <c r="FA39" s="97"/>
      <c r="FB39" s="97"/>
      <c r="FC39" s="97"/>
      <c r="FD39" s="97"/>
      <c r="FE39" s="97"/>
      <c r="FF39" s="97"/>
      <c r="FG39" s="97"/>
      <c r="FH39" s="97"/>
      <c r="FI39" s="97"/>
      <c r="FJ39" s="97"/>
      <c r="FK39" s="98"/>
      <c r="FL39" s="99"/>
      <c r="FM39" s="99"/>
      <c r="FN39" s="100"/>
      <c r="FO39" s="97"/>
      <c r="FP39" s="98"/>
      <c r="FQ39" s="100"/>
      <c r="FR39" s="98"/>
      <c r="FS39" s="99"/>
      <c r="FT39" s="99"/>
      <c r="FU39" s="99"/>
      <c r="FV39" s="100"/>
      <c r="FW39" s="98"/>
      <c r="FX39" s="100"/>
      <c r="FY39" s="98"/>
      <c r="FZ39" s="99"/>
      <c r="GA39" s="99"/>
      <c r="GB39" s="100"/>
      <c r="GC39" s="97"/>
      <c r="GD39" s="97"/>
      <c r="GE39" s="97"/>
      <c r="GF39" s="98"/>
      <c r="GG39" s="99"/>
      <c r="GH39" s="99"/>
      <c r="GI39" s="99"/>
      <c r="GJ39" s="100"/>
      <c r="GK39" s="98"/>
      <c r="GL39" s="99"/>
      <c r="GM39" s="99"/>
      <c r="GN39" s="100"/>
      <c r="GO39" s="97"/>
      <c r="GP39" s="98"/>
      <c r="GQ39" s="100"/>
      <c r="GR39" s="1"/>
      <c r="GS39" s="97"/>
      <c r="GT39" s="98"/>
      <c r="GU39" s="100"/>
      <c r="GV39" s="97"/>
      <c r="GW39" s="97"/>
      <c r="GX39" s="97"/>
      <c r="GY39" s="97"/>
      <c r="GZ39" s="1"/>
      <c r="HA39" s="97"/>
      <c r="HB39" s="97"/>
      <c r="HC39" s="97"/>
      <c r="HD39" s="97"/>
      <c r="HE39" s="97"/>
      <c r="HF39" s="97"/>
      <c r="HG39" s="98"/>
      <c r="HH39" s="100"/>
      <c r="HI39" s="1"/>
      <c r="HJ39" s="98">
        <v>3541.8574500000004</v>
      </c>
      <c r="HK39" s="99">
        <v>3480.0989000000004</v>
      </c>
      <c r="HL39" s="100">
        <v>595.89272999999991</v>
      </c>
    </row>
    <row r="40" spans="1:220" x14ac:dyDescent="0.3">
      <c r="A40" s="1"/>
      <c r="B40" s="96" t="s">
        <v>874</v>
      </c>
      <c r="C40" s="97"/>
      <c r="D40" s="98"/>
      <c r="E40" s="99"/>
      <c r="F40" s="99">
        <v>8.8258700000000001</v>
      </c>
      <c r="G40" s="100">
        <v>8.5166900000000005</v>
      </c>
      <c r="H40" s="98"/>
      <c r="I40" s="100"/>
      <c r="J40" s="98">
        <v>81.096100000000007</v>
      </c>
      <c r="K40" s="100"/>
      <c r="L40" s="98"/>
      <c r="M40" s="99"/>
      <c r="N40" s="99"/>
      <c r="O40" s="99"/>
      <c r="P40" s="99"/>
      <c r="Q40" s="99">
        <v>211.16728000000001</v>
      </c>
      <c r="R40" s="99"/>
      <c r="S40" s="100"/>
      <c r="T40" s="98">
        <v>18.14123</v>
      </c>
      <c r="U40" s="99">
        <v>19.191960000000002</v>
      </c>
      <c r="V40" s="99">
        <v>24.425360000000001</v>
      </c>
      <c r="W40" s="100">
        <v>1.0612699999999999</v>
      </c>
      <c r="X40" s="97"/>
      <c r="Y40" s="98"/>
      <c r="Z40" s="99"/>
      <c r="AA40" s="100">
        <v>23.060680000000001</v>
      </c>
      <c r="AB40" s="98"/>
      <c r="AC40" s="99"/>
      <c r="AD40" s="99"/>
      <c r="AE40" s="99"/>
      <c r="AF40" s="99">
        <v>12.23925</v>
      </c>
      <c r="AG40" s="99">
        <v>24.4617</v>
      </c>
      <c r="AH40" s="100">
        <v>10.27692</v>
      </c>
      <c r="AI40" s="97"/>
      <c r="AJ40" s="97"/>
      <c r="AK40" s="97">
        <v>179.37322</v>
      </c>
      <c r="AL40" s="98"/>
      <c r="AM40" s="100">
        <v>7.9327300000000003</v>
      </c>
      <c r="AN40" s="98"/>
      <c r="AO40" s="100"/>
      <c r="AP40" s="97"/>
      <c r="AQ40" s="98"/>
      <c r="AR40" s="100"/>
      <c r="AS40" s="97"/>
      <c r="AT40" s="97"/>
      <c r="AU40" s="97"/>
      <c r="AV40" s="98"/>
      <c r="AW40" s="99"/>
      <c r="AX40" s="100">
        <v>355.93153999999998</v>
      </c>
      <c r="AY40" s="98"/>
      <c r="AZ40" s="99"/>
      <c r="BA40" s="99"/>
      <c r="BB40" s="99"/>
      <c r="BC40" s="99"/>
      <c r="BD40" s="99"/>
      <c r="BE40" s="99"/>
      <c r="BF40" s="100"/>
      <c r="BG40" s="98"/>
      <c r="BH40" s="100"/>
      <c r="BI40" s="97"/>
      <c r="BJ40" s="98"/>
      <c r="BK40" s="99">
        <v>184.87493000000001</v>
      </c>
      <c r="BL40" s="100"/>
      <c r="BM40" s="98">
        <v>164.44227000000001</v>
      </c>
      <c r="BN40" s="99">
        <v>165.47058000000001</v>
      </c>
      <c r="BO40" s="99">
        <v>165.59853000000001</v>
      </c>
      <c r="BP40" s="99"/>
      <c r="BQ40" s="99"/>
      <c r="BR40" s="99"/>
      <c r="BS40" s="99"/>
      <c r="BT40" s="99"/>
      <c r="BU40" s="99"/>
      <c r="BV40" s="99">
        <v>110.49702000000001</v>
      </c>
      <c r="BW40" s="99">
        <v>206.49456000000001</v>
      </c>
      <c r="BX40" s="99">
        <v>206.11548999999999</v>
      </c>
      <c r="BY40" s="99">
        <v>205.99002999999999</v>
      </c>
      <c r="BZ40" s="100"/>
      <c r="CA40" s="98">
        <v>17.41583</v>
      </c>
      <c r="CB40" s="100">
        <v>44.053669999999997</v>
      </c>
      <c r="CC40" s="97"/>
      <c r="CD40" s="98"/>
      <c r="CE40" s="99"/>
      <c r="CF40" s="99"/>
      <c r="CG40" s="99"/>
      <c r="CH40" s="99"/>
      <c r="CI40" s="99">
        <v>118.14735</v>
      </c>
      <c r="CJ40" s="99">
        <v>52.418509999999998</v>
      </c>
      <c r="CK40" s="99"/>
      <c r="CL40" s="99"/>
      <c r="CM40" s="99"/>
      <c r="CN40" s="99"/>
      <c r="CO40" s="100">
        <v>191.19621000000001</v>
      </c>
      <c r="CP40" s="98">
        <v>180.55348000000001</v>
      </c>
      <c r="CQ40" s="99">
        <v>180.52450999999999</v>
      </c>
      <c r="CR40" s="99">
        <v>181.33356000000001</v>
      </c>
      <c r="CS40" s="100">
        <v>181.02912000000001</v>
      </c>
      <c r="CT40" s="98"/>
      <c r="CU40" s="100"/>
      <c r="CV40" s="98"/>
      <c r="CW40" s="99"/>
      <c r="CX40" s="101"/>
      <c r="CY40" s="98"/>
      <c r="CZ40" s="99"/>
      <c r="DA40" s="99"/>
      <c r="DB40" s="100"/>
      <c r="DC40" s="98"/>
      <c r="DD40" s="99"/>
      <c r="DE40" s="99"/>
      <c r="DF40" s="99"/>
      <c r="DG40" s="99"/>
      <c r="DH40" s="99"/>
      <c r="DI40" s="99"/>
      <c r="DJ40" s="99"/>
      <c r="DK40" s="99"/>
      <c r="DL40" s="99"/>
      <c r="DM40" s="99"/>
      <c r="DN40" s="100"/>
      <c r="DO40" s="102"/>
      <c r="DP40" s="103"/>
      <c r="DQ40" s="103"/>
      <c r="DR40" s="104"/>
      <c r="DS40" s="98"/>
      <c r="DT40" s="99"/>
      <c r="DU40" s="99"/>
      <c r="DV40" s="100"/>
      <c r="DW40" s="97"/>
      <c r="DX40" s="98"/>
      <c r="DY40" s="99"/>
      <c r="DZ40" s="99"/>
      <c r="EA40" s="99"/>
      <c r="EB40" s="99"/>
      <c r="EC40" s="101"/>
      <c r="ED40" s="1"/>
      <c r="EE40" s="97"/>
      <c r="EF40" s="97"/>
      <c r="EG40" s="97"/>
      <c r="EH40" s="97"/>
      <c r="EI40" s="97"/>
      <c r="EJ40" s="97"/>
      <c r="EK40" s="97"/>
      <c r="EL40" s="97"/>
      <c r="EM40" s="98"/>
      <c r="EN40" s="100"/>
      <c r="EO40" s="97"/>
      <c r="EP40" s="97"/>
      <c r="EQ40" s="97"/>
      <c r="ER40" s="97"/>
      <c r="ES40" s="97"/>
      <c r="ET40" s="97"/>
      <c r="EU40" s="97"/>
      <c r="EV40" s="97"/>
      <c r="EW40" s="97"/>
      <c r="EX40" s="97"/>
      <c r="EY40" s="97"/>
      <c r="EZ40" s="97"/>
      <c r="FA40" s="97"/>
      <c r="FB40" s="97"/>
      <c r="FC40" s="97"/>
      <c r="FD40" s="97"/>
      <c r="FE40" s="97"/>
      <c r="FF40" s="97"/>
      <c r="FG40" s="97"/>
      <c r="FH40" s="97"/>
      <c r="FI40" s="97"/>
      <c r="FJ40" s="97"/>
      <c r="FK40" s="98"/>
      <c r="FL40" s="99"/>
      <c r="FM40" s="99"/>
      <c r="FN40" s="100"/>
      <c r="FO40" s="97"/>
      <c r="FP40" s="98"/>
      <c r="FQ40" s="100"/>
      <c r="FR40" s="98"/>
      <c r="FS40" s="99"/>
      <c r="FT40" s="99"/>
      <c r="FU40" s="99"/>
      <c r="FV40" s="100"/>
      <c r="FW40" s="98"/>
      <c r="FX40" s="100"/>
      <c r="FY40" s="98"/>
      <c r="FZ40" s="99"/>
      <c r="GA40" s="99"/>
      <c r="GB40" s="100"/>
      <c r="GC40" s="97"/>
      <c r="GD40" s="97"/>
      <c r="GE40" s="97"/>
      <c r="GF40" s="98"/>
      <c r="GG40" s="99"/>
      <c r="GH40" s="99"/>
      <c r="GI40" s="99"/>
      <c r="GJ40" s="100"/>
      <c r="GK40" s="98"/>
      <c r="GL40" s="99"/>
      <c r="GM40" s="99"/>
      <c r="GN40" s="100"/>
      <c r="GO40" s="97"/>
      <c r="GP40" s="98"/>
      <c r="GQ40" s="100"/>
      <c r="GR40" s="1"/>
      <c r="GS40" s="97"/>
      <c r="GT40" s="98"/>
      <c r="GU40" s="100"/>
      <c r="GV40" s="97"/>
      <c r="GW40" s="97"/>
      <c r="GX40" s="97"/>
      <c r="GY40" s="97"/>
      <c r="GZ40" s="1"/>
      <c r="HA40" s="97"/>
      <c r="HB40" s="97"/>
      <c r="HC40" s="97"/>
      <c r="HD40" s="97"/>
      <c r="HE40" s="97"/>
      <c r="HF40" s="97"/>
      <c r="HG40" s="98"/>
      <c r="HH40" s="100"/>
      <c r="HI40" s="1"/>
      <c r="HJ40" s="98">
        <v>3541.8574500000004</v>
      </c>
      <c r="HK40" s="99">
        <v>3480.0989000000004</v>
      </c>
      <c r="HL40" s="100">
        <v>595.89272999999991</v>
      </c>
    </row>
    <row r="41" spans="1:220" x14ac:dyDescent="0.3">
      <c r="A41" s="1"/>
      <c r="B41" s="96" t="s">
        <v>875</v>
      </c>
      <c r="C41" s="97"/>
      <c r="D41" s="98"/>
      <c r="E41" s="99"/>
      <c r="F41" s="99">
        <v>8.8258700000000001</v>
      </c>
      <c r="G41" s="100">
        <v>8.5166900000000005</v>
      </c>
      <c r="H41" s="98"/>
      <c r="I41" s="100"/>
      <c r="J41" s="98">
        <v>81.096100000000007</v>
      </c>
      <c r="K41" s="100"/>
      <c r="L41" s="98"/>
      <c r="M41" s="99"/>
      <c r="N41" s="99"/>
      <c r="O41" s="99"/>
      <c r="P41" s="99"/>
      <c r="Q41" s="99">
        <v>211.16728000000001</v>
      </c>
      <c r="R41" s="99"/>
      <c r="S41" s="100"/>
      <c r="T41" s="98">
        <v>18.14123</v>
      </c>
      <c r="U41" s="99">
        <v>19.191960000000002</v>
      </c>
      <c r="V41" s="99">
        <v>24.425360000000001</v>
      </c>
      <c r="W41" s="100">
        <v>1.0612699999999999</v>
      </c>
      <c r="X41" s="97"/>
      <c r="Y41" s="98"/>
      <c r="Z41" s="99"/>
      <c r="AA41" s="100">
        <v>23.060680000000001</v>
      </c>
      <c r="AB41" s="98"/>
      <c r="AC41" s="99"/>
      <c r="AD41" s="99"/>
      <c r="AE41" s="99"/>
      <c r="AF41" s="99">
        <v>12.23925</v>
      </c>
      <c r="AG41" s="99">
        <v>24.4617</v>
      </c>
      <c r="AH41" s="100">
        <v>10.27692</v>
      </c>
      <c r="AI41" s="97"/>
      <c r="AJ41" s="97"/>
      <c r="AK41" s="97">
        <v>179.37322</v>
      </c>
      <c r="AL41" s="98"/>
      <c r="AM41" s="100">
        <v>7.9327300000000003</v>
      </c>
      <c r="AN41" s="98"/>
      <c r="AO41" s="100"/>
      <c r="AP41" s="97"/>
      <c r="AQ41" s="98"/>
      <c r="AR41" s="100"/>
      <c r="AS41" s="97"/>
      <c r="AT41" s="97"/>
      <c r="AU41" s="97"/>
      <c r="AV41" s="98"/>
      <c r="AW41" s="99"/>
      <c r="AX41" s="100">
        <v>355.93153999999998</v>
      </c>
      <c r="AY41" s="98"/>
      <c r="AZ41" s="99"/>
      <c r="BA41" s="99"/>
      <c r="BB41" s="99"/>
      <c r="BC41" s="99"/>
      <c r="BD41" s="99"/>
      <c r="BE41" s="99"/>
      <c r="BF41" s="100"/>
      <c r="BG41" s="98"/>
      <c r="BH41" s="100"/>
      <c r="BI41" s="97"/>
      <c r="BJ41" s="98"/>
      <c r="BK41" s="99">
        <v>184.87493000000001</v>
      </c>
      <c r="BL41" s="100"/>
      <c r="BM41" s="98">
        <v>164.44227000000001</v>
      </c>
      <c r="BN41" s="99">
        <v>165.47058000000001</v>
      </c>
      <c r="BO41" s="99">
        <v>165.59853000000001</v>
      </c>
      <c r="BP41" s="99"/>
      <c r="BQ41" s="99"/>
      <c r="BR41" s="99"/>
      <c r="BS41" s="99"/>
      <c r="BT41" s="99"/>
      <c r="BU41" s="99"/>
      <c r="BV41" s="99">
        <v>110.49702000000001</v>
      </c>
      <c r="BW41" s="99">
        <v>206.49456000000001</v>
      </c>
      <c r="BX41" s="99">
        <v>206.11548999999999</v>
      </c>
      <c r="BY41" s="99">
        <v>205.99002999999999</v>
      </c>
      <c r="BZ41" s="100"/>
      <c r="CA41" s="98">
        <v>17.41583</v>
      </c>
      <c r="CB41" s="100">
        <v>44.053669999999997</v>
      </c>
      <c r="CC41" s="97"/>
      <c r="CD41" s="98"/>
      <c r="CE41" s="99"/>
      <c r="CF41" s="99"/>
      <c r="CG41" s="99"/>
      <c r="CH41" s="99"/>
      <c r="CI41" s="99">
        <v>118.14735</v>
      </c>
      <c r="CJ41" s="99">
        <v>52.418509999999998</v>
      </c>
      <c r="CK41" s="99"/>
      <c r="CL41" s="99"/>
      <c r="CM41" s="99"/>
      <c r="CN41" s="99"/>
      <c r="CO41" s="100">
        <v>191.19621000000001</v>
      </c>
      <c r="CP41" s="98">
        <v>180.55348000000001</v>
      </c>
      <c r="CQ41" s="99">
        <v>180.52450999999999</v>
      </c>
      <c r="CR41" s="99">
        <v>181.33356000000001</v>
      </c>
      <c r="CS41" s="100">
        <v>181.02912000000001</v>
      </c>
      <c r="CT41" s="98"/>
      <c r="CU41" s="100"/>
      <c r="CV41" s="98"/>
      <c r="CW41" s="99"/>
      <c r="CX41" s="101"/>
      <c r="CY41" s="98"/>
      <c r="CZ41" s="99"/>
      <c r="DA41" s="99"/>
      <c r="DB41" s="100"/>
      <c r="DC41" s="98"/>
      <c r="DD41" s="99"/>
      <c r="DE41" s="99"/>
      <c r="DF41" s="99"/>
      <c r="DG41" s="99"/>
      <c r="DH41" s="99"/>
      <c r="DI41" s="99"/>
      <c r="DJ41" s="99"/>
      <c r="DK41" s="99"/>
      <c r="DL41" s="99"/>
      <c r="DM41" s="99"/>
      <c r="DN41" s="100"/>
      <c r="DO41" s="102"/>
      <c r="DP41" s="103"/>
      <c r="DQ41" s="103"/>
      <c r="DR41" s="104"/>
      <c r="DS41" s="98"/>
      <c r="DT41" s="99"/>
      <c r="DU41" s="99"/>
      <c r="DV41" s="100"/>
      <c r="DW41" s="97"/>
      <c r="DX41" s="98"/>
      <c r="DY41" s="99"/>
      <c r="DZ41" s="99"/>
      <c r="EA41" s="99"/>
      <c r="EB41" s="99"/>
      <c r="EC41" s="101"/>
      <c r="ED41" s="1"/>
      <c r="EE41" s="97"/>
      <c r="EF41" s="97"/>
      <c r="EG41" s="97"/>
      <c r="EH41" s="97"/>
      <c r="EI41" s="97"/>
      <c r="EJ41" s="97"/>
      <c r="EK41" s="97"/>
      <c r="EL41" s="97"/>
      <c r="EM41" s="98"/>
      <c r="EN41" s="100"/>
      <c r="EO41" s="97"/>
      <c r="EP41" s="97"/>
      <c r="EQ41" s="97"/>
      <c r="ER41" s="97"/>
      <c r="ES41" s="97"/>
      <c r="ET41" s="97"/>
      <c r="EU41" s="97"/>
      <c r="EV41" s="97"/>
      <c r="EW41" s="97"/>
      <c r="EX41" s="97"/>
      <c r="EY41" s="97"/>
      <c r="EZ41" s="97"/>
      <c r="FA41" s="97"/>
      <c r="FB41" s="97"/>
      <c r="FC41" s="97"/>
      <c r="FD41" s="97"/>
      <c r="FE41" s="97"/>
      <c r="FF41" s="97"/>
      <c r="FG41" s="97"/>
      <c r="FH41" s="97"/>
      <c r="FI41" s="97"/>
      <c r="FJ41" s="97"/>
      <c r="FK41" s="98"/>
      <c r="FL41" s="99"/>
      <c r="FM41" s="99"/>
      <c r="FN41" s="100"/>
      <c r="FO41" s="97"/>
      <c r="FP41" s="98"/>
      <c r="FQ41" s="100"/>
      <c r="FR41" s="98"/>
      <c r="FS41" s="99"/>
      <c r="FT41" s="99"/>
      <c r="FU41" s="99"/>
      <c r="FV41" s="100"/>
      <c r="FW41" s="98"/>
      <c r="FX41" s="100"/>
      <c r="FY41" s="98"/>
      <c r="FZ41" s="99"/>
      <c r="GA41" s="99"/>
      <c r="GB41" s="100"/>
      <c r="GC41" s="97"/>
      <c r="GD41" s="97"/>
      <c r="GE41" s="97"/>
      <c r="GF41" s="98"/>
      <c r="GG41" s="99"/>
      <c r="GH41" s="99"/>
      <c r="GI41" s="99"/>
      <c r="GJ41" s="100"/>
      <c r="GK41" s="98"/>
      <c r="GL41" s="99"/>
      <c r="GM41" s="99"/>
      <c r="GN41" s="100"/>
      <c r="GO41" s="97"/>
      <c r="GP41" s="98"/>
      <c r="GQ41" s="100"/>
      <c r="GR41" s="1"/>
      <c r="GS41" s="97"/>
      <c r="GT41" s="98"/>
      <c r="GU41" s="100"/>
      <c r="GV41" s="97"/>
      <c r="GW41" s="97"/>
      <c r="GX41" s="97"/>
      <c r="GY41" s="97"/>
      <c r="GZ41" s="1"/>
      <c r="HA41" s="97"/>
      <c r="HB41" s="97"/>
      <c r="HC41" s="97"/>
      <c r="HD41" s="97"/>
      <c r="HE41" s="97"/>
      <c r="HF41" s="97"/>
      <c r="HG41" s="98"/>
      <c r="HH41" s="100"/>
      <c r="HI41" s="1"/>
      <c r="HJ41" s="98">
        <v>3541.8574500000004</v>
      </c>
      <c r="HK41" s="99">
        <v>3480.0989000000004</v>
      </c>
      <c r="HL41" s="100">
        <v>595.89272999999991</v>
      </c>
    </row>
    <row r="42" spans="1:220" x14ac:dyDescent="0.3">
      <c r="A42" s="1"/>
      <c r="B42" s="96" t="s">
        <v>876</v>
      </c>
      <c r="C42" s="97"/>
      <c r="D42" s="98"/>
      <c r="E42" s="99"/>
      <c r="F42" s="99">
        <v>8.8258700000000001</v>
      </c>
      <c r="G42" s="100">
        <v>8.5166900000000005</v>
      </c>
      <c r="H42" s="98"/>
      <c r="I42" s="100"/>
      <c r="J42" s="98">
        <v>81.096100000000007</v>
      </c>
      <c r="K42" s="100"/>
      <c r="L42" s="98"/>
      <c r="M42" s="99"/>
      <c r="N42" s="99"/>
      <c r="O42" s="99"/>
      <c r="P42" s="99"/>
      <c r="Q42" s="99">
        <v>211.16728000000001</v>
      </c>
      <c r="R42" s="99"/>
      <c r="S42" s="100"/>
      <c r="T42" s="98">
        <v>18.14123</v>
      </c>
      <c r="U42" s="99">
        <v>19.191960000000002</v>
      </c>
      <c r="V42" s="99">
        <v>24.425360000000001</v>
      </c>
      <c r="W42" s="100">
        <v>1.0612699999999999</v>
      </c>
      <c r="X42" s="97"/>
      <c r="Y42" s="98"/>
      <c r="Z42" s="99"/>
      <c r="AA42" s="100">
        <v>23.060680000000001</v>
      </c>
      <c r="AB42" s="98"/>
      <c r="AC42" s="99"/>
      <c r="AD42" s="99"/>
      <c r="AE42" s="99"/>
      <c r="AF42" s="99">
        <v>12.23925</v>
      </c>
      <c r="AG42" s="99">
        <v>24.4617</v>
      </c>
      <c r="AH42" s="100">
        <v>10.27692</v>
      </c>
      <c r="AI42" s="97"/>
      <c r="AJ42" s="97"/>
      <c r="AK42" s="97">
        <v>179.37322</v>
      </c>
      <c r="AL42" s="98"/>
      <c r="AM42" s="100">
        <v>7.9327300000000003</v>
      </c>
      <c r="AN42" s="98"/>
      <c r="AO42" s="100"/>
      <c r="AP42" s="97"/>
      <c r="AQ42" s="98"/>
      <c r="AR42" s="100"/>
      <c r="AS42" s="97"/>
      <c r="AT42" s="97"/>
      <c r="AU42" s="97"/>
      <c r="AV42" s="98"/>
      <c r="AW42" s="99"/>
      <c r="AX42" s="100">
        <v>355.93153999999998</v>
      </c>
      <c r="AY42" s="98"/>
      <c r="AZ42" s="99"/>
      <c r="BA42" s="99"/>
      <c r="BB42" s="99"/>
      <c r="BC42" s="99"/>
      <c r="BD42" s="99"/>
      <c r="BE42" s="99"/>
      <c r="BF42" s="100"/>
      <c r="BG42" s="98"/>
      <c r="BH42" s="100"/>
      <c r="BI42" s="97"/>
      <c r="BJ42" s="98"/>
      <c r="BK42" s="99">
        <v>184.87493000000001</v>
      </c>
      <c r="BL42" s="100"/>
      <c r="BM42" s="98">
        <v>164.44227000000001</v>
      </c>
      <c r="BN42" s="99">
        <v>165.47058000000001</v>
      </c>
      <c r="BO42" s="99">
        <v>165.59853000000001</v>
      </c>
      <c r="BP42" s="99"/>
      <c r="BQ42" s="99"/>
      <c r="BR42" s="99"/>
      <c r="BS42" s="99"/>
      <c r="BT42" s="99"/>
      <c r="BU42" s="99"/>
      <c r="BV42" s="99">
        <v>110.49702000000001</v>
      </c>
      <c r="BW42" s="99">
        <v>206.49456000000001</v>
      </c>
      <c r="BX42" s="99">
        <v>206.11548999999999</v>
      </c>
      <c r="BY42" s="99">
        <v>205.99002999999999</v>
      </c>
      <c r="BZ42" s="100"/>
      <c r="CA42" s="98">
        <v>17.41583</v>
      </c>
      <c r="CB42" s="100">
        <v>44.053669999999997</v>
      </c>
      <c r="CC42" s="97"/>
      <c r="CD42" s="98"/>
      <c r="CE42" s="99"/>
      <c r="CF42" s="99"/>
      <c r="CG42" s="99"/>
      <c r="CH42" s="99"/>
      <c r="CI42" s="99">
        <v>118.14735</v>
      </c>
      <c r="CJ42" s="99">
        <v>52.418509999999998</v>
      </c>
      <c r="CK42" s="99"/>
      <c r="CL42" s="99"/>
      <c r="CM42" s="99"/>
      <c r="CN42" s="99"/>
      <c r="CO42" s="100">
        <v>191.19621000000001</v>
      </c>
      <c r="CP42" s="98">
        <v>180.55348000000001</v>
      </c>
      <c r="CQ42" s="99">
        <v>180.52450999999999</v>
      </c>
      <c r="CR42" s="99">
        <v>181.33356000000001</v>
      </c>
      <c r="CS42" s="100">
        <v>181.02912000000001</v>
      </c>
      <c r="CT42" s="98"/>
      <c r="CU42" s="100"/>
      <c r="CV42" s="98"/>
      <c r="CW42" s="99"/>
      <c r="CX42" s="101"/>
      <c r="CY42" s="98"/>
      <c r="CZ42" s="99"/>
      <c r="DA42" s="99"/>
      <c r="DB42" s="100"/>
      <c r="DC42" s="98"/>
      <c r="DD42" s="99"/>
      <c r="DE42" s="99"/>
      <c r="DF42" s="99"/>
      <c r="DG42" s="99"/>
      <c r="DH42" s="99"/>
      <c r="DI42" s="99"/>
      <c r="DJ42" s="99"/>
      <c r="DK42" s="99"/>
      <c r="DL42" s="99"/>
      <c r="DM42" s="99"/>
      <c r="DN42" s="100"/>
      <c r="DO42" s="102"/>
      <c r="DP42" s="103"/>
      <c r="DQ42" s="103"/>
      <c r="DR42" s="104"/>
      <c r="DS42" s="98"/>
      <c r="DT42" s="99"/>
      <c r="DU42" s="99"/>
      <c r="DV42" s="100"/>
      <c r="DW42" s="97"/>
      <c r="DX42" s="98"/>
      <c r="DY42" s="99"/>
      <c r="DZ42" s="99"/>
      <c r="EA42" s="99"/>
      <c r="EB42" s="99"/>
      <c r="EC42" s="101"/>
      <c r="ED42" s="1"/>
      <c r="EE42" s="97"/>
      <c r="EF42" s="97"/>
      <c r="EG42" s="97"/>
      <c r="EH42" s="97"/>
      <c r="EI42" s="97"/>
      <c r="EJ42" s="97"/>
      <c r="EK42" s="97"/>
      <c r="EL42" s="97"/>
      <c r="EM42" s="98"/>
      <c r="EN42" s="100"/>
      <c r="EO42" s="97"/>
      <c r="EP42" s="97"/>
      <c r="EQ42" s="97"/>
      <c r="ER42" s="97"/>
      <c r="ES42" s="97"/>
      <c r="ET42" s="97"/>
      <c r="EU42" s="97"/>
      <c r="EV42" s="97"/>
      <c r="EW42" s="97"/>
      <c r="EX42" s="97"/>
      <c r="EY42" s="97"/>
      <c r="EZ42" s="97"/>
      <c r="FA42" s="97"/>
      <c r="FB42" s="97"/>
      <c r="FC42" s="97"/>
      <c r="FD42" s="97"/>
      <c r="FE42" s="97"/>
      <c r="FF42" s="97"/>
      <c r="FG42" s="97"/>
      <c r="FH42" s="97"/>
      <c r="FI42" s="97"/>
      <c r="FJ42" s="97"/>
      <c r="FK42" s="98"/>
      <c r="FL42" s="99"/>
      <c r="FM42" s="99"/>
      <c r="FN42" s="100"/>
      <c r="FO42" s="97"/>
      <c r="FP42" s="98"/>
      <c r="FQ42" s="100"/>
      <c r="FR42" s="98"/>
      <c r="FS42" s="99"/>
      <c r="FT42" s="99"/>
      <c r="FU42" s="99"/>
      <c r="FV42" s="100"/>
      <c r="FW42" s="98"/>
      <c r="FX42" s="100"/>
      <c r="FY42" s="98"/>
      <c r="FZ42" s="99"/>
      <c r="GA42" s="99"/>
      <c r="GB42" s="100"/>
      <c r="GC42" s="97"/>
      <c r="GD42" s="97"/>
      <c r="GE42" s="97"/>
      <c r="GF42" s="98"/>
      <c r="GG42" s="99"/>
      <c r="GH42" s="99"/>
      <c r="GI42" s="99"/>
      <c r="GJ42" s="100"/>
      <c r="GK42" s="98"/>
      <c r="GL42" s="99"/>
      <c r="GM42" s="99"/>
      <c r="GN42" s="100"/>
      <c r="GO42" s="97"/>
      <c r="GP42" s="98"/>
      <c r="GQ42" s="100"/>
      <c r="GR42" s="1"/>
      <c r="GS42" s="97"/>
      <c r="GT42" s="98"/>
      <c r="GU42" s="100"/>
      <c r="GV42" s="97"/>
      <c r="GW42" s="97"/>
      <c r="GX42" s="97"/>
      <c r="GY42" s="97"/>
      <c r="GZ42" s="1"/>
      <c r="HA42" s="97"/>
      <c r="HB42" s="97"/>
      <c r="HC42" s="97"/>
      <c r="HD42" s="97"/>
      <c r="HE42" s="97"/>
      <c r="HF42" s="97"/>
      <c r="HG42" s="98"/>
      <c r="HH42" s="100"/>
      <c r="HI42" s="1"/>
      <c r="HJ42" s="98">
        <v>3541.8574500000004</v>
      </c>
      <c r="HK42" s="99">
        <v>3480.0989000000004</v>
      </c>
      <c r="HL42" s="100">
        <v>595.89272999999991</v>
      </c>
    </row>
    <row r="43" spans="1:220" x14ac:dyDescent="0.3">
      <c r="A43" s="1"/>
      <c r="B43" s="96" t="s">
        <v>877</v>
      </c>
      <c r="C43" s="97"/>
      <c r="D43" s="98"/>
      <c r="E43" s="99"/>
      <c r="F43" s="99">
        <v>8.8258700000000001</v>
      </c>
      <c r="G43" s="100">
        <v>8.5166900000000005</v>
      </c>
      <c r="H43" s="98"/>
      <c r="I43" s="100"/>
      <c r="J43" s="98">
        <v>81.096100000000007</v>
      </c>
      <c r="K43" s="100"/>
      <c r="L43" s="98"/>
      <c r="M43" s="99"/>
      <c r="N43" s="99"/>
      <c r="O43" s="99"/>
      <c r="P43" s="99"/>
      <c r="Q43" s="99">
        <v>211.16728000000001</v>
      </c>
      <c r="R43" s="99"/>
      <c r="S43" s="100"/>
      <c r="T43" s="98">
        <v>18.14123</v>
      </c>
      <c r="U43" s="99">
        <v>19.191960000000002</v>
      </c>
      <c r="V43" s="99">
        <v>24.425360000000001</v>
      </c>
      <c r="W43" s="100">
        <v>1.0612699999999999</v>
      </c>
      <c r="X43" s="97"/>
      <c r="Y43" s="98"/>
      <c r="Z43" s="99"/>
      <c r="AA43" s="100">
        <v>23.060680000000001</v>
      </c>
      <c r="AB43" s="98"/>
      <c r="AC43" s="99"/>
      <c r="AD43" s="99"/>
      <c r="AE43" s="99"/>
      <c r="AF43" s="99">
        <v>12.23925</v>
      </c>
      <c r="AG43" s="99">
        <v>24.4617</v>
      </c>
      <c r="AH43" s="100">
        <v>10.27692</v>
      </c>
      <c r="AI43" s="97"/>
      <c r="AJ43" s="97"/>
      <c r="AK43" s="97">
        <v>179.37322</v>
      </c>
      <c r="AL43" s="98">
        <v>217.12262999999999</v>
      </c>
      <c r="AM43" s="100">
        <v>7.9327300000000003</v>
      </c>
      <c r="AN43" s="98"/>
      <c r="AO43" s="100"/>
      <c r="AP43" s="97"/>
      <c r="AQ43" s="98"/>
      <c r="AR43" s="100"/>
      <c r="AS43" s="97"/>
      <c r="AT43" s="97"/>
      <c r="AU43" s="97"/>
      <c r="AV43" s="98"/>
      <c r="AW43" s="99"/>
      <c r="AX43" s="100">
        <v>355.93153999999998</v>
      </c>
      <c r="AY43" s="98"/>
      <c r="AZ43" s="99"/>
      <c r="BA43" s="99"/>
      <c r="BB43" s="99"/>
      <c r="BC43" s="99"/>
      <c r="BD43" s="99"/>
      <c r="BE43" s="99"/>
      <c r="BF43" s="100"/>
      <c r="BG43" s="98"/>
      <c r="BH43" s="100"/>
      <c r="BI43" s="97"/>
      <c r="BJ43" s="98"/>
      <c r="BK43" s="99">
        <v>184.87493000000001</v>
      </c>
      <c r="BL43" s="100"/>
      <c r="BM43" s="98">
        <v>164.44227000000001</v>
      </c>
      <c r="BN43" s="99">
        <v>165.47058000000001</v>
      </c>
      <c r="BO43" s="99">
        <v>165.59853000000001</v>
      </c>
      <c r="BP43" s="99"/>
      <c r="BQ43" s="99"/>
      <c r="BR43" s="99"/>
      <c r="BS43" s="99"/>
      <c r="BT43" s="99"/>
      <c r="BU43" s="99"/>
      <c r="BV43" s="99">
        <v>110.49702000000001</v>
      </c>
      <c r="BW43" s="99">
        <v>206.49456000000001</v>
      </c>
      <c r="BX43" s="99">
        <v>206.11548999999999</v>
      </c>
      <c r="BY43" s="99">
        <v>205.99002999999999</v>
      </c>
      <c r="BZ43" s="100"/>
      <c r="CA43" s="98">
        <v>17.41583</v>
      </c>
      <c r="CB43" s="100">
        <v>44.053669999999997</v>
      </c>
      <c r="CC43" s="97"/>
      <c r="CD43" s="98"/>
      <c r="CE43" s="99"/>
      <c r="CF43" s="99"/>
      <c r="CG43" s="99"/>
      <c r="CH43" s="99"/>
      <c r="CI43" s="99">
        <v>118.14735</v>
      </c>
      <c r="CJ43" s="99">
        <v>52.418509999999998</v>
      </c>
      <c r="CK43" s="99"/>
      <c r="CL43" s="99"/>
      <c r="CM43" s="99"/>
      <c r="CN43" s="99"/>
      <c r="CO43" s="100">
        <v>191.19621000000001</v>
      </c>
      <c r="CP43" s="98">
        <v>180.55348000000001</v>
      </c>
      <c r="CQ43" s="99">
        <v>180.52450999999999</v>
      </c>
      <c r="CR43" s="99">
        <v>181.33356000000001</v>
      </c>
      <c r="CS43" s="100">
        <v>181.02912000000001</v>
      </c>
      <c r="CT43" s="98"/>
      <c r="CU43" s="100"/>
      <c r="CV43" s="98"/>
      <c r="CW43" s="99"/>
      <c r="CX43" s="101"/>
      <c r="CY43" s="98"/>
      <c r="CZ43" s="99"/>
      <c r="DA43" s="99"/>
      <c r="DB43" s="100"/>
      <c r="DC43" s="98"/>
      <c r="DD43" s="99"/>
      <c r="DE43" s="99"/>
      <c r="DF43" s="99"/>
      <c r="DG43" s="99"/>
      <c r="DH43" s="99"/>
      <c r="DI43" s="99"/>
      <c r="DJ43" s="99"/>
      <c r="DK43" s="99"/>
      <c r="DL43" s="99"/>
      <c r="DM43" s="99"/>
      <c r="DN43" s="100"/>
      <c r="DO43" s="102"/>
      <c r="DP43" s="103"/>
      <c r="DQ43" s="103"/>
      <c r="DR43" s="104"/>
      <c r="DS43" s="98"/>
      <c r="DT43" s="99"/>
      <c r="DU43" s="99"/>
      <c r="DV43" s="100"/>
      <c r="DW43" s="97"/>
      <c r="DX43" s="98"/>
      <c r="DY43" s="99"/>
      <c r="DZ43" s="99"/>
      <c r="EA43" s="99"/>
      <c r="EB43" s="99"/>
      <c r="EC43" s="101"/>
      <c r="ED43" s="1"/>
      <c r="EE43" s="97"/>
      <c r="EF43" s="97"/>
      <c r="EG43" s="97"/>
      <c r="EH43" s="97"/>
      <c r="EI43" s="97"/>
      <c r="EJ43" s="97"/>
      <c r="EK43" s="97"/>
      <c r="EL43" s="97"/>
      <c r="EM43" s="98"/>
      <c r="EN43" s="100"/>
      <c r="EO43" s="97"/>
      <c r="EP43" s="97"/>
      <c r="EQ43" s="97"/>
      <c r="ER43" s="97"/>
      <c r="ES43" s="97"/>
      <c r="ET43" s="97"/>
      <c r="EU43" s="97"/>
      <c r="EV43" s="97"/>
      <c r="EW43" s="97"/>
      <c r="EX43" s="97"/>
      <c r="EY43" s="97"/>
      <c r="EZ43" s="97"/>
      <c r="FA43" s="97"/>
      <c r="FB43" s="97"/>
      <c r="FC43" s="97"/>
      <c r="FD43" s="97"/>
      <c r="FE43" s="97"/>
      <c r="FF43" s="97"/>
      <c r="FG43" s="97"/>
      <c r="FH43" s="97"/>
      <c r="FI43" s="97"/>
      <c r="FJ43" s="97"/>
      <c r="FK43" s="98"/>
      <c r="FL43" s="99"/>
      <c r="FM43" s="99"/>
      <c r="FN43" s="100"/>
      <c r="FO43" s="97"/>
      <c r="FP43" s="98"/>
      <c r="FQ43" s="100"/>
      <c r="FR43" s="98"/>
      <c r="FS43" s="99"/>
      <c r="FT43" s="99"/>
      <c r="FU43" s="99"/>
      <c r="FV43" s="100"/>
      <c r="FW43" s="98"/>
      <c r="FX43" s="100"/>
      <c r="FY43" s="98"/>
      <c r="FZ43" s="99"/>
      <c r="GA43" s="99"/>
      <c r="GB43" s="100"/>
      <c r="GC43" s="97"/>
      <c r="GD43" s="97"/>
      <c r="GE43" s="97"/>
      <c r="GF43" s="98"/>
      <c r="GG43" s="99"/>
      <c r="GH43" s="99"/>
      <c r="GI43" s="99"/>
      <c r="GJ43" s="100"/>
      <c r="GK43" s="98"/>
      <c r="GL43" s="99"/>
      <c r="GM43" s="99"/>
      <c r="GN43" s="100"/>
      <c r="GO43" s="97"/>
      <c r="GP43" s="98"/>
      <c r="GQ43" s="100"/>
      <c r="GR43" s="1"/>
      <c r="GS43" s="97"/>
      <c r="GT43" s="98"/>
      <c r="GU43" s="100"/>
      <c r="GV43" s="97"/>
      <c r="GW43" s="97"/>
      <c r="GX43" s="97"/>
      <c r="GY43" s="97"/>
      <c r="GZ43" s="1"/>
      <c r="HA43" s="97"/>
      <c r="HB43" s="97"/>
      <c r="HC43" s="97"/>
      <c r="HD43" s="97"/>
      <c r="HE43" s="97"/>
      <c r="HF43" s="97"/>
      <c r="HG43" s="98"/>
      <c r="HH43" s="100"/>
      <c r="HI43" s="1"/>
      <c r="HJ43" s="98">
        <v>3758.9800800000003</v>
      </c>
      <c r="HK43" s="99">
        <v>3697.2215300000003</v>
      </c>
      <c r="HL43" s="100">
        <v>378.77010000000001</v>
      </c>
    </row>
    <row r="44" spans="1:220" x14ac:dyDescent="0.3">
      <c r="A44" s="1"/>
      <c r="B44" s="96" t="s">
        <v>878</v>
      </c>
      <c r="C44" s="97"/>
      <c r="D44" s="98"/>
      <c r="E44" s="99"/>
      <c r="F44" s="99">
        <v>8.8258700000000001</v>
      </c>
      <c r="G44" s="100">
        <v>8.5166900000000005</v>
      </c>
      <c r="H44" s="98"/>
      <c r="I44" s="100"/>
      <c r="J44" s="98">
        <v>81.096100000000007</v>
      </c>
      <c r="K44" s="100"/>
      <c r="L44" s="98"/>
      <c r="M44" s="99"/>
      <c r="N44" s="99"/>
      <c r="O44" s="99"/>
      <c r="P44" s="99"/>
      <c r="Q44" s="99">
        <v>211.16728000000001</v>
      </c>
      <c r="R44" s="99"/>
      <c r="S44" s="100"/>
      <c r="T44" s="98">
        <v>18.14123</v>
      </c>
      <c r="U44" s="99">
        <v>19.191960000000002</v>
      </c>
      <c r="V44" s="99">
        <v>24.425360000000001</v>
      </c>
      <c r="W44" s="100">
        <v>1.0612699999999999</v>
      </c>
      <c r="X44" s="97"/>
      <c r="Y44" s="98"/>
      <c r="Z44" s="99"/>
      <c r="AA44" s="100"/>
      <c r="AB44" s="98"/>
      <c r="AC44" s="99"/>
      <c r="AD44" s="99"/>
      <c r="AE44" s="99"/>
      <c r="AF44" s="99">
        <v>12.23925</v>
      </c>
      <c r="AG44" s="99">
        <v>24.4617</v>
      </c>
      <c r="AH44" s="100">
        <v>10.27692</v>
      </c>
      <c r="AI44" s="97"/>
      <c r="AJ44" s="97"/>
      <c r="AK44" s="97">
        <v>179.37322</v>
      </c>
      <c r="AL44" s="98">
        <v>217.12262999999999</v>
      </c>
      <c r="AM44" s="100">
        <v>7.9327300000000003</v>
      </c>
      <c r="AN44" s="98"/>
      <c r="AO44" s="100"/>
      <c r="AP44" s="97"/>
      <c r="AQ44" s="98"/>
      <c r="AR44" s="100"/>
      <c r="AS44" s="97"/>
      <c r="AT44" s="97"/>
      <c r="AU44" s="97"/>
      <c r="AV44" s="98"/>
      <c r="AW44" s="99"/>
      <c r="AX44" s="100">
        <v>355.93153999999998</v>
      </c>
      <c r="AY44" s="98"/>
      <c r="AZ44" s="99"/>
      <c r="BA44" s="99"/>
      <c r="BB44" s="99"/>
      <c r="BC44" s="99"/>
      <c r="BD44" s="99"/>
      <c r="BE44" s="99"/>
      <c r="BF44" s="100"/>
      <c r="BG44" s="98"/>
      <c r="BH44" s="100"/>
      <c r="BI44" s="97"/>
      <c r="BJ44" s="98"/>
      <c r="BK44" s="99">
        <v>184.87493000000001</v>
      </c>
      <c r="BL44" s="100"/>
      <c r="BM44" s="98">
        <v>164.44227000000001</v>
      </c>
      <c r="BN44" s="99">
        <v>165.47058000000001</v>
      </c>
      <c r="BO44" s="99">
        <v>165.59853000000001</v>
      </c>
      <c r="BP44" s="99"/>
      <c r="BQ44" s="99"/>
      <c r="BR44" s="99"/>
      <c r="BS44" s="99"/>
      <c r="BT44" s="99"/>
      <c r="BU44" s="99"/>
      <c r="BV44" s="99">
        <v>36.281509999999997</v>
      </c>
      <c r="BW44" s="99">
        <v>206.49456000000001</v>
      </c>
      <c r="BX44" s="99">
        <v>206.11548999999999</v>
      </c>
      <c r="BY44" s="99">
        <v>205.99002999999999</v>
      </c>
      <c r="BZ44" s="100"/>
      <c r="CA44" s="98">
        <v>17.41583</v>
      </c>
      <c r="CB44" s="100">
        <v>44.053669999999997</v>
      </c>
      <c r="CC44" s="97"/>
      <c r="CD44" s="98"/>
      <c r="CE44" s="99"/>
      <c r="CF44" s="99"/>
      <c r="CG44" s="99"/>
      <c r="CH44" s="99"/>
      <c r="CI44" s="99">
        <v>118.14735</v>
      </c>
      <c r="CJ44" s="99">
        <v>52.418509999999998</v>
      </c>
      <c r="CK44" s="99"/>
      <c r="CL44" s="99"/>
      <c r="CM44" s="99"/>
      <c r="CN44" s="99"/>
      <c r="CO44" s="100">
        <v>191.19621000000001</v>
      </c>
      <c r="CP44" s="98">
        <v>180.55348000000001</v>
      </c>
      <c r="CQ44" s="99">
        <v>180.52450999999999</v>
      </c>
      <c r="CR44" s="99">
        <v>181.33356000000001</v>
      </c>
      <c r="CS44" s="100">
        <v>181.02912000000001</v>
      </c>
      <c r="CT44" s="98"/>
      <c r="CU44" s="100"/>
      <c r="CV44" s="98"/>
      <c r="CW44" s="99"/>
      <c r="CX44" s="101"/>
      <c r="CY44" s="98"/>
      <c r="CZ44" s="99"/>
      <c r="DA44" s="99"/>
      <c r="DB44" s="100"/>
      <c r="DC44" s="98"/>
      <c r="DD44" s="99"/>
      <c r="DE44" s="99"/>
      <c r="DF44" s="99"/>
      <c r="DG44" s="99"/>
      <c r="DH44" s="99"/>
      <c r="DI44" s="99"/>
      <c r="DJ44" s="99"/>
      <c r="DK44" s="99"/>
      <c r="DL44" s="99"/>
      <c r="DM44" s="99"/>
      <c r="DN44" s="100"/>
      <c r="DO44" s="102"/>
      <c r="DP44" s="103"/>
      <c r="DQ44" s="103"/>
      <c r="DR44" s="104"/>
      <c r="DS44" s="98"/>
      <c r="DT44" s="99"/>
      <c r="DU44" s="99"/>
      <c r="DV44" s="100"/>
      <c r="DW44" s="97"/>
      <c r="DX44" s="98"/>
      <c r="DY44" s="99"/>
      <c r="DZ44" s="99"/>
      <c r="EA44" s="99"/>
      <c r="EB44" s="99"/>
      <c r="EC44" s="101"/>
      <c r="ED44" s="1"/>
      <c r="EE44" s="97"/>
      <c r="EF44" s="97"/>
      <c r="EG44" s="97"/>
      <c r="EH44" s="97"/>
      <c r="EI44" s="97"/>
      <c r="EJ44" s="97"/>
      <c r="EK44" s="97"/>
      <c r="EL44" s="97"/>
      <c r="EM44" s="98"/>
      <c r="EN44" s="100"/>
      <c r="EO44" s="97"/>
      <c r="EP44" s="97"/>
      <c r="EQ44" s="97"/>
      <c r="ER44" s="97"/>
      <c r="ES44" s="97"/>
      <c r="ET44" s="97"/>
      <c r="EU44" s="97"/>
      <c r="EV44" s="97"/>
      <c r="EW44" s="97"/>
      <c r="EX44" s="97"/>
      <c r="EY44" s="97"/>
      <c r="EZ44" s="97"/>
      <c r="FA44" s="97"/>
      <c r="FB44" s="97"/>
      <c r="FC44" s="97"/>
      <c r="FD44" s="97"/>
      <c r="FE44" s="97"/>
      <c r="FF44" s="97"/>
      <c r="FG44" s="97"/>
      <c r="FH44" s="97"/>
      <c r="FI44" s="97"/>
      <c r="FJ44" s="97"/>
      <c r="FK44" s="98"/>
      <c r="FL44" s="99"/>
      <c r="FM44" s="99"/>
      <c r="FN44" s="100"/>
      <c r="FO44" s="97"/>
      <c r="FP44" s="98"/>
      <c r="FQ44" s="100"/>
      <c r="FR44" s="98"/>
      <c r="FS44" s="99"/>
      <c r="FT44" s="99"/>
      <c r="FU44" s="99"/>
      <c r="FV44" s="100"/>
      <c r="FW44" s="98"/>
      <c r="FX44" s="100"/>
      <c r="FY44" s="98"/>
      <c r="FZ44" s="99"/>
      <c r="GA44" s="99"/>
      <c r="GB44" s="100"/>
      <c r="GC44" s="97"/>
      <c r="GD44" s="97"/>
      <c r="GE44" s="97"/>
      <c r="GF44" s="98"/>
      <c r="GG44" s="99"/>
      <c r="GH44" s="99"/>
      <c r="GI44" s="99"/>
      <c r="GJ44" s="100"/>
      <c r="GK44" s="98"/>
      <c r="GL44" s="99"/>
      <c r="GM44" s="99"/>
      <c r="GN44" s="100"/>
      <c r="GO44" s="97"/>
      <c r="GP44" s="98"/>
      <c r="GQ44" s="100"/>
      <c r="GR44" s="1"/>
      <c r="GS44" s="97"/>
      <c r="GT44" s="98"/>
      <c r="GU44" s="100"/>
      <c r="GV44" s="97"/>
      <c r="GW44" s="97"/>
      <c r="GX44" s="97"/>
      <c r="GY44" s="97"/>
      <c r="GZ44" s="1"/>
      <c r="HA44" s="97"/>
      <c r="HB44" s="97"/>
      <c r="HC44" s="97"/>
      <c r="HD44" s="97"/>
      <c r="HE44" s="97"/>
      <c r="HF44" s="97"/>
      <c r="HG44" s="98"/>
      <c r="HH44" s="100"/>
      <c r="HI44" s="1"/>
      <c r="HJ44" s="98">
        <v>3661.7038900000002</v>
      </c>
      <c r="HK44" s="99">
        <v>3599.9453400000002</v>
      </c>
      <c r="HL44" s="100">
        <v>378.77010000000001</v>
      </c>
    </row>
    <row r="45" spans="1:220" x14ac:dyDescent="0.3">
      <c r="A45" s="1"/>
      <c r="B45" s="96" t="s">
        <v>879</v>
      </c>
      <c r="C45" s="97"/>
      <c r="D45" s="98"/>
      <c r="E45" s="99"/>
      <c r="F45" s="99">
        <v>8.8258700000000001</v>
      </c>
      <c r="G45" s="100">
        <v>8.5166900000000005</v>
      </c>
      <c r="H45" s="98"/>
      <c r="I45" s="100"/>
      <c r="J45" s="98">
        <v>81.096100000000007</v>
      </c>
      <c r="K45" s="100"/>
      <c r="L45" s="98"/>
      <c r="M45" s="99"/>
      <c r="N45" s="99"/>
      <c r="O45" s="99"/>
      <c r="P45" s="99"/>
      <c r="Q45" s="99">
        <v>211.16728000000001</v>
      </c>
      <c r="R45" s="99"/>
      <c r="S45" s="100"/>
      <c r="T45" s="98">
        <v>18.14123</v>
      </c>
      <c r="U45" s="99">
        <v>19.191960000000002</v>
      </c>
      <c r="V45" s="99">
        <v>24.425360000000001</v>
      </c>
      <c r="W45" s="100">
        <v>1.0612699999999999</v>
      </c>
      <c r="X45" s="97"/>
      <c r="Y45" s="98"/>
      <c r="Z45" s="99"/>
      <c r="AA45" s="100"/>
      <c r="AB45" s="98"/>
      <c r="AC45" s="99"/>
      <c r="AD45" s="99"/>
      <c r="AE45" s="99"/>
      <c r="AF45" s="99">
        <v>12.23925</v>
      </c>
      <c r="AG45" s="99">
        <v>24.4617</v>
      </c>
      <c r="AH45" s="100">
        <v>10.27692</v>
      </c>
      <c r="AI45" s="97"/>
      <c r="AJ45" s="97"/>
      <c r="AK45" s="97">
        <v>179.37322</v>
      </c>
      <c r="AL45" s="98">
        <v>217.12262999999999</v>
      </c>
      <c r="AM45" s="100">
        <v>7.9327300000000003</v>
      </c>
      <c r="AN45" s="98"/>
      <c r="AO45" s="100"/>
      <c r="AP45" s="97"/>
      <c r="AQ45" s="98"/>
      <c r="AR45" s="100"/>
      <c r="AS45" s="97"/>
      <c r="AT45" s="97"/>
      <c r="AU45" s="97"/>
      <c r="AV45" s="98"/>
      <c r="AW45" s="99"/>
      <c r="AX45" s="100">
        <v>355.93153999999998</v>
      </c>
      <c r="AY45" s="98"/>
      <c r="AZ45" s="99"/>
      <c r="BA45" s="99"/>
      <c r="BB45" s="99"/>
      <c r="BC45" s="99"/>
      <c r="BD45" s="99"/>
      <c r="BE45" s="99"/>
      <c r="BF45" s="100"/>
      <c r="BG45" s="98"/>
      <c r="BH45" s="100"/>
      <c r="BI45" s="97"/>
      <c r="BJ45" s="98"/>
      <c r="BK45" s="99">
        <v>184.87493000000001</v>
      </c>
      <c r="BL45" s="100"/>
      <c r="BM45" s="98">
        <v>164.44227000000001</v>
      </c>
      <c r="BN45" s="99">
        <v>165.47058000000001</v>
      </c>
      <c r="BO45" s="99">
        <v>165.59853000000001</v>
      </c>
      <c r="BP45" s="99"/>
      <c r="BQ45" s="99"/>
      <c r="BR45" s="99"/>
      <c r="BS45" s="99"/>
      <c r="BT45" s="99"/>
      <c r="BU45" s="99"/>
      <c r="BV45" s="99">
        <v>36.281509999999997</v>
      </c>
      <c r="BW45" s="99">
        <v>206.49456000000001</v>
      </c>
      <c r="BX45" s="99">
        <v>206.11548999999999</v>
      </c>
      <c r="BY45" s="99">
        <v>205.99002999999999</v>
      </c>
      <c r="BZ45" s="100"/>
      <c r="CA45" s="98">
        <v>17.41583</v>
      </c>
      <c r="CB45" s="100">
        <v>44.053669999999997</v>
      </c>
      <c r="CC45" s="97"/>
      <c r="CD45" s="98"/>
      <c r="CE45" s="99"/>
      <c r="CF45" s="99"/>
      <c r="CG45" s="99"/>
      <c r="CH45" s="99"/>
      <c r="CI45" s="99">
        <v>118.14735</v>
      </c>
      <c r="CJ45" s="99">
        <v>52.418509999999998</v>
      </c>
      <c r="CK45" s="99"/>
      <c r="CL45" s="99"/>
      <c r="CM45" s="99"/>
      <c r="CN45" s="99"/>
      <c r="CO45" s="100">
        <v>191.19621000000001</v>
      </c>
      <c r="CP45" s="98">
        <v>180.55348000000001</v>
      </c>
      <c r="CQ45" s="99">
        <v>180.52450999999999</v>
      </c>
      <c r="CR45" s="99">
        <v>181.33356000000001</v>
      </c>
      <c r="CS45" s="100">
        <v>181.02912000000001</v>
      </c>
      <c r="CT45" s="98"/>
      <c r="CU45" s="100"/>
      <c r="CV45" s="98"/>
      <c r="CW45" s="99"/>
      <c r="CX45" s="101"/>
      <c r="CY45" s="98"/>
      <c r="CZ45" s="99"/>
      <c r="DA45" s="99"/>
      <c r="DB45" s="100"/>
      <c r="DC45" s="98"/>
      <c r="DD45" s="99"/>
      <c r="DE45" s="99"/>
      <c r="DF45" s="99"/>
      <c r="DG45" s="99"/>
      <c r="DH45" s="99"/>
      <c r="DI45" s="99"/>
      <c r="DJ45" s="99"/>
      <c r="DK45" s="99"/>
      <c r="DL45" s="99"/>
      <c r="DM45" s="99"/>
      <c r="DN45" s="100"/>
      <c r="DO45" s="102"/>
      <c r="DP45" s="103"/>
      <c r="DQ45" s="103"/>
      <c r="DR45" s="104"/>
      <c r="DS45" s="98"/>
      <c r="DT45" s="99"/>
      <c r="DU45" s="99"/>
      <c r="DV45" s="100"/>
      <c r="DW45" s="97"/>
      <c r="DX45" s="98"/>
      <c r="DY45" s="99"/>
      <c r="DZ45" s="99"/>
      <c r="EA45" s="99"/>
      <c r="EB45" s="99"/>
      <c r="EC45" s="101"/>
      <c r="ED45" s="1"/>
      <c r="EE45" s="97"/>
      <c r="EF45" s="97"/>
      <c r="EG45" s="97"/>
      <c r="EH45" s="97"/>
      <c r="EI45" s="97"/>
      <c r="EJ45" s="97"/>
      <c r="EK45" s="97"/>
      <c r="EL45" s="97"/>
      <c r="EM45" s="98"/>
      <c r="EN45" s="100"/>
      <c r="EO45" s="97"/>
      <c r="EP45" s="97"/>
      <c r="EQ45" s="97"/>
      <c r="ER45" s="97"/>
      <c r="ES45" s="97"/>
      <c r="ET45" s="97"/>
      <c r="EU45" s="97"/>
      <c r="EV45" s="97"/>
      <c r="EW45" s="97"/>
      <c r="EX45" s="97"/>
      <c r="EY45" s="97"/>
      <c r="EZ45" s="97"/>
      <c r="FA45" s="97"/>
      <c r="FB45" s="97"/>
      <c r="FC45" s="97"/>
      <c r="FD45" s="97"/>
      <c r="FE45" s="97"/>
      <c r="FF45" s="97"/>
      <c r="FG45" s="97"/>
      <c r="FH45" s="97"/>
      <c r="FI45" s="97"/>
      <c r="FJ45" s="97"/>
      <c r="FK45" s="98"/>
      <c r="FL45" s="99"/>
      <c r="FM45" s="99"/>
      <c r="FN45" s="100"/>
      <c r="FO45" s="97"/>
      <c r="FP45" s="98"/>
      <c r="FQ45" s="100"/>
      <c r="FR45" s="98"/>
      <c r="FS45" s="99"/>
      <c r="FT45" s="99"/>
      <c r="FU45" s="99"/>
      <c r="FV45" s="100"/>
      <c r="FW45" s="98"/>
      <c r="FX45" s="100"/>
      <c r="FY45" s="98"/>
      <c r="FZ45" s="99"/>
      <c r="GA45" s="99"/>
      <c r="GB45" s="100"/>
      <c r="GC45" s="97"/>
      <c r="GD45" s="97"/>
      <c r="GE45" s="97"/>
      <c r="GF45" s="98"/>
      <c r="GG45" s="99"/>
      <c r="GH45" s="99"/>
      <c r="GI45" s="99"/>
      <c r="GJ45" s="100"/>
      <c r="GK45" s="98"/>
      <c r="GL45" s="99"/>
      <c r="GM45" s="99"/>
      <c r="GN45" s="100"/>
      <c r="GO45" s="97"/>
      <c r="GP45" s="98"/>
      <c r="GQ45" s="100"/>
      <c r="GR45" s="1"/>
      <c r="GS45" s="97"/>
      <c r="GT45" s="98"/>
      <c r="GU45" s="100"/>
      <c r="GV45" s="97"/>
      <c r="GW45" s="97"/>
      <c r="GX45" s="97"/>
      <c r="GY45" s="97"/>
      <c r="GZ45" s="1"/>
      <c r="HA45" s="97"/>
      <c r="HB45" s="97"/>
      <c r="HC45" s="97"/>
      <c r="HD45" s="97"/>
      <c r="HE45" s="97"/>
      <c r="HF45" s="97"/>
      <c r="HG45" s="98"/>
      <c r="HH45" s="100"/>
      <c r="HI45" s="1"/>
      <c r="HJ45" s="98">
        <v>3661.7038900000002</v>
      </c>
      <c r="HK45" s="99">
        <v>3599.9453400000002</v>
      </c>
      <c r="HL45" s="100">
        <v>378.77010000000001</v>
      </c>
    </row>
    <row r="46" spans="1:220" x14ac:dyDescent="0.3">
      <c r="A46" s="1"/>
      <c r="B46" s="96" t="s">
        <v>880</v>
      </c>
      <c r="C46" s="97"/>
      <c r="D46" s="98"/>
      <c r="E46" s="99"/>
      <c r="F46" s="99">
        <v>8.8258700000000001</v>
      </c>
      <c r="G46" s="100">
        <v>8.5166900000000005</v>
      </c>
      <c r="H46" s="98"/>
      <c r="I46" s="100"/>
      <c r="J46" s="98">
        <v>81.096100000000007</v>
      </c>
      <c r="K46" s="100"/>
      <c r="L46" s="98"/>
      <c r="M46" s="99"/>
      <c r="N46" s="99"/>
      <c r="O46" s="99"/>
      <c r="P46" s="99"/>
      <c r="Q46" s="99">
        <v>211.16728000000001</v>
      </c>
      <c r="R46" s="99"/>
      <c r="S46" s="100"/>
      <c r="T46" s="98">
        <v>18.14123</v>
      </c>
      <c r="U46" s="99">
        <v>19.191960000000002</v>
      </c>
      <c r="V46" s="99">
        <v>24.425360000000001</v>
      </c>
      <c r="W46" s="100">
        <v>1.0612699999999999</v>
      </c>
      <c r="X46" s="97"/>
      <c r="Y46" s="98"/>
      <c r="Z46" s="99"/>
      <c r="AA46" s="100"/>
      <c r="AB46" s="98"/>
      <c r="AC46" s="99"/>
      <c r="AD46" s="99"/>
      <c r="AE46" s="99"/>
      <c r="AF46" s="99">
        <v>12.23925</v>
      </c>
      <c r="AG46" s="99">
        <v>24.4617</v>
      </c>
      <c r="AH46" s="100">
        <v>10.27692</v>
      </c>
      <c r="AI46" s="97"/>
      <c r="AJ46" s="97"/>
      <c r="AK46" s="97">
        <v>179.37322</v>
      </c>
      <c r="AL46" s="98">
        <v>217.12262999999999</v>
      </c>
      <c r="AM46" s="100">
        <v>7.9327300000000003</v>
      </c>
      <c r="AN46" s="98"/>
      <c r="AO46" s="100"/>
      <c r="AP46" s="97"/>
      <c r="AQ46" s="98"/>
      <c r="AR46" s="100"/>
      <c r="AS46" s="97"/>
      <c r="AT46" s="97"/>
      <c r="AU46" s="97"/>
      <c r="AV46" s="98"/>
      <c r="AW46" s="99"/>
      <c r="AX46" s="100">
        <v>355.93153999999998</v>
      </c>
      <c r="AY46" s="98"/>
      <c r="AZ46" s="99"/>
      <c r="BA46" s="99"/>
      <c r="BB46" s="99"/>
      <c r="BC46" s="99"/>
      <c r="BD46" s="99"/>
      <c r="BE46" s="99"/>
      <c r="BF46" s="100"/>
      <c r="BG46" s="98"/>
      <c r="BH46" s="100"/>
      <c r="BI46" s="97"/>
      <c r="BJ46" s="98"/>
      <c r="BK46" s="99">
        <v>184.87493000000001</v>
      </c>
      <c r="BL46" s="100"/>
      <c r="BM46" s="98">
        <v>164.44227000000001</v>
      </c>
      <c r="BN46" s="99">
        <v>165.47058000000001</v>
      </c>
      <c r="BO46" s="99">
        <v>165.59853000000001</v>
      </c>
      <c r="BP46" s="99"/>
      <c r="BQ46" s="99"/>
      <c r="BR46" s="99"/>
      <c r="BS46" s="99"/>
      <c r="BT46" s="99"/>
      <c r="BU46" s="99"/>
      <c r="BV46" s="99">
        <v>36.281509999999997</v>
      </c>
      <c r="BW46" s="99">
        <v>206.49456000000001</v>
      </c>
      <c r="BX46" s="99">
        <v>206.11548999999999</v>
      </c>
      <c r="BY46" s="99">
        <v>205.99002999999999</v>
      </c>
      <c r="BZ46" s="100"/>
      <c r="CA46" s="98">
        <v>17.41583</v>
      </c>
      <c r="CB46" s="100">
        <v>44.053669999999997</v>
      </c>
      <c r="CC46" s="97"/>
      <c r="CD46" s="98"/>
      <c r="CE46" s="99"/>
      <c r="CF46" s="99"/>
      <c r="CG46" s="99"/>
      <c r="CH46" s="99"/>
      <c r="CI46" s="99">
        <v>118.14735</v>
      </c>
      <c r="CJ46" s="99">
        <v>52.418509999999998</v>
      </c>
      <c r="CK46" s="99"/>
      <c r="CL46" s="99"/>
      <c r="CM46" s="99"/>
      <c r="CN46" s="99"/>
      <c r="CO46" s="100">
        <v>191.19621000000001</v>
      </c>
      <c r="CP46" s="98">
        <v>180.55348000000001</v>
      </c>
      <c r="CQ46" s="99">
        <v>180.52450999999999</v>
      </c>
      <c r="CR46" s="99">
        <v>181.33356000000001</v>
      </c>
      <c r="CS46" s="100">
        <v>181.02912000000001</v>
      </c>
      <c r="CT46" s="98"/>
      <c r="CU46" s="100"/>
      <c r="CV46" s="98"/>
      <c r="CW46" s="99"/>
      <c r="CX46" s="101"/>
      <c r="CY46" s="98"/>
      <c r="CZ46" s="99"/>
      <c r="DA46" s="99"/>
      <c r="DB46" s="100"/>
      <c r="DC46" s="98"/>
      <c r="DD46" s="99"/>
      <c r="DE46" s="99"/>
      <c r="DF46" s="99"/>
      <c r="DG46" s="99"/>
      <c r="DH46" s="99"/>
      <c r="DI46" s="99"/>
      <c r="DJ46" s="99"/>
      <c r="DK46" s="99"/>
      <c r="DL46" s="99"/>
      <c r="DM46" s="99"/>
      <c r="DN46" s="100"/>
      <c r="DO46" s="102"/>
      <c r="DP46" s="103"/>
      <c r="DQ46" s="103"/>
      <c r="DR46" s="104"/>
      <c r="DS46" s="98"/>
      <c r="DT46" s="99"/>
      <c r="DU46" s="99"/>
      <c r="DV46" s="100"/>
      <c r="DW46" s="97"/>
      <c r="DX46" s="98"/>
      <c r="DY46" s="99"/>
      <c r="DZ46" s="99"/>
      <c r="EA46" s="99"/>
      <c r="EB46" s="99"/>
      <c r="EC46" s="101"/>
      <c r="ED46" s="1"/>
      <c r="EE46" s="97"/>
      <c r="EF46" s="97"/>
      <c r="EG46" s="97"/>
      <c r="EH46" s="97"/>
      <c r="EI46" s="97"/>
      <c r="EJ46" s="97"/>
      <c r="EK46" s="97"/>
      <c r="EL46" s="97"/>
      <c r="EM46" s="98"/>
      <c r="EN46" s="100"/>
      <c r="EO46" s="97"/>
      <c r="EP46" s="97"/>
      <c r="EQ46" s="97"/>
      <c r="ER46" s="97"/>
      <c r="ES46" s="97"/>
      <c r="ET46" s="97"/>
      <c r="EU46" s="97"/>
      <c r="EV46" s="97"/>
      <c r="EW46" s="97"/>
      <c r="EX46" s="97"/>
      <c r="EY46" s="97"/>
      <c r="EZ46" s="97"/>
      <c r="FA46" s="97"/>
      <c r="FB46" s="97"/>
      <c r="FC46" s="97"/>
      <c r="FD46" s="97"/>
      <c r="FE46" s="97"/>
      <c r="FF46" s="97"/>
      <c r="FG46" s="97"/>
      <c r="FH46" s="97"/>
      <c r="FI46" s="97"/>
      <c r="FJ46" s="97"/>
      <c r="FK46" s="98"/>
      <c r="FL46" s="99"/>
      <c r="FM46" s="99"/>
      <c r="FN46" s="100"/>
      <c r="FO46" s="97"/>
      <c r="FP46" s="98"/>
      <c r="FQ46" s="100"/>
      <c r="FR46" s="98"/>
      <c r="FS46" s="99"/>
      <c r="FT46" s="99"/>
      <c r="FU46" s="99"/>
      <c r="FV46" s="100"/>
      <c r="FW46" s="98"/>
      <c r="FX46" s="100"/>
      <c r="FY46" s="98"/>
      <c r="FZ46" s="99"/>
      <c r="GA46" s="99"/>
      <c r="GB46" s="100"/>
      <c r="GC46" s="97"/>
      <c r="GD46" s="97"/>
      <c r="GE46" s="97"/>
      <c r="GF46" s="98"/>
      <c r="GG46" s="99"/>
      <c r="GH46" s="99"/>
      <c r="GI46" s="99"/>
      <c r="GJ46" s="100"/>
      <c r="GK46" s="98"/>
      <c r="GL46" s="99"/>
      <c r="GM46" s="99"/>
      <c r="GN46" s="100"/>
      <c r="GO46" s="97"/>
      <c r="GP46" s="98"/>
      <c r="GQ46" s="100"/>
      <c r="GR46" s="1"/>
      <c r="GS46" s="97"/>
      <c r="GT46" s="98"/>
      <c r="GU46" s="100"/>
      <c r="GV46" s="97"/>
      <c r="GW46" s="97"/>
      <c r="GX46" s="97"/>
      <c r="GY46" s="97"/>
      <c r="GZ46" s="1"/>
      <c r="HA46" s="97"/>
      <c r="HB46" s="97"/>
      <c r="HC46" s="97"/>
      <c r="HD46" s="97"/>
      <c r="HE46" s="97"/>
      <c r="HF46" s="97"/>
      <c r="HG46" s="98"/>
      <c r="HH46" s="100"/>
      <c r="HI46" s="1"/>
      <c r="HJ46" s="98">
        <v>3661.7038900000002</v>
      </c>
      <c r="HK46" s="99">
        <v>3599.9453400000002</v>
      </c>
      <c r="HL46" s="100">
        <v>378.77010000000001</v>
      </c>
    </row>
    <row r="47" spans="1:220" x14ac:dyDescent="0.3">
      <c r="A47" s="1"/>
      <c r="B47" s="96" t="s">
        <v>881</v>
      </c>
      <c r="C47" s="97"/>
      <c r="D47" s="98"/>
      <c r="E47" s="99"/>
      <c r="F47" s="99">
        <v>8.8258700000000001</v>
      </c>
      <c r="G47" s="100">
        <v>8.5166900000000005</v>
      </c>
      <c r="H47" s="98"/>
      <c r="I47" s="100"/>
      <c r="J47" s="98">
        <v>81.096100000000007</v>
      </c>
      <c r="K47" s="100"/>
      <c r="L47" s="98"/>
      <c r="M47" s="99"/>
      <c r="N47" s="99"/>
      <c r="O47" s="99"/>
      <c r="P47" s="99"/>
      <c r="Q47" s="99">
        <v>211.16728000000001</v>
      </c>
      <c r="R47" s="99"/>
      <c r="S47" s="100"/>
      <c r="T47" s="98">
        <v>18.14123</v>
      </c>
      <c r="U47" s="99">
        <v>19.191960000000002</v>
      </c>
      <c r="V47" s="99">
        <v>24.425360000000001</v>
      </c>
      <c r="W47" s="100">
        <v>1.0612699999999999</v>
      </c>
      <c r="X47" s="97"/>
      <c r="Y47" s="98"/>
      <c r="Z47" s="99"/>
      <c r="AA47" s="100"/>
      <c r="AB47" s="98"/>
      <c r="AC47" s="99"/>
      <c r="AD47" s="99"/>
      <c r="AE47" s="99"/>
      <c r="AF47" s="99">
        <v>12.23925</v>
      </c>
      <c r="AG47" s="99">
        <v>24.4617</v>
      </c>
      <c r="AH47" s="100">
        <v>10.27692</v>
      </c>
      <c r="AI47" s="97"/>
      <c r="AJ47" s="97"/>
      <c r="AK47" s="97">
        <v>179.37322</v>
      </c>
      <c r="AL47" s="98">
        <v>217.12262999999999</v>
      </c>
      <c r="AM47" s="100">
        <v>7.9327300000000003</v>
      </c>
      <c r="AN47" s="98"/>
      <c r="AO47" s="100"/>
      <c r="AP47" s="97"/>
      <c r="AQ47" s="98"/>
      <c r="AR47" s="100"/>
      <c r="AS47" s="97"/>
      <c r="AT47" s="97"/>
      <c r="AU47" s="97"/>
      <c r="AV47" s="98"/>
      <c r="AW47" s="99"/>
      <c r="AX47" s="100">
        <v>355.93153999999998</v>
      </c>
      <c r="AY47" s="98"/>
      <c r="AZ47" s="99"/>
      <c r="BA47" s="99"/>
      <c r="BB47" s="99"/>
      <c r="BC47" s="99"/>
      <c r="BD47" s="99"/>
      <c r="BE47" s="99"/>
      <c r="BF47" s="100"/>
      <c r="BG47" s="98"/>
      <c r="BH47" s="100"/>
      <c r="BI47" s="97"/>
      <c r="BJ47" s="98"/>
      <c r="BK47" s="99">
        <v>184.87493000000001</v>
      </c>
      <c r="BL47" s="100"/>
      <c r="BM47" s="98">
        <v>164.44227000000001</v>
      </c>
      <c r="BN47" s="99">
        <v>165.47058000000001</v>
      </c>
      <c r="BO47" s="99">
        <v>165.59853000000001</v>
      </c>
      <c r="BP47" s="99"/>
      <c r="BQ47" s="99"/>
      <c r="BR47" s="99"/>
      <c r="BS47" s="99"/>
      <c r="BT47" s="99"/>
      <c r="BU47" s="99"/>
      <c r="BV47" s="99">
        <v>36.281509999999997</v>
      </c>
      <c r="BW47" s="99">
        <v>206.49456000000001</v>
      </c>
      <c r="BX47" s="99">
        <v>206.11548999999999</v>
      </c>
      <c r="BY47" s="99">
        <v>205.99002999999999</v>
      </c>
      <c r="BZ47" s="100"/>
      <c r="CA47" s="98">
        <v>17.41583</v>
      </c>
      <c r="CB47" s="100">
        <v>44.053669999999997</v>
      </c>
      <c r="CC47" s="97"/>
      <c r="CD47" s="98"/>
      <c r="CE47" s="99"/>
      <c r="CF47" s="99"/>
      <c r="CG47" s="99"/>
      <c r="CH47" s="99"/>
      <c r="CI47" s="99">
        <v>118.14735</v>
      </c>
      <c r="CJ47" s="99">
        <v>52.418509999999998</v>
      </c>
      <c r="CK47" s="99"/>
      <c r="CL47" s="99"/>
      <c r="CM47" s="99"/>
      <c r="CN47" s="99"/>
      <c r="CO47" s="100">
        <v>191.19621000000001</v>
      </c>
      <c r="CP47" s="98">
        <v>180.55348000000001</v>
      </c>
      <c r="CQ47" s="99">
        <v>180.52450999999999</v>
      </c>
      <c r="CR47" s="99">
        <v>181.33356000000001</v>
      </c>
      <c r="CS47" s="100">
        <v>181.02912000000001</v>
      </c>
      <c r="CT47" s="98"/>
      <c r="CU47" s="100"/>
      <c r="CV47" s="98"/>
      <c r="CW47" s="99"/>
      <c r="CX47" s="101"/>
      <c r="CY47" s="98"/>
      <c r="CZ47" s="99"/>
      <c r="DA47" s="99"/>
      <c r="DB47" s="100"/>
      <c r="DC47" s="98"/>
      <c r="DD47" s="99"/>
      <c r="DE47" s="99"/>
      <c r="DF47" s="99"/>
      <c r="DG47" s="99"/>
      <c r="DH47" s="99"/>
      <c r="DI47" s="99"/>
      <c r="DJ47" s="99"/>
      <c r="DK47" s="99"/>
      <c r="DL47" s="99"/>
      <c r="DM47" s="99"/>
      <c r="DN47" s="100"/>
      <c r="DO47" s="102"/>
      <c r="DP47" s="103"/>
      <c r="DQ47" s="103"/>
      <c r="DR47" s="104"/>
      <c r="DS47" s="98"/>
      <c r="DT47" s="99"/>
      <c r="DU47" s="99"/>
      <c r="DV47" s="100"/>
      <c r="DW47" s="97"/>
      <c r="DX47" s="98"/>
      <c r="DY47" s="99"/>
      <c r="DZ47" s="99"/>
      <c r="EA47" s="99"/>
      <c r="EB47" s="99"/>
      <c r="EC47" s="101"/>
      <c r="ED47" s="1"/>
      <c r="EE47" s="97"/>
      <c r="EF47" s="97"/>
      <c r="EG47" s="97"/>
      <c r="EH47" s="97"/>
      <c r="EI47" s="97"/>
      <c r="EJ47" s="97"/>
      <c r="EK47" s="97"/>
      <c r="EL47" s="97"/>
      <c r="EM47" s="98"/>
      <c r="EN47" s="100"/>
      <c r="EO47" s="97"/>
      <c r="EP47" s="97"/>
      <c r="EQ47" s="97"/>
      <c r="ER47" s="97"/>
      <c r="ES47" s="97"/>
      <c r="ET47" s="97"/>
      <c r="EU47" s="97"/>
      <c r="EV47" s="97"/>
      <c r="EW47" s="97"/>
      <c r="EX47" s="97"/>
      <c r="EY47" s="97"/>
      <c r="EZ47" s="97"/>
      <c r="FA47" s="97"/>
      <c r="FB47" s="97"/>
      <c r="FC47" s="97"/>
      <c r="FD47" s="97"/>
      <c r="FE47" s="97"/>
      <c r="FF47" s="97"/>
      <c r="FG47" s="97"/>
      <c r="FH47" s="97"/>
      <c r="FI47" s="97"/>
      <c r="FJ47" s="97"/>
      <c r="FK47" s="98"/>
      <c r="FL47" s="99"/>
      <c r="FM47" s="99"/>
      <c r="FN47" s="100"/>
      <c r="FO47" s="97"/>
      <c r="FP47" s="98"/>
      <c r="FQ47" s="100"/>
      <c r="FR47" s="98"/>
      <c r="FS47" s="99"/>
      <c r="FT47" s="99"/>
      <c r="FU47" s="99"/>
      <c r="FV47" s="100"/>
      <c r="FW47" s="98"/>
      <c r="FX47" s="100"/>
      <c r="FY47" s="98"/>
      <c r="FZ47" s="99"/>
      <c r="GA47" s="99"/>
      <c r="GB47" s="100"/>
      <c r="GC47" s="97"/>
      <c r="GD47" s="97"/>
      <c r="GE47" s="97"/>
      <c r="GF47" s="98"/>
      <c r="GG47" s="99"/>
      <c r="GH47" s="99"/>
      <c r="GI47" s="99"/>
      <c r="GJ47" s="100"/>
      <c r="GK47" s="98"/>
      <c r="GL47" s="99"/>
      <c r="GM47" s="99"/>
      <c r="GN47" s="100"/>
      <c r="GO47" s="97"/>
      <c r="GP47" s="98"/>
      <c r="GQ47" s="100"/>
      <c r="GR47" s="1"/>
      <c r="GS47" s="97"/>
      <c r="GT47" s="98"/>
      <c r="GU47" s="100"/>
      <c r="GV47" s="97"/>
      <c r="GW47" s="97"/>
      <c r="GX47" s="97"/>
      <c r="GY47" s="97"/>
      <c r="GZ47" s="1"/>
      <c r="HA47" s="97"/>
      <c r="HB47" s="97"/>
      <c r="HC47" s="97"/>
      <c r="HD47" s="97"/>
      <c r="HE47" s="97"/>
      <c r="HF47" s="97"/>
      <c r="HG47" s="98"/>
      <c r="HH47" s="100"/>
      <c r="HI47" s="1"/>
      <c r="HJ47" s="98">
        <v>3661.7038900000002</v>
      </c>
      <c r="HK47" s="99">
        <v>3599.9453400000002</v>
      </c>
      <c r="HL47" s="100">
        <v>378.77010000000001</v>
      </c>
    </row>
    <row r="48" spans="1:220" x14ac:dyDescent="0.3">
      <c r="A48" s="1"/>
      <c r="B48" s="96" t="s">
        <v>882</v>
      </c>
      <c r="C48" s="97"/>
      <c r="D48" s="98"/>
      <c r="E48" s="99"/>
      <c r="F48" s="99">
        <v>8.8258700000000001</v>
      </c>
      <c r="G48" s="100">
        <v>8.5166900000000005</v>
      </c>
      <c r="H48" s="98"/>
      <c r="I48" s="100"/>
      <c r="J48" s="98">
        <v>81.096100000000007</v>
      </c>
      <c r="K48" s="100"/>
      <c r="L48" s="98"/>
      <c r="M48" s="99"/>
      <c r="N48" s="99"/>
      <c r="O48" s="99"/>
      <c r="P48" s="99"/>
      <c r="Q48" s="99">
        <v>211.16728000000001</v>
      </c>
      <c r="R48" s="99"/>
      <c r="S48" s="100"/>
      <c r="T48" s="98">
        <v>18.14123</v>
      </c>
      <c r="U48" s="99">
        <v>19.191960000000002</v>
      </c>
      <c r="V48" s="99">
        <v>24.425360000000001</v>
      </c>
      <c r="W48" s="100">
        <v>1.0612699999999999</v>
      </c>
      <c r="X48" s="97"/>
      <c r="Y48" s="98"/>
      <c r="Z48" s="99"/>
      <c r="AA48" s="100"/>
      <c r="AB48" s="98"/>
      <c r="AC48" s="99"/>
      <c r="AD48" s="99"/>
      <c r="AE48" s="99"/>
      <c r="AF48" s="99">
        <v>12.23925</v>
      </c>
      <c r="AG48" s="99">
        <v>24.4617</v>
      </c>
      <c r="AH48" s="100">
        <v>10.27692</v>
      </c>
      <c r="AI48" s="97"/>
      <c r="AJ48" s="97"/>
      <c r="AK48" s="97">
        <v>179.37322</v>
      </c>
      <c r="AL48" s="98">
        <v>217.12262999999999</v>
      </c>
      <c r="AM48" s="100">
        <v>7.9327300000000003</v>
      </c>
      <c r="AN48" s="98"/>
      <c r="AO48" s="100"/>
      <c r="AP48" s="97"/>
      <c r="AQ48" s="98"/>
      <c r="AR48" s="100"/>
      <c r="AS48" s="97"/>
      <c r="AT48" s="97"/>
      <c r="AU48" s="97"/>
      <c r="AV48" s="98"/>
      <c r="AW48" s="99"/>
      <c r="AX48" s="100">
        <v>355.93153999999998</v>
      </c>
      <c r="AY48" s="98"/>
      <c r="AZ48" s="99"/>
      <c r="BA48" s="99"/>
      <c r="BB48" s="99"/>
      <c r="BC48" s="99"/>
      <c r="BD48" s="99"/>
      <c r="BE48" s="99"/>
      <c r="BF48" s="100"/>
      <c r="BG48" s="98"/>
      <c r="BH48" s="100"/>
      <c r="BI48" s="97"/>
      <c r="BJ48" s="98"/>
      <c r="BK48" s="99">
        <v>184.87493000000001</v>
      </c>
      <c r="BL48" s="100"/>
      <c r="BM48" s="98">
        <v>164.44227000000001</v>
      </c>
      <c r="BN48" s="99">
        <v>165.47058000000001</v>
      </c>
      <c r="BO48" s="99">
        <v>165.59853000000001</v>
      </c>
      <c r="BP48" s="99"/>
      <c r="BQ48" s="99"/>
      <c r="BR48" s="99"/>
      <c r="BS48" s="99"/>
      <c r="BT48" s="99"/>
      <c r="BU48" s="99"/>
      <c r="BV48" s="99">
        <v>36.281509999999997</v>
      </c>
      <c r="BW48" s="99">
        <v>206.49456000000001</v>
      </c>
      <c r="BX48" s="99">
        <v>206.11548999999999</v>
      </c>
      <c r="BY48" s="99">
        <v>205.99002999999999</v>
      </c>
      <c r="BZ48" s="100"/>
      <c r="CA48" s="98">
        <v>17.41583</v>
      </c>
      <c r="CB48" s="100">
        <v>44.053669999999997</v>
      </c>
      <c r="CC48" s="97"/>
      <c r="CD48" s="98"/>
      <c r="CE48" s="99"/>
      <c r="CF48" s="99"/>
      <c r="CG48" s="99"/>
      <c r="CH48" s="99"/>
      <c r="CI48" s="99">
        <v>118.14735</v>
      </c>
      <c r="CJ48" s="99">
        <v>52.418509999999998</v>
      </c>
      <c r="CK48" s="99"/>
      <c r="CL48" s="99"/>
      <c r="CM48" s="99"/>
      <c r="CN48" s="99"/>
      <c r="CO48" s="100">
        <v>191.19621000000001</v>
      </c>
      <c r="CP48" s="98">
        <v>180.55348000000001</v>
      </c>
      <c r="CQ48" s="99">
        <v>180.52450999999999</v>
      </c>
      <c r="CR48" s="99">
        <v>181.33356000000001</v>
      </c>
      <c r="CS48" s="100">
        <v>181.02912000000001</v>
      </c>
      <c r="CT48" s="98"/>
      <c r="CU48" s="100"/>
      <c r="CV48" s="98"/>
      <c r="CW48" s="99"/>
      <c r="CX48" s="101"/>
      <c r="CY48" s="98"/>
      <c r="CZ48" s="99"/>
      <c r="DA48" s="99"/>
      <c r="DB48" s="100"/>
      <c r="DC48" s="98"/>
      <c r="DD48" s="99"/>
      <c r="DE48" s="99"/>
      <c r="DF48" s="99"/>
      <c r="DG48" s="99"/>
      <c r="DH48" s="99"/>
      <c r="DI48" s="99"/>
      <c r="DJ48" s="99"/>
      <c r="DK48" s="99"/>
      <c r="DL48" s="99"/>
      <c r="DM48" s="99"/>
      <c r="DN48" s="100"/>
      <c r="DO48" s="102"/>
      <c r="DP48" s="103"/>
      <c r="DQ48" s="103"/>
      <c r="DR48" s="104"/>
      <c r="DS48" s="98"/>
      <c r="DT48" s="99"/>
      <c r="DU48" s="99"/>
      <c r="DV48" s="100"/>
      <c r="DW48" s="97"/>
      <c r="DX48" s="98"/>
      <c r="DY48" s="99"/>
      <c r="DZ48" s="99"/>
      <c r="EA48" s="99"/>
      <c r="EB48" s="99"/>
      <c r="EC48" s="101"/>
      <c r="ED48" s="1"/>
      <c r="EE48" s="97"/>
      <c r="EF48" s="97"/>
      <c r="EG48" s="97"/>
      <c r="EH48" s="97"/>
      <c r="EI48" s="97"/>
      <c r="EJ48" s="97"/>
      <c r="EK48" s="97"/>
      <c r="EL48" s="97"/>
      <c r="EM48" s="98"/>
      <c r="EN48" s="100"/>
      <c r="EO48" s="97"/>
      <c r="EP48" s="97"/>
      <c r="EQ48" s="97"/>
      <c r="ER48" s="97"/>
      <c r="ES48" s="97"/>
      <c r="ET48" s="97"/>
      <c r="EU48" s="97"/>
      <c r="EV48" s="97"/>
      <c r="EW48" s="97"/>
      <c r="EX48" s="97"/>
      <c r="EY48" s="97"/>
      <c r="EZ48" s="97"/>
      <c r="FA48" s="97"/>
      <c r="FB48" s="97"/>
      <c r="FC48" s="97"/>
      <c r="FD48" s="97"/>
      <c r="FE48" s="97"/>
      <c r="FF48" s="97"/>
      <c r="FG48" s="97"/>
      <c r="FH48" s="97"/>
      <c r="FI48" s="97"/>
      <c r="FJ48" s="97"/>
      <c r="FK48" s="98"/>
      <c r="FL48" s="99"/>
      <c r="FM48" s="99"/>
      <c r="FN48" s="100"/>
      <c r="FO48" s="97"/>
      <c r="FP48" s="98"/>
      <c r="FQ48" s="100"/>
      <c r="FR48" s="98"/>
      <c r="FS48" s="99"/>
      <c r="FT48" s="99"/>
      <c r="FU48" s="99"/>
      <c r="FV48" s="100"/>
      <c r="FW48" s="98"/>
      <c r="FX48" s="100"/>
      <c r="FY48" s="98"/>
      <c r="FZ48" s="99"/>
      <c r="GA48" s="99"/>
      <c r="GB48" s="100"/>
      <c r="GC48" s="97"/>
      <c r="GD48" s="97"/>
      <c r="GE48" s="97"/>
      <c r="GF48" s="98"/>
      <c r="GG48" s="99"/>
      <c r="GH48" s="99"/>
      <c r="GI48" s="99"/>
      <c r="GJ48" s="100"/>
      <c r="GK48" s="98"/>
      <c r="GL48" s="99"/>
      <c r="GM48" s="99"/>
      <c r="GN48" s="100"/>
      <c r="GO48" s="97"/>
      <c r="GP48" s="98"/>
      <c r="GQ48" s="100"/>
      <c r="GR48" s="1"/>
      <c r="GS48" s="97"/>
      <c r="GT48" s="98"/>
      <c r="GU48" s="100"/>
      <c r="GV48" s="97"/>
      <c r="GW48" s="97"/>
      <c r="GX48" s="97"/>
      <c r="GY48" s="97"/>
      <c r="GZ48" s="1"/>
      <c r="HA48" s="97"/>
      <c r="HB48" s="97"/>
      <c r="HC48" s="97"/>
      <c r="HD48" s="97"/>
      <c r="HE48" s="97"/>
      <c r="HF48" s="97"/>
      <c r="HG48" s="98"/>
      <c r="HH48" s="100"/>
      <c r="HI48" s="1"/>
      <c r="HJ48" s="98">
        <v>3661.7038900000002</v>
      </c>
      <c r="HK48" s="99">
        <v>3599.9453400000002</v>
      </c>
      <c r="HL48" s="100">
        <v>378.77010000000001</v>
      </c>
    </row>
    <row r="49" spans="1:220" x14ac:dyDescent="0.3">
      <c r="A49" s="1"/>
      <c r="B49" s="96" t="s">
        <v>883</v>
      </c>
      <c r="C49" s="97"/>
      <c r="D49" s="98"/>
      <c r="E49" s="99"/>
      <c r="F49" s="99">
        <v>8.8258700000000001</v>
      </c>
      <c r="G49" s="100">
        <v>8.5166900000000005</v>
      </c>
      <c r="H49" s="98"/>
      <c r="I49" s="100"/>
      <c r="J49" s="98">
        <v>81.096100000000007</v>
      </c>
      <c r="K49" s="100"/>
      <c r="L49" s="98"/>
      <c r="M49" s="99"/>
      <c r="N49" s="99"/>
      <c r="O49" s="99"/>
      <c r="P49" s="99"/>
      <c r="Q49" s="99">
        <v>211.16728000000001</v>
      </c>
      <c r="R49" s="99"/>
      <c r="S49" s="100"/>
      <c r="T49" s="98">
        <v>18.14123</v>
      </c>
      <c r="U49" s="99">
        <v>19.191960000000002</v>
      </c>
      <c r="V49" s="99">
        <v>24.425360000000001</v>
      </c>
      <c r="W49" s="100">
        <v>1.0612699999999999</v>
      </c>
      <c r="X49" s="97"/>
      <c r="Y49" s="98"/>
      <c r="Z49" s="99"/>
      <c r="AA49" s="100"/>
      <c r="AB49" s="98"/>
      <c r="AC49" s="99"/>
      <c r="AD49" s="99"/>
      <c r="AE49" s="99"/>
      <c r="AF49" s="99">
        <v>12.23925</v>
      </c>
      <c r="AG49" s="99">
        <v>24.4617</v>
      </c>
      <c r="AH49" s="100">
        <v>10.27692</v>
      </c>
      <c r="AI49" s="97"/>
      <c r="AJ49" s="97"/>
      <c r="AK49" s="97">
        <v>179.37322</v>
      </c>
      <c r="AL49" s="98">
        <v>217.12262999999999</v>
      </c>
      <c r="AM49" s="100">
        <v>7.9327300000000003</v>
      </c>
      <c r="AN49" s="98"/>
      <c r="AO49" s="100"/>
      <c r="AP49" s="97"/>
      <c r="AQ49" s="98"/>
      <c r="AR49" s="100"/>
      <c r="AS49" s="97"/>
      <c r="AT49" s="97"/>
      <c r="AU49" s="97"/>
      <c r="AV49" s="98"/>
      <c r="AW49" s="99"/>
      <c r="AX49" s="100">
        <v>355.93153999999998</v>
      </c>
      <c r="AY49" s="98"/>
      <c r="AZ49" s="99"/>
      <c r="BA49" s="99"/>
      <c r="BB49" s="99"/>
      <c r="BC49" s="99"/>
      <c r="BD49" s="99"/>
      <c r="BE49" s="99"/>
      <c r="BF49" s="100"/>
      <c r="BG49" s="98"/>
      <c r="BH49" s="100"/>
      <c r="BI49" s="97"/>
      <c r="BJ49" s="98"/>
      <c r="BK49" s="99">
        <v>184.87493000000001</v>
      </c>
      <c r="BL49" s="100"/>
      <c r="BM49" s="98">
        <v>164.44227000000001</v>
      </c>
      <c r="BN49" s="99">
        <v>165.47058000000001</v>
      </c>
      <c r="BO49" s="99">
        <v>165.59853000000001</v>
      </c>
      <c r="BP49" s="99"/>
      <c r="BQ49" s="99"/>
      <c r="BR49" s="99"/>
      <c r="BS49" s="99"/>
      <c r="BT49" s="99"/>
      <c r="BU49" s="99"/>
      <c r="BV49" s="99">
        <v>36.281509999999997</v>
      </c>
      <c r="BW49" s="99">
        <v>206.49456000000001</v>
      </c>
      <c r="BX49" s="99">
        <v>206.11548999999999</v>
      </c>
      <c r="BY49" s="99">
        <v>205.99002999999999</v>
      </c>
      <c r="BZ49" s="100"/>
      <c r="CA49" s="98">
        <v>17.41583</v>
      </c>
      <c r="CB49" s="100">
        <v>44.053669999999997</v>
      </c>
      <c r="CC49" s="97"/>
      <c r="CD49" s="98"/>
      <c r="CE49" s="99"/>
      <c r="CF49" s="99"/>
      <c r="CG49" s="99"/>
      <c r="CH49" s="99"/>
      <c r="CI49" s="99">
        <v>118.14735</v>
      </c>
      <c r="CJ49" s="99">
        <v>52.418509999999998</v>
      </c>
      <c r="CK49" s="99"/>
      <c r="CL49" s="99"/>
      <c r="CM49" s="99"/>
      <c r="CN49" s="99"/>
      <c r="CO49" s="100">
        <v>191.19621000000001</v>
      </c>
      <c r="CP49" s="98">
        <v>180.55348000000001</v>
      </c>
      <c r="CQ49" s="99">
        <v>180.52450999999999</v>
      </c>
      <c r="CR49" s="99">
        <v>181.33356000000001</v>
      </c>
      <c r="CS49" s="100">
        <v>181.02912000000001</v>
      </c>
      <c r="CT49" s="98"/>
      <c r="CU49" s="100"/>
      <c r="CV49" s="98"/>
      <c r="CW49" s="99"/>
      <c r="CX49" s="101"/>
      <c r="CY49" s="98"/>
      <c r="CZ49" s="99"/>
      <c r="DA49" s="99"/>
      <c r="DB49" s="100"/>
      <c r="DC49" s="98"/>
      <c r="DD49" s="99"/>
      <c r="DE49" s="99"/>
      <c r="DF49" s="99"/>
      <c r="DG49" s="99"/>
      <c r="DH49" s="99"/>
      <c r="DI49" s="99"/>
      <c r="DJ49" s="99"/>
      <c r="DK49" s="99"/>
      <c r="DL49" s="99"/>
      <c r="DM49" s="99"/>
      <c r="DN49" s="100"/>
      <c r="DO49" s="102"/>
      <c r="DP49" s="103"/>
      <c r="DQ49" s="103"/>
      <c r="DR49" s="104"/>
      <c r="DS49" s="98"/>
      <c r="DT49" s="99"/>
      <c r="DU49" s="99"/>
      <c r="DV49" s="100"/>
      <c r="DW49" s="97"/>
      <c r="DX49" s="98"/>
      <c r="DY49" s="99"/>
      <c r="DZ49" s="99"/>
      <c r="EA49" s="99"/>
      <c r="EB49" s="99"/>
      <c r="EC49" s="101"/>
      <c r="ED49" s="1"/>
      <c r="EE49" s="97"/>
      <c r="EF49" s="97"/>
      <c r="EG49" s="97"/>
      <c r="EH49" s="97"/>
      <c r="EI49" s="97"/>
      <c r="EJ49" s="97"/>
      <c r="EK49" s="97"/>
      <c r="EL49" s="97"/>
      <c r="EM49" s="98"/>
      <c r="EN49" s="100"/>
      <c r="EO49" s="97"/>
      <c r="EP49" s="97"/>
      <c r="EQ49" s="97"/>
      <c r="ER49" s="97"/>
      <c r="ES49" s="97"/>
      <c r="ET49" s="97"/>
      <c r="EU49" s="97"/>
      <c r="EV49" s="97"/>
      <c r="EW49" s="97"/>
      <c r="EX49" s="97"/>
      <c r="EY49" s="97"/>
      <c r="EZ49" s="97"/>
      <c r="FA49" s="97"/>
      <c r="FB49" s="97"/>
      <c r="FC49" s="97"/>
      <c r="FD49" s="97"/>
      <c r="FE49" s="97"/>
      <c r="FF49" s="97"/>
      <c r="FG49" s="97"/>
      <c r="FH49" s="97"/>
      <c r="FI49" s="97"/>
      <c r="FJ49" s="97"/>
      <c r="FK49" s="98"/>
      <c r="FL49" s="99"/>
      <c r="FM49" s="99"/>
      <c r="FN49" s="100"/>
      <c r="FO49" s="97"/>
      <c r="FP49" s="98"/>
      <c r="FQ49" s="100"/>
      <c r="FR49" s="98"/>
      <c r="FS49" s="99"/>
      <c r="FT49" s="99"/>
      <c r="FU49" s="99"/>
      <c r="FV49" s="100"/>
      <c r="FW49" s="98"/>
      <c r="FX49" s="100"/>
      <c r="FY49" s="98"/>
      <c r="FZ49" s="99"/>
      <c r="GA49" s="99"/>
      <c r="GB49" s="100"/>
      <c r="GC49" s="97"/>
      <c r="GD49" s="97"/>
      <c r="GE49" s="97"/>
      <c r="GF49" s="98"/>
      <c r="GG49" s="99"/>
      <c r="GH49" s="99"/>
      <c r="GI49" s="99"/>
      <c r="GJ49" s="100"/>
      <c r="GK49" s="98"/>
      <c r="GL49" s="99"/>
      <c r="GM49" s="99"/>
      <c r="GN49" s="100"/>
      <c r="GO49" s="97"/>
      <c r="GP49" s="98"/>
      <c r="GQ49" s="100"/>
      <c r="GR49" s="1"/>
      <c r="GS49" s="97"/>
      <c r="GT49" s="98"/>
      <c r="GU49" s="100"/>
      <c r="GV49" s="97"/>
      <c r="GW49" s="97"/>
      <c r="GX49" s="97"/>
      <c r="GY49" s="97"/>
      <c r="GZ49" s="1"/>
      <c r="HA49" s="97"/>
      <c r="HB49" s="97"/>
      <c r="HC49" s="97"/>
      <c r="HD49" s="97"/>
      <c r="HE49" s="97"/>
      <c r="HF49" s="97"/>
      <c r="HG49" s="98"/>
      <c r="HH49" s="100"/>
      <c r="HI49" s="1"/>
      <c r="HJ49" s="98">
        <v>3661.7038900000002</v>
      </c>
      <c r="HK49" s="99">
        <v>3599.9453400000002</v>
      </c>
      <c r="HL49" s="100">
        <v>378.77010000000001</v>
      </c>
    </row>
    <row r="50" spans="1:220" x14ac:dyDescent="0.3">
      <c r="A50" s="1"/>
      <c r="B50" s="96" t="s">
        <v>884</v>
      </c>
      <c r="C50" s="97"/>
      <c r="D50" s="98"/>
      <c r="E50" s="99"/>
      <c r="F50" s="99">
        <v>8.8258700000000001</v>
      </c>
      <c r="G50" s="100">
        <v>8.5166900000000005</v>
      </c>
      <c r="H50" s="98"/>
      <c r="I50" s="100"/>
      <c r="J50" s="98">
        <v>81.096100000000007</v>
      </c>
      <c r="K50" s="100"/>
      <c r="L50" s="98"/>
      <c r="M50" s="99"/>
      <c r="N50" s="99"/>
      <c r="O50" s="99"/>
      <c r="P50" s="99"/>
      <c r="Q50" s="99">
        <v>211.16728000000001</v>
      </c>
      <c r="R50" s="99"/>
      <c r="S50" s="100"/>
      <c r="T50" s="98">
        <v>18.14123</v>
      </c>
      <c r="U50" s="99">
        <v>19.191960000000002</v>
      </c>
      <c r="V50" s="99">
        <v>24.425360000000001</v>
      </c>
      <c r="W50" s="100">
        <v>1.0612699999999999</v>
      </c>
      <c r="X50" s="97"/>
      <c r="Y50" s="98"/>
      <c r="Z50" s="99"/>
      <c r="AA50" s="100"/>
      <c r="AB50" s="98"/>
      <c r="AC50" s="99"/>
      <c r="AD50" s="99"/>
      <c r="AE50" s="99"/>
      <c r="AF50" s="99">
        <v>12.23925</v>
      </c>
      <c r="AG50" s="99">
        <v>24.4617</v>
      </c>
      <c r="AH50" s="100">
        <v>10.27692</v>
      </c>
      <c r="AI50" s="97"/>
      <c r="AJ50" s="97"/>
      <c r="AK50" s="97">
        <v>179.37322</v>
      </c>
      <c r="AL50" s="98">
        <v>217.12262999999999</v>
      </c>
      <c r="AM50" s="100">
        <v>7.9327300000000003</v>
      </c>
      <c r="AN50" s="98"/>
      <c r="AO50" s="100"/>
      <c r="AP50" s="97"/>
      <c r="AQ50" s="98"/>
      <c r="AR50" s="100"/>
      <c r="AS50" s="97"/>
      <c r="AT50" s="97"/>
      <c r="AU50" s="97"/>
      <c r="AV50" s="98"/>
      <c r="AW50" s="99"/>
      <c r="AX50" s="100">
        <v>355.93153999999998</v>
      </c>
      <c r="AY50" s="98"/>
      <c r="AZ50" s="99"/>
      <c r="BA50" s="99"/>
      <c r="BB50" s="99"/>
      <c r="BC50" s="99"/>
      <c r="BD50" s="99"/>
      <c r="BE50" s="99"/>
      <c r="BF50" s="100"/>
      <c r="BG50" s="98"/>
      <c r="BH50" s="100"/>
      <c r="BI50" s="97"/>
      <c r="BJ50" s="98"/>
      <c r="BK50" s="99">
        <v>184.87493000000001</v>
      </c>
      <c r="BL50" s="100"/>
      <c r="BM50" s="98">
        <v>164.44227000000001</v>
      </c>
      <c r="BN50" s="99">
        <v>165.47058000000001</v>
      </c>
      <c r="BO50" s="99">
        <v>165.59853000000001</v>
      </c>
      <c r="BP50" s="99"/>
      <c r="BQ50" s="99"/>
      <c r="BR50" s="99"/>
      <c r="BS50" s="99"/>
      <c r="BT50" s="99"/>
      <c r="BU50" s="99"/>
      <c r="BV50" s="99">
        <v>36.281509999999997</v>
      </c>
      <c r="BW50" s="99">
        <v>206.49456000000001</v>
      </c>
      <c r="BX50" s="99">
        <v>206.11548999999999</v>
      </c>
      <c r="BY50" s="99">
        <v>205.99002999999999</v>
      </c>
      <c r="BZ50" s="100"/>
      <c r="CA50" s="98">
        <v>17.41583</v>
      </c>
      <c r="CB50" s="100">
        <v>44.053669999999997</v>
      </c>
      <c r="CC50" s="97"/>
      <c r="CD50" s="98"/>
      <c r="CE50" s="99"/>
      <c r="CF50" s="99"/>
      <c r="CG50" s="99"/>
      <c r="CH50" s="99"/>
      <c r="CI50" s="99">
        <v>118.14735</v>
      </c>
      <c r="CJ50" s="99">
        <v>52.418509999999998</v>
      </c>
      <c r="CK50" s="99"/>
      <c r="CL50" s="99"/>
      <c r="CM50" s="99"/>
      <c r="CN50" s="99"/>
      <c r="CO50" s="100">
        <v>191.19621000000001</v>
      </c>
      <c r="CP50" s="98">
        <v>180.55348000000001</v>
      </c>
      <c r="CQ50" s="99">
        <v>180.52450999999999</v>
      </c>
      <c r="CR50" s="99">
        <v>181.33356000000001</v>
      </c>
      <c r="CS50" s="100">
        <v>181.02912000000001</v>
      </c>
      <c r="CT50" s="98"/>
      <c r="CU50" s="100"/>
      <c r="CV50" s="98"/>
      <c r="CW50" s="99"/>
      <c r="CX50" s="101"/>
      <c r="CY50" s="98"/>
      <c r="CZ50" s="99"/>
      <c r="DA50" s="99"/>
      <c r="DB50" s="100"/>
      <c r="DC50" s="98"/>
      <c r="DD50" s="99"/>
      <c r="DE50" s="99"/>
      <c r="DF50" s="99"/>
      <c r="DG50" s="99"/>
      <c r="DH50" s="99"/>
      <c r="DI50" s="99"/>
      <c r="DJ50" s="99"/>
      <c r="DK50" s="99"/>
      <c r="DL50" s="99"/>
      <c r="DM50" s="99"/>
      <c r="DN50" s="100"/>
      <c r="DO50" s="102"/>
      <c r="DP50" s="103"/>
      <c r="DQ50" s="103"/>
      <c r="DR50" s="104"/>
      <c r="DS50" s="98"/>
      <c r="DT50" s="99"/>
      <c r="DU50" s="99"/>
      <c r="DV50" s="100"/>
      <c r="DW50" s="97"/>
      <c r="DX50" s="98"/>
      <c r="DY50" s="99"/>
      <c r="DZ50" s="99"/>
      <c r="EA50" s="99"/>
      <c r="EB50" s="99"/>
      <c r="EC50" s="101"/>
      <c r="ED50" s="1"/>
      <c r="EE50" s="97"/>
      <c r="EF50" s="97"/>
      <c r="EG50" s="97"/>
      <c r="EH50" s="97"/>
      <c r="EI50" s="97"/>
      <c r="EJ50" s="97"/>
      <c r="EK50" s="97"/>
      <c r="EL50" s="97"/>
      <c r="EM50" s="98"/>
      <c r="EN50" s="100"/>
      <c r="EO50" s="97"/>
      <c r="EP50" s="97"/>
      <c r="EQ50" s="97"/>
      <c r="ER50" s="97"/>
      <c r="ES50" s="97"/>
      <c r="ET50" s="97"/>
      <c r="EU50" s="97"/>
      <c r="EV50" s="97"/>
      <c r="EW50" s="97"/>
      <c r="EX50" s="97"/>
      <c r="EY50" s="97"/>
      <c r="EZ50" s="97"/>
      <c r="FA50" s="97"/>
      <c r="FB50" s="97"/>
      <c r="FC50" s="97"/>
      <c r="FD50" s="97"/>
      <c r="FE50" s="97"/>
      <c r="FF50" s="97"/>
      <c r="FG50" s="97"/>
      <c r="FH50" s="97"/>
      <c r="FI50" s="97"/>
      <c r="FJ50" s="97"/>
      <c r="FK50" s="98"/>
      <c r="FL50" s="99"/>
      <c r="FM50" s="99"/>
      <c r="FN50" s="100"/>
      <c r="FO50" s="97"/>
      <c r="FP50" s="98"/>
      <c r="FQ50" s="100"/>
      <c r="FR50" s="98"/>
      <c r="FS50" s="99"/>
      <c r="FT50" s="99"/>
      <c r="FU50" s="99"/>
      <c r="FV50" s="100"/>
      <c r="FW50" s="98"/>
      <c r="FX50" s="100"/>
      <c r="FY50" s="98"/>
      <c r="FZ50" s="99"/>
      <c r="GA50" s="99"/>
      <c r="GB50" s="100"/>
      <c r="GC50" s="97"/>
      <c r="GD50" s="97"/>
      <c r="GE50" s="97"/>
      <c r="GF50" s="98"/>
      <c r="GG50" s="99"/>
      <c r="GH50" s="99"/>
      <c r="GI50" s="99"/>
      <c r="GJ50" s="100"/>
      <c r="GK50" s="98"/>
      <c r="GL50" s="99"/>
      <c r="GM50" s="99"/>
      <c r="GN50" s="100"/>
      <c r="GO50" s="97"/>
      <c r="GP50" s="98"/>
      <c r="GQ50" s="100"/>
      <c r="GR50" s="1"/>
      <c r="GS50" s="97"/>
      <c r="GT50" s="98"/>
      <c r="GU50" s="100"/>
      <c r="GV50" s="97"/>
      <c r="GW50" s="97"/>
      <c r="GX50" s="97"/>
      <c r="GY50" s="97"/>
      <c r="GZ50" s="1"/>
      <c r="HA50" s="97"/>
      <c r="HB50" s="97"/>
      <c r="HC50" s="97"/>
      <c r="HD50" s="97"/>
      <c r="HE50" s="97"/>
      <c r="HF50" s="97"/>
      <c r="HG50" s="98"/>
      <c r="HH50" s="100"/>
      <c r="HI50" s="1"/>
      <c r="HJ50" s="98">
        <v>3661.7038900000002</v>
      </c>
      <c r="HK50" s="99">
        <v>3599.9453400000002</v>
      </c>
      <c r="HL50" s="100">
        <v>378.77010000000001</v>
      </c>
    </row>
    <row r="51" spans="1:220" x14ac:dyDescent="0.3">
      <c r="A51" s="1"/>
      <c r="B51" s="96" t="s">
        <v>885</v>
      </c>
      <c r="C51" s="97"/>
      <c r="D51" s="98"/>
      <c r="E51" s="99"/>
      <c r="F51" s="99">
        <v>8.8258700000000001</v>
      </c>
      <c r="G51" s="100">
        <v>8.5166900000000005</v>
      </c>
      <c r="H51" s="98"/>
      <c r="I51" s="100"/>
      <c r="J51" s="98">
        <v>81.096100000000007</v>
      </c>
      <c r="K51" s="100"/>
      <c r="L51" s="98"/>
      <c r="M51" s="99"/>
      <c r="N51" s="99"/>
      <c r="O51" s="99"/>
      <c r="P51" s="99"/>
      <c r="Q51" s="99">
        <v>211.16728000000001</v>
      </c>
      <c r="R51" s="99"/>
      <c r="S51" s="100"/>
      <c r="T51" s="98">
        <v>18.14123</v>
      </c>
      <c r="U51" s="99">
        <v>19.191960000000002</v>
      </c>
      <c r="V51" s="99">
        <v>24.425360000000001</v>
      </c>
      <c r="W51" s="100">
        <v>1.0612699999999999</v>
      </c>
      <c r="X51" s="97"/>
      <c r="Y51" s="98"/>
      <c r="Z51" s="99"/>
      <c r="AA51" s="100"/>
      <c r="AB51" s="98"/>
      <c r="AC51" s="99"/>
      <c r="AD51" s="99"/>
      <c r="AE51" s="99"/>
      <c r="AF51" s="99">
        <v>12.23925</v>
      </c>
      <c r="AG51" s="99">
        <v>24.4617</v>
      </c>
      <c r="AH51" s="100">
        <v>10.27692</v>
      </c>
      <c r="AI51" s="97"/>
      <c r="AJ51" s="97"/>
      <c r="AK51" s="97">
        <v>179.37322</v>
      </c>
      <c r="AL51" s="98">
        <v>217.12262999999999</v>
      </c>
      <c r="AM51" s="100">
        <v>7.9327300000000003</v>
      </c>
      <c r="AN51" s="98"/>
      <c r="AO51" s="100"/>
      <c r="AP51" s="97"/>
      <c r="AQ51" s="98"/>
      <c r="AR51" s="100"/>
      <c r="AS51" s="97"/>
      <c r="AT51" s="97"/>
      <c r="AU51" s="97"/>
      <c r="AV51" s="98"/>
      <c r="AW51" s="99"/>
      <c r="AX51" s="100">
        <v>355.93153999999998</v>
      </c>
      <c r="AY51" s="98"/>
      <c r="AZ51" s="99"/>
      <c r="BA51" s="99"/>
      <c r="BB51" s="99"/>
      <c r="BC51" s="99"/>
      <c r="BD51" s="99"/>
      <c r="BE51" s="99"/>
      <c r="BF51" s="100"/>
      <c r="BG51" s="98"/>
      <c r="BH51" s="100"/>
      <c r="BI51" s="97"/>
      <c r="BJ51" s="98"/>
      <c r="BK51" s="99">
        <v>184.87493000000001</v>
      </c>
      <c r="BL51" s="100"/>
      <c r="BM51" s="98">
        <v>164.44227000000001</v>
      </c>
      <c r="BN51" s="99">
        <v>165.47058000000001</v>
      </c>
      <c r="BO51" s="99">
        <v>165.59853000000001</v>
      </c>
      <c r="BP51" s="99"/>
      <c r="BQ51" s="99"/>
      <c r="BR51" s="99"/>
      <c r="BS51" s="99"/>
      <c r="BT51" s="99"/>
      <c r="BU51" s="99"/>
      <c r="BV51" s="99">
        <v>36.281509999999997</v>
      </c>
      <c r="BW51" s="99">
        <v>206.49456000000001</v>
      </c>
      <c r="BX51" s="99">
        <v>206.11548999999999</v>
      </c>
      <c r="BY51" s="99">
        <v>205.99002999999999</v>
      </c>
      <c r="BZ51" s="100"/>
      <c r="CA51" s="98">
        <v>17.41583</v>
      </c>
      <c r="CB51" s="100">
        <v>44.053669999999997</v>
      </c>
      <c r="CC51" s="97"/>
      <c r="CD51" s="98"/>
      <c r="CE51" s="99"/>
      <c r="CF51" s="99"/>
      <c r="CG51" s="99"/>
      <c r="CH51" s="99"/>
      <c r="CI51" s="99">
        <v>118.14735</v>
      </c>
      <c r="CJ51" s="99">
        <v>52.418509999999998</v>
      </c>
      <c r="CK51" s="99"/>
      <c r="CL51" s="99"/>
      <c r="CM51" s="99"/>
      <c r="CN51" s="99"/>
      <c r="CO51" s="100">
        <v>191.19621000000001</v>
      </c>
      <c r="CP51" s="98">
        <v>180.55348000000001</v>
      </c>
      <c r="CQ51" s="99">
        <v>180.52450999999999</v>
      </c>
      <c r="CR51" s="99">
        <v>181.33356000000001</v>
      </c>
      <c r="CS51" s="100">
        <v>181.02912000000001</v>
      </c>
      <c r="CT51" s="98"/>
      <c r="CU51" s="100"/>
      <c r="CV51" s="98"/>
      <c r="CW51" s="99"/>
      <c r="CX51" s="101"/>
      <c r="CY51" s="98"/>
      <c r="CZ51" s="99"/>
      <c r="DA51" s="99"/>
      <c r="DB51" s="100"/>
      <c r="DC51" s="98"/>
      <c r="DD51" s="99"/>
      <c r="DE51" s="99"/>
      <c r="DF51" s="99"/>
      <c r="DG51" s="99"/>
      <c r="DH51" s="99"/>
      <c r="DI51" s="99"/>
      <c r="DJ51" s="99"/>
      <c r="DK51" s="99"/>
      <c r="DL51" s="99"/>
      <c r="DM51" s="99"/>
      <c r="DN51" s="100"/>
      <c r="DO51" s="102"/>
      <c r="DP51" s="103"/>
      <c r="DQ51" s="103"/>
      <c r="DR51" s="104"/>
      <c r="DS51" s="98"/>
      <c r="DT51" s="99"/>
      <c r="DU51" s="99"/>
      <c r="DV51" s="100"/>
      <c r="DW51" s="97"/>
      <c r="DX51" s="98"/>
      <c r="DY51" s="99"/>
      <c r="DZ51" s="99"/>
      <c r="EA51" s="99"/>
      <c r="EB51" s="99"/>
      <c r="EC51" s="101"/>
      <c r="ED51" s="1"/>
      <c r="EE51" s="97"/>
      <c r="EF51" s="97"/>
      <c r="EG51" s="97"/>
      <c r="EH51" s="97"/>
      <c r="EI51" s="97"/>
      <c r="EJ51" s="97"/>
      <c r="EK51" s="97"/>
      <c r="EL51" s="97"/>
      <c r="EM51" s="98"/>
      <c r="EN51" s="100"/>
      <c r="EO51" s="97"/>
      <c r="EP51" s="97"/>
      <c r="EQ51" s="97"/>
      <c r="ER51" s="97"/>
      <c r="ES51" s="97"/>
      <c r="ET51" s="97"/>
      <c r="EU51" s="97"/>
      <c r="EV51" s="97"/>
      <c r="EW51" s="97"/>
      <c r="EX51" s="97"/>
      <c r="EY51" s="97"/>
      <c r="EZ51" s="97"/>
      <c r="FA51" s="97"/>
      <c r="FB51" s="97"/>
      <c r="FC51" s="97"/>
      <c r="FD51" s="97"/>
      <c r="FE51" s="97"/>
      <c r="FF51" s="97"/>
      <c r="FG51" s="97"/>
      <c r="FH51" s="97"/>
      <c r="FI51" s="97"/>
      <c r="FJ51" s="97"/>
      <c r="FK51" s="98"/>
      <c r="FL51" s="99"/>
      <c r="FM51" s="99"/>
      <c r="FN51" s="100"/>
      <c r="FO51" s="97"/>
      <c r="FP51" s="98"/>
      <c r="FQ51" s="100"/>
      <c r="FR51" s="98"/>
      <c r="FS51" s="99"/>
      <c r="FT51" s="99"/>
      <c r="FU51" s="99"/>
      <c r="FV51" s="100"/>
      <c r="FW51" s="98"/>
      <c r="FX51" s="100"/>
      <c r="FY51" s="98"/>
      <c r="FZ51" s="99"/>
      <c r="GA51" s="99"/>
      <c r="GB51" s="100"/>
      <c r="GC51" s="97"/>
      <c r="GD51" s="97"/>
      <c r="GE51" s="97"/>
      <c r="GF51" s="98"/>
      <c r="GG51" s="99"/>
      <c r="GH51" s="99"/>
      <c r="GI51" s="99"/>
      <c r="GJ51" s="100"/>
      <c r="GK51" s="98"/>
      <c r="GL51" s="99"/>
      <c r="GM51" s="99"/>
      <c r="GN51" s="100"/>
      <c r="GO51" s="97"/>
      <c r="GP51" s="98"/>
      <c r="GQ51" s="100"/>
      <c r="GR51" s="1"/>
      <c r="GS51" s="97"/>
      <c r="GT51" s="98"/>
      <c r="GU51" s="100"/>
      <c r="GV51" s="97"/>
      <c r="GW51" s="97"/>
      <c r="GX51" s="97"/>
      <c r="GY51" s="97"/>
      <c r="GZ51" s="1"/>
      <c r="HA51" s="97"/>
      <c r="HB51" s="97"/>
      <c r="HC51" s="97"/>
      <c r="HD51" s="97"/>
      <c r="HE51" s="97"/>
      <c r="HF51" s="97"/>
      <c r="HG51" s="98"/>
      <c r="HH51" s="100"/>
      <c r="HI51" s="1"/>
      <c r="HJ51" s="98">
        <v>3661.7038900000002</v>
      </c>
      <c r="HK51" s="99">
        <v>3599.9453400000002</v>
      </c>
      <c r="HL51" s="100">
        <v>378.77010000000001</v>
      </c>
    </row>
    <row r="52" spans="1:220" x14ac:dyDescent="0.3">
      <c r="A52" s="1"/>
      <c r="B52" s="96" t="s">
        <v>886</v>
      </c>
      <c r="C52" s="97"/>
      <c r="D52" s="98"/>
      <c r="E52" s="99"/>
      <c r="F52" s="99">
        <v>8.8258700000000001</v>
      </c>
      <c r="G52" s="100">
        <v>8.5166900000000005</v>
      </c>
      <c r="H52" s="98"/>
      <c r="I52" s="100"/>
      <c r="J52" s="98">
        <v>81.096100000000007</v>
      </c>
      <c r="K52" s="100"/>
      <c r="L52" s="98"/>
      <c r="M52" s="99"/>
      <c r="N52" s="99"/>
      <c r="O52" s="99"/>
      <c r="P52" s="99"/>
      <c r="Q52" s="99">
        <v>211.16728000000001</v>
      </c>
      <c r="R52" s="99"/>
      <c r="S52" s="100"/>
      <c r="T52" s="98">
        <v>18.14123</v>
      </c>
      <c r="U52" s="99">
        <v>19.191960000000002</v>
      </c>
      <c r="V52" s="99">
        <v>24.425360000000001</v>
      </c>
      <c r="W52" s="100">
        <v>1.0612699999999999</v>
      </c>
      <c r="X52" s="97"/>
      <c r="Y52" s="98"/>
      <c r="Z52" s="99"/>
      <c r="AA52" s="100"/>
      <c r="AB52" s="98"/>
      <c r="AC52" s="99"/>
      <c r="AD52" s="99"/>
      <c r="AE52" s="99"/>
      <c r="AF52" s="99">
        <v>12.23925</v>
      </c>
      <c r="AG52" s="99">
        <v>24.4617</v>
      </c>
      <c r="AH52" s="100">
        <v>10.27692</v>
      </c>
      <c r="AI52" s="97"/>
      <c r="AJ52" s="97"/>
      <c r="AK52" s="97">
        <v>179.37322</v>
      </c>
      <c r="AL52" s="98">
        <v>217.12262999999999</v>
      </c>
      <c r="AM52" s="100">
        <v>7.9327300000000003</v>
      </c>
      <c r="AN52" s="98"/>
      <c r="AO52" s="100"/>
      <c r="AP52" s="97"/>
      <c r="AQ52" s="98"/>
      <c r="AR52" s="100"/>
      <c r="AS52" s="97"/>
      <c r="AT52" s="97"/>
      <c r="AU52" s="97"/>
      <c r="AV52" s="98"/>
      <c r="AW52" s="99"/>
      <c r="AX52" s="100">
        <v>355.93153999999998</v>
      </c>
      <c r="AY52" s="98"/>
      <c r="AZ52" s="99"/>
      <c r="BA52" s="99"/>
      <c r="BB52" s="99"/>
      <c r="BC52" s="99"/>
      <c r="BD52" s="99"/>
      <c r="BE52" s="99"/>
      <c r="BF52" s="100"/>
      <c r="BG52" s="98"/>
      <c r="BH52" s="100"/>
      <c r="BI52" s="97"/>
      <c r="BJ52" s="98"/>
      <c r="BK52" s="99">
        <v>184.87493000000001</v>
      </c>
      <c r="BL52" s="100"/>
      <c r="BM52" s="98">
        <v>164.44227000000001</v>
      </c>
      <c r="BN52" s="99">
        <v>165.47058000000001</v>
      </c>
      <c r="BO52" s="99">
        <v>165.59853000000001</v>
      </c>
      <c r="BP52" s="99"/>
      <c r="BQ52" s="99"/>
      <c r="BR52" s="99"/>
      <c r="BS52" s="99"/>
      <c r="BT52" s="99"/>
      <c r="BU52" s="99"/>
      <c r="BV52" s="99">
        <v>36.281509999999997</v>
      </c>
      <c r="BW52" s="99">
        <v>206.49456000000001</v>
      </c>
      <c r="BX52" s="99">
        <v>206.11548999999999</v>
      </c>
      <c r="BY52" s="99">
        <v>205.99002999999999</v>
      </c>
      <c r="BZ52" s="100"/>
      <c r="CA52" s="98">
        <v>17.41583</v>
      </c>
      <c r="CB52" s="100">
        <v>44.053669999999997</v>
      </c>
      <c r="CC52" s="97"/>
      <c r="CD52" s="98"/>
      <c r="CE52" s="99"/>
      <c r="CF52" s="99"/>
      <c r="CG52" s="99"/>
      <c r="CH52" s="99"/>
      <c r="CI52" s="99">
        <v>118.14735</v>
      </c>
      <c r="CJ52" s="99">
        <v>52.418509999999998</v>
      </c>
      <c r="CK52" s="99"/>
      <c r="CL52" s="99"/>
      <c r="CM52" s="99"/>
      <c r="CN52" s="99"/>
      <c r="CO52" s="100">
        <v>191.19621000000001</v>
      </c>
      <c r="CP52" s="98">
        <v>180.55348000000001</v>
      </c>
      <c r="CQ52" s="99">
        <v>180.52450999999999</v>
      </c>
      <c r="CR52" s="99">
        <v>181.33356000000001</v>
      </c>
      <c r="CS52" s="100">
        <v>181.02912000000001</v>
      </c>
      <c r="CT52" s="98"/>
      <c r="CU52" s="100"/>
      <c r="CV52" s="98"/>
      <c r="CW52" s="99"/>
      <c r="CX52" s="101"/>
      <c r="CY52" s="98"/>
      <c r="CZ52" s="99"/>
      <c r="DA52" s="99"/>
      <c r="DB52" s="100"/>
      <c r="DC52" s="98"/>
      <c r="DD52" s="99"/>
      <c r="DE52" s="99"/>
      <c r="DF52" s="99"/>
      <c r="DG52" s="99"/>
      <c r="DH52" s="99"/>
      <c r="DI52" s="99"/>
      <c r="DJ52" s="99"/>
      <c r="DK52" s="99"/>
      <c r="DL52" s="99"/>
      <c r="DM52" s="99"/>
      <c r="DN52" s="100"/>
      <c r="DO52" s="102"/>
      <c r="DP52" s="103"/>
      <c r="DQ52" s="103"/>
      <c r="DR52" s="104"/>
      <c r="DS52" s="98"/>
      <c r="DT52" s="99"/>
      <c r="DU52" s="99"/>
      <c r="DV52" s="100"/>
      <c r="DW52" s="97"/>
      <c r="DX52" s="98"/>
      <c r="DY52" s="99"/>
      <c r="DZ52" s="99"/>
      <c r="EA52" s="99"/>
      <c r="EB52" s="99"/>
      <c r="EC52" s="101"/>
      <c r="ED52" s="1"/>
      <c r="EE52" s="97"/>
      <c r="EF52" s="97"/>
      <c r="EG52" s="97"/>
      <c r="EH52" s="97"/>
      <c r="EI52" s="97"/>
      <c r="EJ52" s="97"/>
      <c r="EK52" s="97"/>
      <c r="EL52" s="97"/>
      <c r="EM52" s="98"/>
      <c r="EN52" s="100"/>
      <c r="EO52" s="97"/>
      <c r="EP52" s="97"/>
      <c r="EQ52" s="97"/>
      <c r="ER52" s="97"/>
      <c r="ES52" s="97"/>
      <c r="ET52" s="97"/>
      <c r="EU52" s="97"/>
      <c r="EV52" s="97"/>
      <c r="EW52" s="97"/>
      <c r="EX52" s="97"/>
      <c r="EY52" s="97"/>
      <c r="EZ52" s="97"/>
      <c r="FA52" s="97"/>
      <c r="FB52" s="97"/>
      <c r="FC52" s="97"/>
      <c r="FD52" s="97"/>
      <c r="FE52" s="97"/>
      <c r="FF52" s="97"/>
      <c r="FG52" s="97"/>
      <c r="FH52" s="97"/>
      <c r="FI52" s="97"/>
      <c r="FJ52" s="97"/>
      <c r="FK52" s="98"/>
      <c r="FL52" s="99"/>
      <c r="FM52" s="99"/>
      <c r="FN52" s="100"/>
      <c r="FO52" s="97"/>
      <c r="FP52" s="98"/>
      <c r="FQ52" s="100"/>
      <c r="FR52" s="98"/>
      <c r="FS52" s="99"/>
      <c r="FT52" s="99"/>
      <c r="FU52" s="99"/>
      <c r="FV52" s="100"/>
      <c r="FW52" s="98"/>
      <c r="FX52" s="100"/>
      <c r="FY52" s="98"/>
      <c r="FZ52" s="99"/>
      <c r="GA52" s="99"/>
      <c r="GB52" s="100"/>
      <c r="GC52" s="97"/>
      <c r="GD52" s="97"/>
      <c r="GE52" s="97"/>
      <c r="GF52" s="98"/>
      <c r="GG52" s="99"/>
      <c r="GH52" s="99"/>
      <c r="GI52" s="99"/>
      <c r="GJ52" s="100"/>
      <c r="GK52" s="98"/>
      <c r="GL52" s="99"/>
      <c r="GM52" s="99"/>
      <c r="GN52" s="100"/>
      <c r="GO52" s="97"/>
      <c r="GP52" s="98"/>
      <c r="GQ52" s="100"/>
      <c r="GR52" s="1"/>
      <c r="GS52" s="97"/>
      <c r="GT52" s="98"/>
      <c r="GU52" s="100"/>
      <c r="GV52" s="97"/>
      <c r="GW52" s="97"/>
      <c r="GX52" s="97"/>
      <c r="GY52" s="97"/>
      <c r="GZ52" s="1"/>
      <c r="HA52" s="97"/>
      <c r="HB52" s="97"/>
      <c r="HC52" s="97"/>
      <c r="HD52" s="97"/>
      <c r="HE52" s="97"/>
      <c r="HF52" s="97"/>
      <c r="HG52" s="98"/>
      <c r="HH52" s="100"/>
      <c r="HI52" s="1"/>
      <c r="HJ52" s="98">
        <v>3661.7038900000002</v>
      </c>
      <c r="HK52" s="99">
        <v>3599.9453400000002</v>
      </c>
      <c r="HL52" s="100">
        <v>378.77010000000001</v>
      </c>
    </row>
    <row r="53" spans="1:220" x14ac:dyDescent="0.3">
      <c r="A53" s="1"/>
      <c r="B53" s="96" t="s">
        <v>887</v>
      </c>
      <c r="C53" s="97"/>
      <c r="D53" s="98"/>
      <c r="E53" s="99"/>
      <c r="F53" s="99">
        <v>8.8258700000000001</v>
      </c>
      <c r="G53" s="100">
        <v>8.5166900000000005</v>
      </c>
      <c r="H53" s="98"/>
      <c r="I53" s="100"/>
      <c r="J53" s="98">
        <v>81.096100000000007</v>
      </c>
      <c r="K53" s="100"/>
      <c r="L53" s="98"/>
      <c r="M53" s="99"/>
      <c r="N53" s="99"/>
      <c r="O53" s="99"/>
      <c r="P53" s="99"/>
      <c r="Q53" s="99">
        <v>211.16728000000001</v>
      </c>
      <c r="R53" s="99"/>
      <c r="S53" s="100"/>
      <c r="T53" s="98">
        <v>18.14123</v>
      </c>
      <c r="U53" s="99">
        <v>19.191960000000002</v>
      </c>
      <c r="V53" s="99">
        <v>24.425360000000001</v>
      </c>
      <c r="W53" s="100">
        <v>1.0612699999999999</v>
      </c>
      <c r="X53" s="97"/>
      <c r="Y53" s="98"/>
      <c r="Z53" s="99"/>
      <c r="AA53" s="100"/>
      <c r="AB53" s="98"/>
      <c r="AC53" s="99"/>
      <c r="AD53" s="99"/>
      <c r="AE53" s="99"/>
      <c r="AF53" s="99">
        <v>12.23925</v>
      </c>
      <c r="AG53" s="99">
        <v>24.4617</v>
      </c>
      <c r="AH53" s="100">
        <v>10.27692</v>
      </c>
      <c r="AI53" s="97"/>
      <c r="AJ53" s="97"/>
      <c r="AK53" s="97">
        <v>179.37322</v>
      </c>
      <c r="AL53" s="98">
        <v>217.12262999999999</v>
      </c>
      <c r="AM53" s="100">
        <v>7.9327300000000003</v>
      </c>
      <c r="AN53" s="98"/>
      <c r="AO53" s="100"/>
      <c r="AP53" s="97"/>
      <c r="AQ53" s="98"/>
      <c r="AR53" s="100"/>
      <c r="AS53" s="97"/>
      <c r="AT53" s="97"/>
      <c r="AU53" s="97"/>
      <c r="AV53" s="98"/>
      <c r="AW53" s="99"/>
      <c r="AX53" s="100">
        <v>355.93153999999998</v>
      </c>
      <c r="AY53" s="98"/>
      <c r="AZ53" s="99"/>
      <c r="BA53" s="99"/>
      <c r="BB53" s="99"/>
      <c r="BC53" s="99"/>
      <c r="BD53" s="99"/>
      <c r="BE53" s="99"/>
      <c r="BF53" s="100"/>
      <c r="BG53" s="98"/>
      <c r="BH53" s="100"/>
      <c r="BI53" s="97"/>
      <c r="BJ53" s="98"/>
      <c r="BK53" s="99">
        <v>184.87493000000001</v>
      </c>
      <c r="BL53" s="100"/>
      <c r="BM53" s="98">
        <v>164.44227000000001</v>
      </c>
      <c r="BN53" s="99">
        <v>165.47058000000001</v>
      </c>
      <c r="BO53" s="99">
        <v>165.59853000000001</v>
      </c>
      <c r="BP53" s="99"/>
      <c r="BQ53" s="99"/>
      <c r="BR53" s="99"/>
      <c r="BS53" s="99"/>
      <c r="BT53" s="99"/>
      <c r="BU53" s="99"/>
      <c r="BV53" s="99"/>
      <c r="BW53" s="99">
        <v>206.49456000000001</v>
      </c>
      <c r="BX53" s="99">
        <v>206.11548999999999</v>
      </c>
      <c r="BY53" s="99">
        <v>205.99002999999999</v>
      </c>
      <c r="BZ53" s="100"/>
      <c r="CA53" s="98">
        <v>17.41583</v>
      </c>
      <c r="CB53" s="100">
        <v>44.053669999999997</v>
      </c>
      <c r="CC53" s="97"/>
      <c r="CD53" s="98"/>
      <c r="CE53" s="99"/>
      <c r="CF53" s="99"/>
      <c r="CG53" s="99"/>
      <c r="CH53" s="99"/>
      <c r="CI53" s="99">
        <v>118.14735</v>
      </c>
      <c r="CJ53" s="99">
        <v>52.418509999999998</v>
      </c>
      <c r="CK53" s="99"/>
      <c r="CL53" s="99"/>
      <c r="CM53" s="99"/>
      <c r="CN53" s="99"/>
      <c r="CO53" s="100">
        <v>191.19621000000001</v>
      </c>
      <c r="CP53" s="98">
        <v>180.55348000000001</v>
      </c>
      <c r="CQ53" s="99">
        <v>180.52450999999999</v>
      </c>
      <c r="CR53" s="99">
        <v>181.33356000000001</v>
      </c>
      <c r="CS53" s="100">
        <v>181.02912000000001</v>
      </c>
      <c r="CT53" s="98"/>
      <c r="CU53" s="100"/>
      <c r="CV53" s="98"/>
      <c r="CW53" s="99"/>
      <c r="CX53" s="101"/>
      <c r="CY53" s="98"/>
      <c r="CZ53" s="99"/>
      <c r="DA53" s="99"/>
      <c r="DB53" s="100"/>
      <c r="DC53" s="98"/>
      <c r="DD53" s="99"/>
      <c r="DE53" s="99"/>
      <c r="DF53" s="99"/>
      <c r="DG53" s="99"/>
      <c r="DH53" s="99"/>
      <c r="DI53" s="99"/>
      <c r="DJ53" s="99"/>
      <c r="DK53" s="99"/>
      <c r="DL53" s="99"/>
      <c r="DM53" s="99"/>
      <c r="DN53" s="100"/>
      <c r="DO53" s="102"/>
      <c r="DP53" s="103"/>
      <c r="DQ53" s="103"/>
      <c r="DR53" s="104"/>
      <c r="DS53" s="98"/>
      <c r="DT53" s="99"/>
      <c r="DU53" s="99"/>
      <c r="DV53" s="100"/>
      <c r="DW53" s="97"/>
      <c r="DX53" s="98"/>
      <c r="DY53" s="99"/>
      <c r="DZ53" s="99"/>
      <c r="EA53" s="99"/>
      <c r="EB53" s="99"/>
      <c r="EC53" s="101"/>
      <c r="ED53" s="1"/>
      <c r="EE53" s="97"/>
      <c r="EF53" s="97"/>
      <c r="EG53" s="97"/>
      <c r="EH53" s="97"/>
      <c r="EI53" s="97"/>
      <c r="EJ53" s="97"/>
      <c r="EK53" s="97"/>
      <c r="EL53" s="97"/>
      <c r="EM53" s="98"/>
      <c r="EN53" s="100"/>
      <c r="EO53" s="97"/>
      <c r="EP53" s="97"/>
      <c r="EQ53" s="97"/>
      <c r="ER53" s="97"/>
      <c r="ES53" s="97"/>
      <c r="ET53" s="97"/>
      <c r="EU53" s="97"/>
      <c r="EV53" s="97"/>
      <c r="EW53" s="97"/>
      <c r="EX53" s="97"/>
      <c r="EY53" s="97"/>
      <c r="EZ53" s="97"/>
      <c r="FA53" s="97"/>
      <c r="FB53" s="97"/>
      <c r="FC53" s="97"/>
      <c r="FD53" s="97"/>
      <c r="FE53" s="97"/>
      <c r="FF53" s="97"/>
      <c r="FG53" s="97"/>
      <c r="FH53" s="97"/>
      <c r="FI53" s="97"/>
      <c r="FJ53" s="97"/>
      <c r="FK53" s="98"/>
      <c r="FL53" s="99"/>
      <c r="FM53" s="99"/>
      <c r="FN53" s="100"/>
      <c r="FO53" s="97"/>
      <c r="FP53" s="98"/>
      <c r="FQ53" s="100"/>
      <c r="FR53" s="98"/>
      <c r="FS53" s="99"/>
      <c r="FT53" s="99"/>
      <c r="FU53" s="99"/>
      <c r="FV53" s="100"/>
      <c r="FW53" s="98"/>
      <c r="FX53" s="100"/>
      <c r="FY53" s="98"/>
      <c r="FZ53" s="99"/>
      <c r="GA53" s="99"/>
      <c r="GB53" s="100"/>
      <c r="GC53" s="97"/>
      <c r="GD53" s="97"/>
      <c r="GE53" s="97"/>
      <c r="GF53" s="98"/>
      <c r="GG53" s="99"/>
      <c r="GH53" s="99"/>
      <c r="GI53" s="99"/>
      <c r="GJ53" s="100"/>
      <c r="GK53" s="98"/>
      <c r="GL53" s="99"/>
      <c r="GM53" s="99"/>
      <c r="GN53" s="100"/>
      <c r="GO53" s="97"/>
      <c r="GP53" s="98"/>
      <c r="GQ53" s="100"/>
      <c r="GR53" s="1"/>
      <c r="GS53" s="97"/>
      <c r="GT53" s="98"/>
      <c r="GU53" s="100"/>
      <c r="GV53" s="97"/>
      <c r="GW53" s="97"/>
      <c r="GX53" s="97"/>
      <c r="GY53" s="97"/>
      <c r="GZ53" s="1"/>
      <c r="HA53" s="97"/>
      <c r="HB53" s="97"/>
      <c r="HC53" s="97"/>
      <c r="HD53" s="97"/>
      <c r="HE53" s="97"/>
      <c r="HF53" s="97"/>
      <c r="HG53" s="98"/>
      <c r="HH53" s="100"/>
      <c r="HI53" s="1"/>
      <c r="HJ53" s="98">
        <v>3625.4223800000004</v>
      </c>
      <c r="HK53" s="99">
        <v>3563.6638300000004</v>
      </c>
      <c r="HL53" s="100">
        <v>378.77010000000001</v>
      </c>
    </row>
    <row r="54" spans="1:220" x14ac:dyDescent="0.3">
      <c r="A54" s="1"/>
      <c r="B54" s="96" t="s">
        <v>1434</v>
      </c>
      <c r="C54" s="97"/>
      <c r="D54" s="98"/>
      <c r="E54" s="99"/>
      <c r="F54" s="99">
        <v>8.8258700000000001</v>
      </c>
      <c r="G54" s="100">
        <v>8.5166900000000005</v>
      </c>
      <c r="H54" s="98"/>
      <c r="I54" s="100"/>
      <c r="J54" s="98">
        <v>81.096100000000007</v>
      </c>
      <c r="K54" s="100"/>
      <c r="L54" s="98"/>
      <c r="M54" s="99"/>
      <c r="N54" s="99"/>
      <c r="O54" s="99"/>
      <c r="P54" s="99"/>
      <c r="Q54" s="99">
        <v>211.16728000000001</v>
      </c>
      <c r="R54" s="99"/>
      <c r="S54" s="100"/>
      <c r="T54" s="98">
        <v>18.14123</v>
      </c>
      <c r="U54" s="99">
        <v>19.191960000000002</v>
      </c>
      <c r="V54" s="99">
        <v>24.425360000000001</v>
      </c>
      <c r="W54" s="100">
        <v>1.0612699999999999</v>
      </c>
      <c r="X54" s="97"/>
      <c r="Y54" s="98"/>
      <c r="Z54" s="99"/>
      <c r="AA54" s="100">
        <v>23.060680000000001</v>
      </c>
      <c r="AB54" s="98"/>
      <c r="AC54" s="99"/>
      <c r="AD54" s="99"/>
      <c r="AE54" s="99"/>
      <c r="AF54" s="99">
        <v>12.23925</v>
      </c>
      <c r="AG54" s="99">
        <v>24.4617</v>
      </c>
      <c r="AH54" s="100">
        <v>10.27692</v>
      </c>
      <c r="AI54" s="97"/>
      <c r="AJ54" s="97"/>
      <c r="AK54" s="97">
        <v>179.37322</v>
      </c>
      <c r="AL54" s="98">
        <v>217.12262999999999</v>
      </c>
      <c r="AM54" s="100">
        <v>7.9327300000000003</v>
      </c>
      <c r="AN54" s="98"/>
      <c r="AO54" s="100"/>
      <c r="AP54" s="97"/>
      <c r="AQ54" s="98"/>
      <c r="AR54" s="100"/>
      <c r="AS54" s="97"/>
      <c r="AT54" s="97"/>
      <c r="AU54" s="97"/>
      <c r="AV54" s="98"/>
      <c r="AW54" s="99"/>
      <c r="AX54" s="100">
        <v>355.93153999999998</v>
      </c>
      <c r="AY54" s="98"/>
      <c r="AZ54" s="99"/>
      <c r="BA54" s="99"/>
      <c r="BB54" s="99"/>
      <c r="BC54" s="99"/>
      <c r="BD54" s="99"/>
      <c r="BE54" s="99"/>
      <c r="BF54" s="100"/>
      <c r="BG54" s="98"/>
      <c r="BH54" s="100"/>
      <c r="BI54" s="97"/>
      <c r="BJ54" s="98"/>
      <c r="BK54" s="99">
        <v>184.87493000000001</v>
      </c>
      <c r="BL54" s="100"/>
      <c r="BM54" s="98">
        <v>164.44227000000001</v>
      </c>
      <c r="BN54" s="99">
        <v>165.47058000000001</v>
      </c>
      <c r="BO54" s="99">
        <v>165.59853000000001</v>
      </c>
      <c r="BP54" s="99"/>
      <c r="BQ54" s="99"/>
      <c r="BR54" s="99"/>
      <c r="BS54" s="99"/>
      <c r="BT54" s="99"/>
      <c r="BU54" s="99"/>
      <c r="BV54" s="99"/>
      <c r="BW54" s="99">
        <v>206.49456000000001</v>
      </c>
      <c r="BX54" s="99">
        <v>206.11548999999999</v>
      </c>
      <c r="BY54" s="99">
        <v>205.99002999999999</v>
      </c>
      <c r="BZ54" s="100"/>
      <c r="CA54" s="98">
        <v>17.41583</v>
      </c>
      <c r="CB54" s="100">
        <v>44.053669999999997</v>
      </c>
      <c r="CC54" s="97"/>
      <c r="CD54" s="98"/>
      <c r="CE54" s="99"/>
      <c r="CF54" s="99"/>
      <c r="CG54" s="99"/>
      <c r="CH54" s="99"/>
      <c r="CI54" s="99">
        <v>118.14735</v>
      </c>
      <c r="CJ54" s="99">
        <v>52.418509999999998</v>
      </c>
      <c r="CK54" s="99"/>
      <c r="CL54" s="99"/>
      <c r="CM54" s="99"/>
      <c r="CN54" s="99"/>
      <c r="CO54" s="100">
        <v>191.19621000000001</v>
      </c>
      <c r="CP54" s="98">
        <v>180.55348000000001</v>
      </c>
      <c r="CQ54" s="99">
        <v>180.52450999999999</v>
      </c>
      <c r="CR54" s="99">
        <v>181.33356000000001</v>
      </c>
      <c r="CS54" s="100">
        <v>181.02912000000001</v>
      </c>
      <c r="CT54" s="98"/>
      <c r="CU54" s="100"/>
      <c r="CV54" s="98"/>
      <c r="CW54" s="99"/>
      <c r="CX54" s="101"/>
      <c r="CY54" s="98"/>
      <c r="CZ54" s="99"/>
      <c r="DA54" s="99"/>
      <c r="DB54" s="100"/>
      <c r="DC54" s="98"/>
      <c r="DD54" s="99"/>
      <c r="DE54" s="99"/>
      <c r="DF54" s="99"/>
      <c r="DG54" s="99"/>
      <c r="DH54" s="99"/>
      <c r="DI54" s="99"/>
      <c r="DJ54" s="99"/>
      <c r="DK54" s="99"/>
      <c r="DL54" s="99"/>
      <c r="DM54" s="99"/>
      <c r="DN54" s="100"/>
      <c r="DO54" s="102"/>
      <c r="DP54" s="103"/>
      <c r="DQ54" s="103"/>
      <c r="DR54" s="104"/>
      <c r="DS54" s="98"/>
      <c r="DT54" s="99"/>
      <c r="DU54" s="99"/>
      <c r="DV54" s="100"/>
      <c r="DW54" s="97"/>
      <c r="DX54" s="98"/>
      <c r="DY54" s="99"/>
      <c r="DZ54" s="99"/>
      <c r="EA54" s="99"/>
      <c r="EB54" s="99"/>
      <c r="EC54" s="101"/>
      <c r="ED54" s="1"/>
      <c r="EE54" s="97"/>
      <c r="EF54" s="97"/>
      <c r="EG54" s="97"/>
      <c r="EH54" s="97"/>
      <c r="EI54" s="97"/>
      <c r="EJ54" s="97"/>
      <c r="EK54" s="97"/>
      <c r="EL54" s="97"/>
      <c r="EM54" s="98"/>
      <c r="EN54" s="100"/>
      <c r="EO54" s="97"/>
      <c r="EP54" s="97"/>
      <c r="EQ54" s="97"/>
      <c r="ER54" s="97"/>
      <c r="ES54" s="97"/>
      <c r="ET54" s="97"/>
      <c r="EU54" s="97"/>
      <c r="EV54" s="97"/>
      <c r="EW54" s="97"/>
      <c r="EX54" s="97"/>
      <c r="EY54" s="97"/>
      <c r="EZ54" s="97"/>
      <c r="FA54" s="97"/>
      <c r="FB54" s="97"/>
      <c r="FC54" s="97"/>
      <c r="FD54" s="97"/>
      <c r="FE54" s="97"/>
      <c r="FF54" s="97"/>
      <c r="FG54" s="97"/>
      <c r="FH54" s="97"/>
      <c r="FI54" s="97"/>
      <c r="FJ54" s="97"/>
      <c r="FK54" s="98"/>
      <c r="FL54" s="99"/>
      <c r="FM54" s="99"/>
      <c r="FN54" s="100"/>
      <c r="FO54" s="97"/>
      <c r="FP54" s="98"/>
      <c r="FQ54" s="100"/>
      <c r="FR54" s="98"/>
      <c r="FS54" s="99"/>
      <c r="FT54" s="99"/>
      <c r="FU54" s="99"/>
      <c r="FV54" s="100"/>
      <c r="FW54" s="98"/>
      <c r="FX54" s="100"/>
      <c r="FY54" s="98"/>
      <c r="FZ54" s="99"/>
      <c r="GA54" s="99"/>
      <c r="GB54" s="100"/>
      <c r="GC54" s="97"/>
      <c r="GD54" s="97"/>
      <c r="GE54" s="97"/>
      <c r="GF54" s="98"/>
      <c r="GG54" s="99"/>
      <c r="GH54" s="99"/>
      <c r="GI54" s="99"/>
      <c r="GJ54" s="100"/>
      <c r="GK54" s="98"/>
      <c r="GL54" s="99"/>
      <c r="GM54" s="99"/>
      <c r="GN54" s="100"/>
      <c r="GO54" s="97"/>
      <c r="GP54" s="98"/>
      <c r="GQ54" s="100"/>
      <c r="GR54" s="1"/>
      <c r="GS54" s="97"/>
      <c r="GT54" s="98"/>
      <c r="GU54" s="100"/>
      <c r="GV54" s="97"/>
      <c r="GW54" s="97"/>
      <c r="GX54" s="97"/>
      <c r="GY54" s="97"/>
      <c r="GZ54" s="1"/>
      <c r="HA54" s="97"/>
      <c r="HB54" s="97"/>
      <c r="HC54" s="97"/>
      <c r="HD54" s="97"/>
      <c r="HE54" s="97"/>
      <c r="HF54" s="97"/>
      <c r="HG54" s="98"/>
      <c r="HH54" s="100"/>
      <c r="HI54" s="1"/>
      <c r="HJ54" s="98">
        <v>3648.48306</v>
      </c>
      <c r="HK54" s="99">
        <v>3586.72451</v>
      </c>
      <c r="HL54" s="100">
        <v>378.77010000000001</v>
      </c>
    </row>
    <row r="55" spans="1:220" x14ac:dyDescent="0.3">
      <c r="A55" s="1"/>
      <c r="B55" s="105" t="s">
        <v>976</v>
      </c>
      <c r="C55" s="106">
        <v>0</v>
      </c>
      <c r="D55" s="107">
        <v>0</v>
      </c>
      <c r="E55" s="108">
        <v>0</v>
      </c>
      <c r="F55" s="108">
        <v>211.82087999999999</v>
      </c>
      <c r="G55" s="109">
        <v>204.40056000000001</v>
      </c>
      <c r="H55" s="107">
        <v>0</v>
      </c>
      <c r="I55" s="109">
        <v>0</v>
      </c>
      <c r="J55" s="107">
        <v>1946.3063999999999</v>
      </c>
      <c r="K55" s="109">
        <v>0</v>
      </c>
      <c r="L55" s="107">
        <v>0</v>
      </c>
      <c r="M55" s="108">
        <v>0</v>
      </c>
      <c r="N55" s="108">
        <v>0</v>
      </c>
      <c r="O55" s="108">
        <v>0</v>
      </c>
      <c r="P55" s="108">
        <v>0</v>
      </c>
      <c r="Q55" s="108">
        <v>4540.0965200000001</v>
      </c>
      <c r="R55" s="108">
        <v>0</v>
      </c>
      <c r="S55" s="109">
        <v>0</v>
      </c>
      <c r="T55" s="107">
        <v>435.38952</v>
      </c>
      <c r="U55" s="108">
        <v>460.60703999999998</v>
      </c>
      <c r="V55" s="108">
        <v>586.20863999999995</v>
      </c>
      <c r="W55" s="109">
        <v>25.470479999999998</v>
      </c>
      <c r="X55" s="106">
        <v>0</v>
      </c>
      <c r="Y55" s="107">
        <v>0</v>
      </c>
      <c r="Z55" s="108">
        <v>0</v>
      </c>
      <c r="AA55" s="109">
        <v>438.15291999999999</v>
      </c>
      <c r="AB55" s="107">
        <v>0</v>
      </c>
      <c r="AC55" s="108">
        <v>0</v>
      </c>
      <c r="AD55" s="108">
        <v>0</v>
      </c>
      <c r="AE55" s="108">
        <v>0</v>
      </c>
      <c r="AF55" s="108">
        <v>293.74200000000002</v>
      </c>
      <c r="AG55" s="108">
        <v>587.08079999999995</v>
      </c>
      <c r="AH55" s="109">
        <v>246.64608000000001</v>
      </c>
      <c r="AI55" s="106">
        <v>0</v>
      </c>
      <c r="AJ55" s="106">
        <v>0</v>
      </c>
      <c r="AK55" s="106">
        <v>4304.9572799999996</v>
      </c>
      <c r="AL55" s="107">
        <v>1302.73578</v>
      </c>
      <c r="AM55" s="109">
        <v>190.38552000000001</v>
      </c>
      <c r="AN55" s="107">
        <v>0</v>
      </c>
      <c r="AO55" s="109">
        <v>0</v>
      </c>
      <c r="AP55" s="106">
        <v>0</v>
      </c>
      <c r="AQ55" s="107">
        <v>0</v>
      </c>
      <c r="AR55" s="109">
        <v>0</v>
      </c>
      <c r="AS55" s="106">
        <v>0</v>
      </c>
      <c r="AT55" s="106">
        <v>0</v>
      </c>
      <c r="AU55" s="106">
        <v>0</v>
      </c>
      <c r="AV55" s="107">
        <v>0</v>
      </c>
      <c r="AW55" s="108">
        <v>0</v>
      </c>
      <c r="AX55" s="109">
        <v>8542.3569599999992</v>
      </c>
      <c r="AY55" s="107">
        <v>0</v>
      </c>
      <c r="AZ55" s="108">
        <v>0</v>
      </c>
      <c r="BA55" s="108">
        <v>0</v>
      </c>
      <c r="BB55" s="108">
        <v>0</v>
      </c>
      <c r="BC55" s="108">
        <v>0</v>
      </c>
      <c r="BD55" s="108">
        <v>0</v>
      </c>
      <c r="BE55" s="108">
        <v>0</v>
      </c>
      <c r="BF55" s="109">
        <v>0</v>
      </c>
      <c r="BG55" s="107">
        <v>0</v>
      </c>
      <c r="BH55" s="109">
        <v>0</v>
      </c>
      <c r="BI55" s="106">
        <v>0</v>
      </c>
      <c r="BJ55" s="107">
        <v>150</v>
      </c>
      <c r="BK55" s="108">
        <v>0</v>
      </c>
      <c r="BL55" s="109">
        <v>93.156000000000006</v>
      </c>
      <c r="BM55" s="107">
        <v>3946.6144800000002</v>
      </c>
      <c r="BN55" s="108">
        <v>3971.2939200000001</v>
      </c>
      <c r="BO55" s="108">
        <v>3974.36472</v>
      </c>
      <c r="BP55" s="108">
        <v>0</v>
      </c>
      <c r="BQ55" s="108">
        <v>0</v>
      </c>
      <c r="BR55" s="108">
        <v>0</v>
      </c>
      <c r="BS55" s="108">
        <v>0</v>
      </c>
      <c r="BT55" s="108">
        <v>0</v>
      </c>
      <c r="BU55" s="108">
        <v>0</v>
      </c>
      <c r="BV55" s="108">
        <v>2207.4616649999998</v>
      </c>
      <c r="BW55" s="108">
        <v>4955.8694400000004</v>
      </c>
      <c r="BX55" s="108">
        <v>4946.7717599999996</v>
      </c>
      <c r="BY55" s="108">
        <v>4943.7607200000002</v>
      </c>
      <c r="BZ55" s="109">
        <v>0</v>
      </c>
      <c r="CA55" s="107">
        <v>417.97991999999999</v>
      </c>
      <c r="CB55" s="109">
        <v>1057.28808</v>
      </c>
      <c r="CC55" s="106">
        <v>0</v>
      </c>
      <c r="CD55" s="107">
        <v>0</v>
      </c>
      <c r="CE55" s="108">
        <v>0</v>
      </c>
      <c r="CF55" s="108">
        <v>0</v>
      </c>
      <c r="CG55" s="108">
        <v>0</v>
      </c>
      <c r="CH55" s="108">
        <v>0</v>
      </c>
      <c r="CI55" s="108">
        <v>2835.5364</v>
      </c>
      <c r="CJ55" s="108">
        <v>1258.0442399999999</v>
      </c>
      <c r="CK55" s="108">
        <v>0</v>
      </c>
      <c r="CL55" s="108">
        <v>0</v>
      </c>
      <c r="CM55" s="108">
        <v>0</v>
      </c>
      <c r="CN55" s="108">
        <v>0</v>
      </c>
      <c r="CO55" s="109">
        <v>4588.7090399999997</v>
      </c>
      <c r="CP55" s="107">
        <v>4333.28352</v>
      </c>
      <c r="CQ55" s="108">
        <v>4332.58824</v>
      </c>
      <c r="CR55" s="108">
        <v>4352.0054399999999</v>
      </c>
      <c r="CS55" s="109">
        <v>4344.6988799999999</v>
      </c>
      <c r="CT55" s="107">
        <v>0</v>
      </c>
      <c r="CU55" s="109">
        <v>0</v>
      </c>
      <c r="CV55" s="110"/>
      <c r="CW55" s="111"/>
      <c r="CX55" s="112"/>
      <c r="CY55" s="110"/>
      <c r="CZ55" s="111"/>
      <c r="DA55" s="111"/>
      <c r="DB55" s="112"/>
      <c r="DC55" s="110"/>
      <c r="DD55" s="111"/>
      <c r="DE55" s="111"/>
      <c r="DF55" s="111"/>
      <c r="DG55" s="111"/>
      <c r="DH55" s="111"/>
      <c r="DI55" s="111"/>
      <c r="DJ55" s="111"/>
      <c r="DK55" s="111"/>
      <c r="DL55" s="111"/>
      <c r="DM55" s="111"/>
      <c r="DN55" s="112"/>
      <c r="DO55" s="110"/>
      <c r="DP55" s="111"/>
      <c r="DQ55" s="111"/>
      <c r="DR55" s="112"/>
      <c r="DS55" s="110"/>
      <c r="DT55" s="111"/>
      <c r="DU55" s="111"/>
      <c r="DV55" s="112"/>
      <c r="DW55" s="105"/>
      <c r="DX55" s="110"/>
      <c r="DY55" s="111"/>
      <c r="DZ55" s="111"/>
      <c r="EA55" s="111"/>
      <c r="EB55" s="111"/>
      <c r="EC55" s="112"/>
      <c r="ED55" s="1"/>
      <c r="EE55" s="106">
        <v>0</v>
      </c>
      <c r="EF55" s="106">
        <v>0</v>
      </c>
      <c r="EG55" s="106">
        <v>0</v>
      </c>
      <c r="EH55" s="106">
        <v>0</v>
      </c>
      <c r="EI55" s="106">
        <v>0</v>
      </c>
      <c r="EJ55" s="106">
        <v>0</v>
      </c>
      <c r="EK55" s="106">
        <v>0</v>
      </c>
      <c r="EL55" s="106">
        <v>0</v>
      </c>
      <c r="EM55" s="107">
        <v>0</v>
      </c>
      <c r="EN55" s="109">
        <v>0</v>
      </c>
      <c r="EO55" s="106">
        <v>0</v>
      </c>
      <c r="EP55" s="106">
        <v>0</v>
      </c>
      <c r="EQ55" s="106">
        <v>0</v>
      </c>
      <c r="ER55" s="106">
        <v>0</v>
      </c>
      <c r="ES55" s="106">
        <v>0</v>
      </c>
      <c r="ET55" s="106">
        <v>0</v>
      </c>
      <c r="EU55" s="106">
        <v>0</v>
      </c>
      <c r="EV55" s="106">
        <v>0</v>
      </c>
      <c r="EW55" s="106">
        <v>0</v>
      </c>
      <c r="EX55" s="106">
        <v>0</v>
      </c>
      <c r="EY55" s="106">
        <v>0</v>
      </c>
      <c r="EZ55" s="106">
        <v>0</v>
      </c>
      <c r="FA55" s="106">
        <v>0</v>
      </c>
      <c r="FB55" s="106">
        <v>0</v>
      </c>
      <c r="FC55" s="106">
        <v>0</v>
      </c>
      <c r="FD55" s="106">
        <v>0</v>
      </c>
      <c r="FE55" s="106">
        <v>0</v>
      </c>
      <c r="FF55" s="106">
        <v>0</v>
      </c>
      <c r="FG55" s="106">
        <v>0</v>
      </c>
      <c r="FH55" s="106">
        <v>0</v>
      </c>
      <c r="FI55" s="106">
        <v>0</v>
      </c>
      <c r="FJ55" s="106">
        <v>0</v>
      </c>
      <c r="FK55" s="107">
        <v>0</v>
      </c>
      <c r="FL55" s="108">
        <v>0</v>
      </c>
      <c r="FM55" s="108">
        <v>0</v>
      </c>
      <c r="FN55" s="109">
        <v>0</v>
      </c>
      <c r="FO55" s="106">
        <v>0</v>
      </c>
      <c r="FP55" s="107">
        <v>0</v>
      </c>
      <c r="FQ55" s="109">
        <v>0</v>
      </c>
      <c r="FR55" s="107">
        <v>0</v>
      </c>
      <c r="FS55" s="108">
        <v>0</v>
      </c>
      <c r="FT55" s="108">
        <v>0</v>
      </c>
      <c r="FU55" s="108">
        <v>0</v>
      </c>
      <c r="FV55" s="109">
        <v>0</v>
      </c>
      <c r="FW55" s="107">
        <v>0</v>
      </c>
      <c r="FX55" s="109">
        <v>0</v>
      </c>
      <c r="FY55" s="107">
        <v>0</v>
      </c>
      <c r="FZ55" s="108">
        <v>0</v>
      </c>
      <c r="GA55" s="108">
        <v>0</v>
      </c>
      <c r="GB55" s="109">
        <v>0</v>
      </c>
      <c r="GC55" s="106">
        <v>0</v>
      </c>
      <c r="GD55" s="106">
        <v>0</v>
      </c>
      <c r="GE55" s="106">
        <v>0</v>
      </c>
      <c r="GF55" s="107">
        <v>0</v>
      </c>
      <c r="GG55" s="108">
        <v>0</v>
      </c>
      <c r="GH55" s="108">
        <v>0</v>
      </c>
      <c r="GI55" s="108">
        <v>0</v>
      </c>
      <c r="GJ55" s="109">
        <v>0</v>
      </c>
      <c r="GK55" s="107">
        <v>0</v>
      </c>
      <c r="GL55" s="108">
        <v>0</v>
      </c>
      <c r="GM55" s="108">
        <v>0</v>
      </c>
      <c r="GN55" s="109">
        <v>0</v>
      </c>
      <c r="GO55" s="106">
        <v>0</v>
      </c>
      <c r="GP55" s="107">
        <v>0</v>
      </c>
      <c r="GQ55" s="109">
        <v>0</v>
      </c>
      <c r="GR55" s="1"/>
      <c r="GS55" s="106">
        <v>0</v>
      </c>
      <c r="GT55" s="107">
        <v>0</v>
      </c>
      <c r="GU55" s="109">
        <v>0</v>
      </c>
      <c r="GV55" s="106">
        <v>0</v>
      </c>
      <c r="GW55" s="106">
        <v>0</v>
      </c>
      <c r="GX55" s="106">
        <v>0</v>
      </c>
      <c r="GY55" s="106">
        <v>0</v>
      </c>
      <c r="GZ55" s="1"/>
      <c r="HA55" s="106">
        <v>0</v>
      </c>
      <c r="HB55" s="106">
        <v>0</v>
      </c>
      <c r="HC55" s="106">
        <v>0</v>
      </c>
      <c r="HD55" s="106">
        <v>0</v>
      </c>
      <c r="HE55" s="106">
        <v>0</v>
      </c>
      <c r="HF55" s="106">
        <v>0</v>
      </c>
      <c r="HG55" s="107">
        <v>0</v>
      </c>
      <c r="HH55" s="109">
        <v>0</v>
      </c>
      <c r="HI55" s="1"/>
      <c r="HJ55" s="110"/>
      <c r="HK55" s="111"/>
      <c r="HL55" s="112"/>
    </row>
    <row r="56" spans="1:220" x14ac:dyDescent="0.3">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c r="EG56" s="1"/>
      <c r="EH56" s="1"/>
      <c r="EI56" s="1"/>
      <c r="EJ56" s="1"/>
      <c r="EK56" s="1"/>
      <c r="EL56" s="1"/>
      <c r="EM56" s="1"/>
      <c r="EN56" s="1"/>
      <c r="EO56" s="1"/>
      <c r="EP56" s="1"/>
      <c r="EQ56" s="1"/>
      <c r="ER56" s="1"/>
      <c r="ES56" s="1"/>
      <c r="ET56" s="1"/>
      <c r="EU56" s="1"/>
      <c r="EV56" s="1"/>
      <c r="EW56" s="1"/>
      <c r="EX56" s="1"/>
      <c r="EY56" s="1"/>
      <c r="EZ56" s="1"/>
      <c r="FA56" s="1"/>
      <c r="FB56" s="1"/>
      <c r="FC56" s="1"/>
      <c r="FD56" s="1"/>
      <c r="FE56" s="1"/>
      <c r="FF56" s="1"/>
      <c r="FG56" s="1"/>
      <c r="FH56" s="1"/>
      <c r="FI56" s="1"/>
      <c r="FJ56" s="1"/>
      <c r="FK56" s="1"/>
      <c r="FL56" s="1"/>
      <c r="FM56" s="1"/>
      <c r="FN56" s="1"/>
      <c r="FO56" s="1"/>
      <c r="FP56" s="1"/>
      <c r="FQ56" s="1"/>
      <c r="FR56" s="1"/>
      <c r="FS56" s="1"/>
      <c r="FT56" s="1"/>
      <c r="FU56" s="1"/>
      <c r="FV56" s="1"/>
      <c r="FW56" s="1"/>
      <c r="FX56" s="1"/>
      <c r="FY56" s="1"/>
      <c r="FZ56" s="1"/>
      <c r="GA56" s="1"/>
      <c r="GB56" s="1"/>
      <c r="GC56" s="1"/>
      <c r="GD56" s="1"/>
      <c r="GE56" s="1"/>
      <c r="GF56" s="1"/>
      <c r="GG56" s="1"/>
      <c r="GH56" s="1"/>
      <c r="GI56" s="1"/>
      <c r="GJ56" s="1"/>
      <c r="GK56" s="1"/>
      <c r="GL56" s="1"/>
      <c r="GM56" s="1"/>
      <c r="GN56" s="1"/>
      <c r="GO56" s="1"/>
      <c r="GP56" s="1"/>
      <c r="GQ56" s="1"/>
      <c r="GR56" s="1"/>
      <c r="GS56" s="1"/>
      <c r="GT56" s="1"/>
      <c r="GU56" s="1"/>
      <c r="GV56" s="1"/>
      <c r="GW56" s="1"/>
      <c r="GX56" s="1"/>
      <c r="GY56" s="1"/>
      <c r="GZ56" s="1"/>
      <c r="HA56" s="1"/>
      <c r="HB56" s="1"/>
      <c r="HC56" s="1"/>
      <c r="HD56" s="1"/>
      <c r="HE56" s="1"/>
      <c r="HF56" s="1"/>
      <c r="HG56" s="1"/>
      <c r="HH56" s="1"/>
      <c r="HI56" s="1"/>
      <c r="HJ56" s="1"/>
      <c r="HK56" s="1"/>
      <c r="HL56" s="1"/>
    </row>
    <row r="57" spans="1:220" x14ac:dyDescent="0.3">
      <c r="A57" s="1"/>
      <c r="B57" s="1"/>
      <c r="C57" s="113" t="s">
        <v>1435</v>
      </c>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c r="FO57" s="1"/>
      <c r="FP57" s="1"/>
      <c r="FQ57" s="1"/>
      <c r="FR57" s="1"/>
      <c r="FS57" s="1"/>
      <c r="FT57" s="1"/>
      <c r="FU57" s="1"/>
      <c r="FV57" s="1"/>
      <c r="FW57" s="1"/>
      <c r="FX57" s="1"/>
      <c r="FY57" s="1"/>
      <c r="FZ57" s="1"/>
      <c r="GA57" s="1"/>
      <c r="GB57" s="1"/>
      <c r="GC57" s="1"/>
      <c r="GD57" s="1"/>
      <c r="GE57" s="1"/>
      <c r="GF57" s="1"/>
      <c r="GG57" s="1"/>
      <c r="GH57" s="1"/>
      <c r="GI57" s="1"/>
      <c r="GJ57" s="1"/>
      <c r="GK57" s="1"/>
      <c r="GL57" s="1"/>
      <c r="GM57" s="1"/>
      <c r="GN57" s="1"/>
      <c r="GO57" s="1"/>
      <c r="GP57" s="1"/>
      <c r="GQ57" s="1"/>
      <c r="GR57" s="1"/>
      <c r="GS57" s="1"/>
      <c r="GT57" s="1"/>
      <c r="GU57" s="1"/>
      <c r="GV57" s="1"/>
      <c r="GW57" s="1"/>
      <c r="GX57" s="1"/>
      <c r="GY57" s="1"/>
      <c r="GZ57" s="1"/>
      <c r="HA57" s="1"/>
      <c r="HB57" s="1"/>
      <c r="HC57" s="1"/>
      <c r="HD57" s="1"/>
      <c r="HE57" s="1"/>
      <c r="HF57" s="1"/>
      <c r="HG57" s="1"/>
      <c r="HH57" s="1"/>
      <c r="HI57" s="1"/>
      <c r="HJ57" s="1"/>
      <c r="HK57" s="1"/>
      <c r="HL57" s="1"/>
    </row>
    <row r="58" spans="1:220"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c r="FL58" s="1"/>
      <c r="FM58" s="1"/>
      <c r="FN58" s="1"/>
      <c r="FO58" s="1"/>
      <c r="FP58" s="1"/>
      <c r="FQ58" s="1"/>
      <c r="FR58" s="1"/>
      <c r="FS58" s="1"/>
      <c r="FT58" s="1"/>
      <c r="FU58" s="1"/>
      <c r="FV58" s="1"/>
      <c r="FW58" s="1"/>
      <c r="FX58" s="1"/>
      <c r="FY58" s="1"/>
      <c r="FZ58" s="1"/>
      <c r="GA58" s="1"/>
      <c r="GB58" s="1"/>
      <c r="GC58" s="1"/>
      <c r="GD58" s="1"/>
      <c r="GE58" s="1"/>
      <c r="GF58" s="1"/>
      <c r="GG58" s="1"/>
      <c r="GH58" s="1"/>
      <c r="GI58" s="1"/>
      <c r="GJ58" s="1"/>
      <c r="GK58" s="1"/>
      <c r="GL58" s="1"/>
      <c r="GM58" s="1"/>
      <c r="GN58" s="1"/>
      <c r="GO58" s="1"/>
      <c r="GP58" s="1"/>
      <c r="GQ58" s="1"/>
      <c r="GR58" s="1"/>
      <c r="GS58" s="1"/>
      <c r="GT58" s="1"/>
      <c r="GU58" s="1"/>
      <c r="GV58" s="1"/>
      <c r="GW58" s="1"/>
      <c r="GX58" s="1"/>
      <c r="GY58" s="1"/>
      <c r="GZ58" s="1"/>
      <c r="HA58" s="1"/>
      <c r="HB58" s="1"/>
      <c r="HC58" s="1"/>
      <c r="HD58" s="1"/>
      <c r="HE58" s="1"/>
      <c r="HF58" s="1"/>
      <c r="HG58" s="1"/>
      <c r="HH58" s="1"/>
      <c r="HI58" s="1"/>
      <c r="HJ58" s="1"/>
      <c r="HK58" s="1"/>
      <c r="HL58" s="1"/>
    </row>
    <row r="59" spans="1:220" x14ac:dyDescent="0.3">
      <c r="A59" s="1"/>
      <c r="B59" s="1"/>
      <c r="C59" s="113" t="s">
        <v>1436</v>
      </c>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c r="ES59" s="1"/>
      <c r="ET59" s="1"/>
      <c r="EU59" s="1"/>
      <c r="EV59" s="1"/>
      <c r="EW59" s="1"/>
      <c r="EX59" s="1"/>
      <c r="EY59" s="1"/>
      <c r="EZ59" s="1"/>
      <c r="FA59" s="1"/>
      <c r="FB59" s="1"/>
      <c r="FC59" s="1"/>
      <c r="FD59" s="1"/>
      <c r="FE59" s="1"/>
      <c r="FF59" s="1"/>
      <c r="FG59" s="1"/>
      <c r="FH59" s="1"/>
      <c r="FI59" s="1"/>
      <c r="FJ59" s="1"/>
      <c r="FK59" s="1"/>
      <c r="FL59" s="1"/>
      <c r="FM59" s="1"/>
      <c r="FN59" s="1"/>
      <c r="FO59" s="1"/>
      <c r="FP59" s="1"/>
      <c r="FQ59" s="1"/>
      <c r="FR59" s="1"/>
      <c r="FS59" s="1"/>
      <c r="FT59" s="1"/>
      <c r="FU59" s="1"/>
      <c r="FV59" s="1"/>
      <c r="FW59" s="1"/>
      <c r="FX59" s="1"/>
      <c r="FY59" s="1"/>
      <c r="FZ59" s="1"/>
      <c r="GA59" s="1"/>
      <c r="GB59" s="1"/>
      <c r="GC59" s="1"/>
      <c r="GD59" s="1"/>
      <c r="GE59" s="1"/>
      <c r="GF59" s="1"/>
      <c r="GG59" s="1"/>
      <c r="GH59" s="1"/>
      <c r="GI59" s="1"/>
      <c r="GJ59" s="1"/>
      <c r="GK59" s="1"/>
      <c r="GL59" s="1"/>
      <c r="GM59" s="1"/>
      <c r="GN59" s="1"/>
      <c r="GO59" s="1"/>
      <c r="GP59" s="1"/>
      <c r="GQ59" s="1"/>
      <c r="GR59" s="1"/>
      <c r="GS59" s="1"/>
      <c r="GT59" s="1"/>
      <c r="GU59" s="1"/>
      <c r="GV59" s="1"/>
      <c r="GW59" s="1"/>
      <c r="GX59" s="1"/>
      <c r="GY59" s="1"/>
      <c r="GZ59" s="1"/>
      <c r="HA59" s="1"/>
      <c r="HB59" s="1"/>
      <c r="HC59" s="1"/>
      <c r="HD59" s="1"/>
      <c r="HE59" s="1"/>
      <c r="HF59" s="1"/>
      <c r="HG59" s="1"/>
      <c r="HH59" s="1"/>
      <c r="HI59" s="1"/>
      <c r="HJ59" s="1"/>
      <c r="HK59" s="1"/>
      <c r="HL59" s="1"/>
    </row>
    <row r="60" spans="1:220" x14ac:dyDescent="0.3">
      <c r="A60" s="1"/>
      <c r="B60" s="1"/>
      <c r="C60" s="1"/>
      <c r="D60" s="1" t="s">
        <v>1437</v>
      </c>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c r="ES60" s="1"/>
      <c r="ET60" s="1"/>
      <c r="EU60" s="1"/>
      <c r="EV60" s="1"/>
      <c r="EW60" s="1"/>
      <c r="EX60" s="1"/>
      <c r="EY60" s="1"/>
      <c r="EZ60" s="1"/>
      <c r="FA60" s="1"/>
      <c r="FB60" s="1"/>
      <c r="FC60" s="1"/>
      <c r="FD60" s="1"/>
      <c r="FE60" s="1"/>
      <c r="FF60" s="1"/>
      <c r="FG60" s="1"/>
      <c r="FH60" s="1"/>
      <c r="FI60" s="1"/>
      <c r="FJ60" s="1"/>
      <c r="FK60" s="1"/>
      <c r="FL60" s="1"/>
      <c r="FM60" s="1"/>
      <c r="FN60" s="1"/>
      <c r="FO60" s="1"/>
      <c r="FP60" s="1"/>
      <c r="FQ60" s="1"/>
      <c r="FR60" s="1"/>
      <c r="FS60" s="1"/>
      <c r="FT60" s="1"/>
      <c r="FU60" s="1"/>
      <c r="FV60" s="1"/>
      <c r="FW60" s="1"/>
      <c r="FX60" s="1"/>
      <c r="FY60" s="1"/>
      <c r="FZ60" s="1"/>
      <c r="GA60" s="1"/>
      <c r="GB60" s="1"/>
      <c r="GC60" s="1"/>
      <c r="GD60" s="1"/>
      <c r="GE60" s="1"/>
      <c r="GF60" s="1"/>
      <c r="GG60" s="1"/>
      <c r="GH60" s="1"/>
      <c r="GI60" s="1"/>
      <c r="GJ60" s="1"/>
      <c r="GK60" s="1"/>
      <c r="GL60" s="1"/>
      <c r="GM60" s="1"/>
      <c r="GN60" s="1"/>
      <c r="GO60" s="1"/>
      <c r="GP60" s="1"/>
      <c r="GQ60" s="1"/>
      <c r="GR60" s="1"/>
      <c r="GS60" s="1"/>
      <c r="GT60" s="1"/>
      <c r="GU60" s="1"/>
      <c r="GV60" s="1"/>
      <c r="GW60" s="1"/>
      <c r="GX60" s="1"/>
      <c r="GY60" s="1"/>
      <c r="GZ60" s="1"/>
      <c r="HA60" s="1"/>
      <c r="HB60" s="1"/>
      <c r="HC60" s="1"/>
      <c r="HD60" s="1"/>
      <c r="HE60" s="1"/>
      <c r="HF60" s="1"/>
      <c r="HG60" s="1"/>
      <c r="HH60" s="1"/>
      <c r="HI60" s="1"/>
      <c r="HJ60" s="1"/>
      <c r="HK60" s="1"/>
      <c r="HL60" s="1"/>
    </row>
    <row r="61" spans="1:220"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c r="FR61" s="1"/>
      <c r="FS61" s="1"/>
      <c r="FT61" s="1"/>
      <c r="FU61" s="1"/>
      <c r="FV61" s="1"/>
      <c r="FW61" s="1"/>
      <c r="FX61" s="1"/>
      <c r="FY61" s="1"/>
      <c r="FZ61" s="1"/>
      <c r="GA61" s="1"/>
      <c r="GB61" s="1"/>
      <c r="GC61" s="1"/>
      <c r="GD61" s="1"/>
      <c r="GE61" s="1"/>
      <c r="GF61" s="1"/>
      <c r="GG61" s="1"/>
      <c r="GH61" s="1"/>
      <c r="GI61" s="1"/>
      <c r="GJ61" s="1"/>
      <c r="GK61" s="1"/>
      <c r="GL61" s="1"/>
      <c r="GM61" s="1"/>
      <c r="GN61" s="1"/>
      <c r="GO61" s="1"/>
      <c r="GP61" s="1"/>
      <c r="GQ61" s="1"/>
      <c r="GR61" s="1"/>
      <c r="GS61" s="1"/>
      <c r="GT61" s="1"/>
      <c r="GU61" s="1"/>
      <c r="GV61" s="1"/>
      <c r="GW61" s="1"/>
      <c r="GX61" s="1"/>
      <c r="GY61" s="1"/>
      <c r="GZ61" s="1"/>
      <c r="HA61" s="1"/>
      <c r="HB61" s="1"/>
      <c r="HC61" s="1"/>
      <c r="HD61" s="1"/>
      <c r="HE61" s="1"/>
      <c r="HF61" s="1"/>
      <c r="HG61" s="1"/>
      <c r="HH61" s="1"/>
      <c r="HI61" s="1"/>
      <c r="HJ61" s="1"/>
      <c r="HK61" s="1"/>
      <c r="HL61" s="1"/>
    </row>
    <row r="62" spans="1:220" x14ac:dyDescent="0.3">
      <c r="A62" s="1"/>
      <c r="B62" s="1"/>
      <c r="C62" s="113" t="s">
        <v>904</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row>
    <row r="63" spans="1:220" x14ac:dyDescent="0.3">
      <c r="A63" s="1"/>
      <c r="B63" s="1"/>
      <c r="C63" s="114"/>
      <c r="D63" s="1" t="s">
        <v>1438</v>
      </c>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row>
  </sheetData>
  <mergeCells count="96">
    <mergeCell ref="HJ4:HL4"/>
    <mergeCell ref="HC4"/>
    <mergeCell ref="HD4"/>
    <mergeCell ref="HE4"/>
    <mergeCell ref="HF4"/>
    <mergeCell ref="HG4:HH4"/>
    <mergeCell ref="GW4"/>
    <mergeCell ref="GX4"/>
    <mergeCell ref="GY4"/>
    <mergeCell ref="HA4"/>
    <mergeCell ref="HB4"/>
    <mergeCell ref="GO4"/>
    <mergeCell ref="GP4:GQ4"/>
    <mergeCell ref="GS4"/>
    <mergeCell ref="GT4:GU4"/>
    <mergeCell ref="GV4"/>
    <mergeCell ref="GC4"/>
    <mergeCell ref="GD4"/>
    <mergeCell ref="GE4"/>
    <mergeCell ref="GF4:GJ4"/>
    <mergeCell ref="GK4:GN4"/>
    <mergeCell ref="FO4"/>
    <mergeCell ref="FP4:FQ4"/>
    <mergeCell ref="FR4:FV4"/>
    <mergeCell ref="FW4:FX4"/>
    <mergeCell ref="FY4:GB4"/>
    <mergeCell ref="FG4"/>
    <mergeCell ref="FH4"/>
    <mergeCell ref="FI4"/>
    <mergeCell ref="FJ4"/>
    <mergeCell ref="FK4:FN4"/>
    <mergeCell ref="FB4"/>
    <mergeCell ref="FC4"/>
    <mergeCell ref="FD4"/>
    <mergeCell ref="FE4"/>
    <mergeCell ref="FF4"/>
    <mergeCell ref="EW4"/>
    <mergeCell ref="EX4"/>
    <mergeCell ref="EY4"/>
    <mergeCell ref="EZ4"/>
    <mergeCell ref="FA4"/>
    <mergeCell ref="ER4"/>
    <mergeCell ref="ES4"/>
    <mergeCell ref="ET4"/>
    <mergeCell ref="EU4"/>
    <mergeCell ref="EV4"/>
    <mergeCell ref="EL4"/>
    <mergeCell ref="EM4:EN4"/>
    <mergeCell ref="EO4"/>
    <mergeCell ref="EP4"/>
    <mergeCell ref="EQ4"/>
    <mergeCell ref="EG4"/>
    <mergeCell ref="EH4"/>
    <mergeCell ref="EI4"/>
    <mergeCell ref="EJ4"/>
    <mergeCell ref="EK4"/>
    <mergeCell ref="DS4:DV4"/>
    <mergeCell ref="DW4"/>
    <mergeCell ref="DX4:EC4"/>
    <mergeCell ref="EE4"/>
    <mergeCell ref="EF4"/>
    <mergeCell ref="CT4:CU4"/>
    <mergeCell ref="CV4:CX4"/>
    <mergeCell ref="CY4:DB4"/>
    <mergeCell ref="DC4:DN4"/>
    <mergeCell ref="DO4:DR4"/>
    <mergeCell ref="BM4:BZ4"/>
    <mergeCell ref="CA4:CB4"/>
    <mergeCell ref="CC4"/>
    <mergeCell ref="CD4:CO4"/>
    <mergeCell ref="CP4:CS4"/>
    <mergeCell ref="AV4:AX4"/>
    <mergeCell ref="AY4:BF4"/>
    <mergeCell ref="BG4:BH4"/>
    <mergeCell ref="BI4"/>
    <mergeCell ref="BJ4:BL4"/>
    <mergeCell ref="AP4"/>
    <mergeCell ref="AQ4:AR4"/>
    <mergeCell ref="AS4"/>
    <mergeCell ref="AT4"/>
    <mergeCell ref="AU4"/>
    <mergeCell ref="AI4"/>
    <mergeCell ref="AJ4"/>
    <mergeCell ref="AK4"/>
    <mergeCell ref="AL4:AM4"/>
    <mergeCell ref="AN4:AO4"/>
    <mergeCell ref="L4:S4"/>
    <mergeCell ref="T4:W4"/>
    <mergeCell ref="X4"/>
    <mergeCell ref="Y4:AA4"/>
    <mergeCell ref="AB4:AH4"/>
    <mergeCell ref="B3:G3"/>
    <mergeCell ref="C4"/>
    <mergeCell ref="D4:G4"/>
    <mergeCell ref="H4:I4"/>
    <mergeCell ref="J4:K4"/>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W66"/>
  <sheetViews>
    <sheetView showGridLines="0" zoomScale="80" workbookViewId="0">
      <pane xSplit="1" ySplit="11" topLeftCell="B12" activePane="bottomRight" state="frozen"/>
      <selection pane="topRight" activeCell="B1" sqref="B1"/>
      <selection pane="bottomLeft" activeCell="A12" sqref="A12"/>
      <selection pane="bottomRight"/>
    </sheetView>
  </sheetViews>
  <sheetFormatPr baseColWidth="10" defaultColWidth="8.88671875" defaultRowHeight="14.4" x14ac:dyDescent="0.3"/>
  <cols>
    <col min="1" max="1" width="16" customWidth="1"/>
    <col min="2" max="49" width="18" customWidth="1"/>
  </cols>
  <sheetData>
    <row r="1" spans="1:49"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row>
    <row r="2" spans="1:49"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row>
    <row r="3" spans="1:49" ht="69" customHeight="1" x14ac:dyDescent="0.3">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row>
    <row r="4" spans="1:49"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row>
    <row r="5" spans="1:49" ht="22.8" x14ac:dyDescent="0.4">
      <c r="A5" s="22" t="s">
        <v>1439</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row>
    <row r="6" spans="1:49" ht="40.049999999999997" customHeight="1" x14ac:dyDescent="0.3">
      <c r="A6" s="115" t="s">
        <v>3</v>
      </c>
      <c r="B6" s="225" t="s">
        <v>86</v>
      </c>
      <c r="C6" s="225"/>
      <c r="D6" s="225"/>
      <c r="E6" s="225"/>
      <c r="F6" s="225"/>
      <c r="G6" s="225"/>
      <c r="H6" s="225" t="s">
        <v>14</v>
      </c>
      <c r="I6" s="225"/>
      <c r="J6" s="225" t="s">
        <v>90</v>
      </c>
      <c r="K6" s="225"/>
      <c r="L6" s="225"/>
      <c r="M6" s="225" t="s">
        <v>642</v>
      </c>
      <c r="N6" s="225"/>
      <c r="O6" s="225" t="s">
        <v>260</v>
      </c>
      <c r="P6" s="225" t="s">
        <v>95</v>
      </c>
      <c r="Q6" s="225"/>
      <c r="R6" s="225"/>
      <c r="S6" s="225"/>
      <c r="T6" s="225" t="s">
        <v>643</v>
      </c>
      <c r="U6" s="225" t="s">
        <v>1016</v>
      </c>
      <c r="V6" s="225" t="s">
        <v>105</v>
      </c>
      <c r="W6" s="225"/>
      <c r="X6" s="225"/>
      <c r="Y6" s="225"/>
      <c r="Z6" s="225"/>
      <c r="AA6" s="225" t="s">
        <v>117</v>
      </c>
      <c r="AB6" s="225"/>
      <c r="AC6" s="225" t="s">
        <v>127</v>
      </c>
      <c r="AD6" s="225"/>
      <c r="AE6" s="225"/>
      <c r="AF6" s="225"/>
      <c r="AG6" s="225" t="s">
        <v>149</v>
      </c>
      <c r="AH6" s="225"/>
      <c r="AI6" s="225"/>
      <c r="AJ6" s="225"/>
      <c r="AK6" s="225"/>
      <c r="AL6" s="225" t="s">
        <v>61</v>
      </c>
      <c r="AM6" s="225"/>
      <c r="AN6" s="225" t="s">
        <v>163</v>
      </c>
      <c r="AO6" s="225"/>
      <c r="AP6" s="225"/>
      <c r="AQ6" s="225"/>
      <c r="AR6" s="225"/>
      <c r="AS6" s="225"/>
      <c r="AT6" s="225"/>
      <c r="AU6" s="225"/>
      <c r="AV6" s="225"/>
      <c r="AW6" s="225"/>
    </row>
    <row r="7" spans="1:49" ht="39.6" x14ac:dyDescent="0.3">
      <c r="A7" s="115" t="s">
        <v>1440</v>
      </c>
      <c r="B7" s="115" t="s">
        <v>1441</v>
      </c>
      <c r="C7" s="115" t="s">
        <v>1441</v>
      </c>
      <c r="D7" s="115" t="s">
        <v>1441</v>
      </c>
      <c r="E7" s="115" t="s">
        <v>1441</v>
      </c>
      <c r="F7" s="115" t="s">
        <v>1441</v>
      </c>
      <c r="G7" s="115" t="s">
        <v>1441</v>
      </c>
      <c r="H7" s="115" t="s">
        <v>1442</v>
      </c>
      <c r="I7" s="115" t="s">
        <v>1443</v>
      </c>
      <c r="J7" s="115" t="s">
        <v>1444</v>
      </c>
      <c r="K7" s="115" t="s">
        <v>1444</v>
      </c>
      <c r="L7" s="115" t="s">
        <v>1444</v>
      </c>
      <c r="M7" s="115" t="s">
        <v>1445</v>
      </c>
      <c r="N7" s="115" t="s">
        <v>1445</v>
      </c>
      <c r="O7" s="115" t="s">
        <v>1446</v>
      </c>
      <c r="P7" s="115" t="s">
        <v>688</v>
      </c>
      <c r="Q7" s="115" t="s">
        <v>688</v>
      </c>
      <c r="R7" s="115" t="s">
        <v>688</v>
      </c>
      <c r="S7" s="115" t="s">
        <v>688</v>
      </c>
      <c r="T7" s="115" t="s">
        <v>1447</v>
      </c>
      <c r="U7" s="115" t="s">
        <v>1448</v>
      </c>
      <c r="V7" s="115" t="s">
        <v>1449</v>
      </c>
      <c r="W7" s="115" t="s">
        <v>1450</v>
      </c>
      <c r="X7" s="115" t="s">
        <v>1450</v>
      </c>
      <c r="Y7" s="115" t="s">
        <v>1451</v>
      </c>
      <c r="Z7" s="115" t="s">
        <v>1452</v>
      </c>
      <c r="AA7" s="115" t="s">
        <v>688</v>
      </c>
      <c r="AB7" s="115" t="s">
        <v>688</v>
      </c>
      <c r="AC7" s="115" t="s">
        <v>1453</v>
      </c>
      <c r="AD7" s="115" t="s">
        <v>1454</v>
      </c>
      <c r="AE7" s="115" t="s">
        <v>1455</v>
      </c>
      <c r="AF7" s="115" t="s">
        <v>1453</v>
      </c>
      <c r="AG7" s="115" t="s">
        <v>1456</v>
      </c>
      <c r="AH7" s="115" t="s">
        <v>1456</v>
      </c>
      <c r="AI7" s="115" t="s">
        <v>1457</v>
      </c>
      <c r="AJ7" s="115" t="s">
        <v>1458</v>
      </c>
      <c r="AK7" s="115" t="s">
        <v>1458</v>
      </c>
      <c r="AL7" s="115" t="s">
        <v>61</v>
      </c>
      <c r="AM7" s="115" t="s">
        <v>61</v>
      </c>
      <c r="AN7" s="115" t="s">
        <v>1459</v>
      </c>
      <c r="AO7" s="115" t="s">
        <v>688</v>
      </c>
      <c r="AP7" s="115" t="s">
        <v>688</v>
      </c>
      <c r="AQ7" s="115" t="s">
        <v>1056</v>
      </c>
      <c r="AR7" s="115" t="s">
        <v>688</v>
      </c>
      <c r="AS7" s="115" t="s">
        <v>1450</v>
      </c>
      <c r="AT7" s="115" t="s">
        <v>1460</v>
      </c>
      <c r="AU7" s="115" t="s">
        <v>1449</v>
      </c>
      <c r="AV7" s="115" t="s">
        <v>1450</v>
      </c>
      <c r="AW7" s="115" t="s">
        <v>1461</v>
      </c>
    </row>
    <row r="8" spans="1:49" ht="26.4" x14ac:dyDescent="0.3">
      <c r="A8" s="115" t="s">
        <v>1462</v>
      </c>
      <c r="B8" s="115" t="s">
        <v>1463</v>
      </c>
      <c r="C8" s="115" t="s">
        <v>1463</v>
      </c>
      <c r="D8" s="115" t="s">
        <v>1464</v>
      </c>
      <c r="E8" s="115" t="s">
        <v>1464</v>
      </c>
      <c r="F8" s="115" t="s">
        <v>16</v>
      </c>
      <c r="G8" s="115" t="s">
        <v>1464</v>
      </c>
      <c r="H8" s="115" t="s">
        <v>1464</v>
      </c>
      <c r="I8" s="115" t="s">
        <v>1464</v>
      </c>
      <c r="J8" s="115" t="s">
        <v>1463</v>
      </c>
      <c r="K8" s="115" t="s">
        <v>1463</v>
      </c>
      <c r="L8" s="115" t="s">
        <v>16</v>
      </c>
      <c r="M8" s="115" t="s">
        <v>1464</v>
      </c>
      <c r="N8" s="115" t="s">
        <v>1464</v>
      </c>
      <c r="O8" s="115" t="s">
        <v>1464</v>
      </c>
      <c r="P8" s="115" t="s">
        <v>1464</v>
      </c>
      <c r="Q8" s="115" t="s">
        <v>1464</v>
      </c>
      <c r="R8" s="115" t="s">
        <v>1464</v>
      </c>
      <c r="S8" s="115" t="s">
        <v>1464</v>
      </c>
      <c r="T8" s="115" t="s">
        <v>1464</v>
      </c>
      <c r="U8" s="115" t="s">
        <v>1464</v>
      </c>
      <c r="V8" s="115" t="s">
        <v>1464</v>
      </c>
      <c r="W8" s="115" t="s">
        <v>1464</v>
      </c>
      <c r="X8" s="115" t="s">
        <v>1464</v>
      </c>
      <c r="Y8" s="115" t="s">
        <v>1464</v>
      </c>
      <c r="Z8" s="115" t="s">
        <v>1464</v>
      </c>
      <c r="AA8" s="115" t="s">
        <v>1464</v>
      </c>
      <c r="AB8" s="115" t="s">
        <v>1464</v>
      </c>
      <c r="AC8" s="115" t="s">
        <v>1464</v>
      </c>
      <c r="AD8" s="115" t="s">
        <v>16</v>
      </c>
      <c r="AE8" s="115" t="s">
        <v>1463</v>
      </c>
      <c r="AF8" s="115" t="s">
        <v>1464</v>
      </c>
      <c r="AG8" s="115" t="s">
        <v>1464</v>
      </c>
      <c r="AH8" s="115" t="s">
        <v>1464</v>
      </c>
      <c r="AI8" s="115" t="s">
        <v>1463</v>
      </c>
      <c r="AJ8" s="115" t="s">
        <v>1464</v>
      </c>
      <c r="AK8" s="115" t="s">
        <v>1464</v>
      </c>
      <c r="AL8" s="115" t="s">
        <v>1464</v>
      </c>
      <c r="AM8" s="115" t="s">
        <v>1464</v>
      </c>
      <c r="AN8" s="115" t="s">
        <v>1464</v>
      </c>
      <c r="AO8" s="115" t="s">
        <v>1464</v>
      </c>
      <c r="AP8" s="115" t="s">
        <v>1464</v>
      </c>
      <c r="AQ8" s="115" t="s">
        <v>1464</v>
      </c>
      <c r="AR8" s="115" t="s">
        <v>1464</v>
      </c>
      <c r="AS8" s="115" t="s">
        <v>1464</v>
      </c>
      <c r="AT8" s="115" t="s">
        <v>1464</v>
      </c>
      <c r="AU8" s="115" t="s">
        <v>1464</v>
      </c>
      <c r="AV8" s="115" t="s">
        <v>1464</v>
      </c>
      <c r="AW8" s="115" t="s">
        <v>1464</v>
      </c>
    </row>
    <row r="9" spans="1:49" ht="39.6" x14ac:dyDescent="0.3">
      <c r="A9" s="115" t="s">
        <v>6</v>
      </c>
      <c r="B9" s="115" t="s">
        <v>1465</v>
      </c>
      <c r="C9" s="115" t="s">
        <v>1466</v>
      </c>
      <c r="D9" s="115" t="s">
        <v>1467</v>
      </c>
      <c r="E9" s="115" t="s">
        <v>1467</v>
      </c>
      <c r="F9" s="115" t="s">
        <v>87</v>
      </c>
      <c r="G9" s="115" t="s">
        <v>1467</v>
      </c>
      <c r="H9" s="115" t="s">
        <v>15</v>
      </c>
      <c r="I9" s="115" t="s">
        <v>721</v>
      </c>
      <c r="J9" s="115" t="s">
        <v>1468</v>
      </c>
      <c r="K9" s="115" t="s">
        <v>1469</v>
      </c>
      <c r="L9" s="115" t="s">
        <v>1002</v>
      </c>
      <c r="M9" s="115" t="s">
        <v>1470</v>
      </c>
      <c r="N9" s="115" t="s">
        <v>1470</v>
      </c>
      <c r="O9" s="115" t="s">
        <v>1471</v>
      </c>
      <c r="P9" s="115" t="s">
        <v>1472</v>
      </c>
      <c r="Q9" s="115" t="s">
        <v>1473</v>
      </c>
      <c r="R9" s="115" t="s">
        <v>1474</v>
      </c>
      <c r="S9" s="115" t="s">
        <v>1475</v>
      </c>
      <c r="T9" s="115" t="s">
        <v>720</v>
      </c>
      <c r="U9" s="115" t="s">
        <v>1476</v>
      </c>
      <c r="V9" s="115" t="s">
        <v>1477</v>
      </c>
      <c r="W9" s="115" t="s">
        <v>1478</v>
      </c>
      <c r="X9" s="115" t="s">
        <v>1478</v>
      </c>
      <c r="Y9" s="115" t="s">
        <v>1479</v>
      </c>
      <c r="Z9" s="115" t="s">
        <v>1480</v>
      </c>
      <c r="AA9" s="115" t="s">
        <v>1481</v>
      </c>
      <c r="AB9" s="115" t="s">
        <v>338</v>
      </c>
      <c r="AC9" s="115" t="s">
        <v>1482</v>
      </c>
      <c r="AD9" s="115" t="s">
        <v>1037</v>
      </c>
      <c r="AE9" s="115" t="s">
        <v>1483</v>
      </c>
      <c r="AF9" s="115" t="s">
        <v>1482</v>
      </c>
      <c r="AG9" s="115" t="s">
        <v>1484</v>
      </c>
      <c r="AH9" s="115" t="s">
        <v>1484</v>
      </c>
      <c r="AI9" s="115" t="s">
        <v>1485</v>
      </c>
      <c r="AJ9" s="115" t="s">
        <v>1486</v>
      </c>
      <c r="AK9" s="115" t="s">
        <v>1486</v>
      </c>
      <c r="AL9" s="115" t="s">
        <v>61</v>
      </c>
      <c r="AM9" s="115" t="s">
        <v>1487</v>
      </c>
      <c r="AN9" s="115" t="s">
        <v>1488</v>
      </c>
      <c r="AO9" s="115" t="s">
        <v>1489</v>
      </c>
      <c r="AP9" s="115" t="s">
        <v>1489</v>
      </c>
      <c r="AQ9" s="115" t="s">
        <v>1490</v>
      </c>
      <c r="AR9" s="115" t="s">
        <v>1491</v>
      </c>
      <c r="AS9" s="115" t="s">
        <v>1492</v>
      </c>
      <c r="AT9" s="115" t="s">
        <v>1493</v>
      </c>
      <c r="AU9" s="115" t="s">
        <v>1494</v>
      </c>
      <c r="AV9" s="115" t="s">
        <v>1495</v>
      </c>
      <c r="AW9" s="115" t="s">
        <v>1496</v>
      </c>
    </row>
    <row r="10" spans="1:49" ht="52.8" x14ac:dyDescent="0.3">
      <c r="A10" s="115" t="s">
        <v>1116</v>
      </c>
      <c r="B10" s="115" t="s">
        <v>1497</v>
      </c>
      <c r="C10" s="115" t="s">
        <v>1497</v>
      </c>
      <c r="D10" s="115" t="s">
        <v>1498</v>
      </c>
      <c r="E10" s="115" t="s">
        <v>1499</v>
      </c>
      <c r="F10" s="115" t="s">
        <v>1500</v>
      </c>
      <c r="G10" s="115" t="s">
        <v>1501</v>
      </c>
      <c r="H10" s="115" t="s">
        <v>1498</v>
      </c>
      <c r="I10" s="115" t="s">
        <v>1498</v>
      </c>
      <c r="J10" s="115" t="s">
        <v>1497</v>
      </c>
      <c r="K10" s="115" t="s">
        <v>1497</v>
      </c>
      <c r="L10" s="115" t="s">
        <v>1500</v>
      </c>
      <c r="M10" s="115" t="s">
        <v>1499</v>
      </c>
      <c r="N10" s="115" t="s">
        <v>1501</v>
      </c>
      <c r="O10" s="115" t="s">
        <v>1498</v>
      </c>
      <c r="P10" s="115" t="s">
        <v>1501</v>
      </c>
      <c r="Q10" s="115" t="s">
        <v>1501</v>
      </c>
      <c r="R10" s="115" t="s">
        <v>1501</v>
      </c>
      <c r="S10" s="115" t="s">
        <v>1498</v>
      </c>
      <c r="T10" s="115" t="s">
        <v>1501</v>
      </c>
      <c r="U10" s="115" t="s">
        <v>1498</v>
      </c>
      <c r="V10" s="115" t="s">
        <v>1501</v>
      </c>
      <c r="W10" s="115" t="s">
        <v>1501</v>
      </c>
      <c r="X10" s="115" t="s">
        <v>1499</v>
      </c>
      <c r="Y10" s="115" t="s">
        <v>1501</v>
      </c>
      <c r="Z10" s="115" t="s">
        <v>1501</v>
      </c>
      <c r="AA10" s="115" t="s">
        <v>1498</v>
      </c>
      <c r="AB10" s="115" t="s">
        <v>1501</v>
      </c>
      <c r="AC10" s="115" t="s">
        <v>1498</v>
      </c>
      <c r="AD10" s="115" t="s">
        <v>1500</v>
      </c>
      <c r="AE10" s="115" t="s">
        <v>1498</v>
      </c>
      <c r="AF10" s="115" t="s">
        <v>1498</v>
      </c>
      <c r="AG10" s="115" t="s">
        <v>1498</v>
      </c>
      <c r="AH10" s="115" t="s">
        <v>1501</v>
      </c>
      <c r="AI10" s="115" t="s">
        <v>1501</v>
      </c>
      <c r="AJ10" s="115" t="s">
        <v>1498</v>
      </c>
      <c r="AK10" s="115" t="s">
        <v>1501</v>
      </c>
      <c r="AL10" s="115" t="s">
        <v>1498</v>
      </c>
      <c r="AM10" s="115" t="s">
        <v>1501</v>
      </c>
      <c r="AN10" s="115" t="s">
        <v>1501</v>
      </c>
      <c r="AO10" s="115" t="s">
        <v>1498</v>
      </c>
      <c r="AP10" s="115" t="s">
        <v>1501</v>
      </c>
      <c r="AQ10" s="115" t="s">
        <v>1501</v>
      </c>
      <c r="AR10" s="115" t="s">
        <v>1498</v>
      </c>
      <c r="AS10" s="115" t="s">
        <v>1498</v>
      </c>
      <c r="AT10" s="115" t="s">
        <v>1498</v>
      </c>
      <c r="AU10" s="115" t="s">
        <v>1498</v>
      </c>
      <c r="AV10" s="115" t="s">
        <v>1498</v>
      </c>
      <c r="AW10" s="115" t="s">
        <v>1501</v>
      </c>
    </row>
    <row r="11" spans="1:49" x14ac:dyDescent="0.3">
      <c r="A11" s="115" t="s">
        <v>79</v>
      </c>
      <c r="B11" s="115" t="s">
        <v>1502</v>
      </c>
      <c r="C11" s="115" t="s">
        <v>1502</v>
      </c>
      <c r="D11" s="115" t="s">
        <v>1502</v>
      </c>
      <c r="E11" s="115" t="s">
        <v>1502</v>
      </c>
      <c r="F11" s="115" t="s">
        <v>1502</v>
      </c>
      <c r="G11" s="115" t="s">
        <v>1502</v>
      </c>
      <c r="H11" s="115" t="s">
        <v>1502</v>
      </c>
      <c r="I11" s="115" t="s">
        <v>1502</v>
      </c>
      <c r="J11" s="115" t="s">
        <v>1502</v>
      </c>
      <c r="K11" s="115" t="s">
        <v>1502</v>
      </c>
      <c r="L11" s="115" t="s">
        <v>1502</v>
      </c>
      <c r="M11" s="115" t="s">
        <v>1502</v>
      </c>
      <c r="N11" s="115" t="s">
        <v>1502</v>
      </c>
      <c r="O11" s="115" t="s">
        <v>1502</v>
      </c>
      <c r="P11" s="115" t="s">
        <v>1502</v>
      </c>
      <c r="Q11" s="115" t="s">
        <v>1502</v>
      </c>
      <c r="R11" s="115" t="s">
        <v>1502</v>
      </c>
      <c r="S11" s="115" t="s">
        <v>1502</v>
      </c>
      <c r="T11" s="115" t="s">
        <v>1502</v>
      </c>
      <c r="U11" s="115" t="s">
        <v>1502</v>
      </c>
      <c r="V11" s="115" t="s">
        <v>1502</v>
      </c>
      <c r="W11" s="115" t="s">
        <v>1502</v>
      </c>
      <c r="X11" s="115" t="s">
        <v>1502</v>
      </c>
      <c r="Y11" s="115" t="s">
        <v>1502</v>
      </c>
      <c r="Z11" s="115" t="s">
        <v>1502</v>
      </c>
      <c r="AA11" s="115" t="s">
        <v>1502</v>
      </c>
      <c r="AB11" s="115" t="s">
        <v>1502</v>
      </c>
      <c r="AC11" s="115" t="s">
        <v>1502</v>
      </c>
      <c r="AD11" s="115" t="s">
        <v>1502</v>
      </c>
      <c r="AE11" s="115" t="s">
        <v>1502</v>
      </c>
      <c r="AF11" s="115" t="s">
        <v>1502</v>
      </c>
      <c r="AG11" s="115" t="s">
        <v>1502</v>
      </c>
      <c r="AH11" s="115" t="s">
        <v>1502</v>
      </c>
      <c r="AI11" s="115" t="s">
        <v>1502</v>
      </c>
      <c r="AJ11" s="115" t="s">
        <v>1502</v>
      </c>
      <c r="AK11" s="115" t="s">
        <v>1502</v>
      </c>
      <c r="AL11" s="115" t="s">
        <v>1502</v>
      </c>
      <c r="AM11" s="115" t="s">
        <v>1502</v>
      </c>
      <c r="AN11" s="115" t="s">
        <v>1502</v>
      </c>
      <c r="AO11" s="115" t="s">
        <v>1502</v>
      </c>
      <c r="AP11" s="115" t="s">
        <v>1502</v>
      </c>
      <c r="AQ11" s="115" t="s">
        <v>1502</v>
      </c>
      <c r="AR11" s="115" t="s">
        <v>1502</v>
      </c>
      <c r="AS11" s="115" t="s">
        <v>1502</v>
      </c>
      <c r="AT11" s="115" t="s">
        <v>1502</v>
      </c>
      <c r="AU11" s="115" t="s">
        <v>1502</v>
      </c>
      <c r="AV11" s="115" t="s">
        <v>1502</v>
      </c>
      <c r="AW11" s="115" t="s">
        <v>1502</v>
      </c>
    </row>
    <row r="12" spans="1:49" x14ac:dyDescent="0.3">
      <c r="A12" s="116" t="s">
        <v>84</v>
      </c>
      <c r="B12" s="117">
        <v>8.6999999999999993</v>
      </c>
      <c r="C12" s="118">
        <v>20.5</v>
      </c>
      <c r="D12" s="118">
        <v>13.6</v>
      </c>
      <c r="E12" s="118">
        <v>2</v>
      </c>
      <c r="F12" s="118">
        <v>10.8</v>
      </c>
      <c r="G12" s="119">
        <v>22.5</v>
      </c>
      <c r="H12" s="117">
        <v>11</v>
      </c>
      <c r="I12" s="119">
        <v>64</v>
      </c>
      <c r="J12" s="117">
        <v>13.48</v>
      </c>
      <c r="K12" s="118">
        <v>12.25</v>
      </c>
      <c r="L12" s="119">
        <v>14.66</v>
      </c>
      <c r="M12" s="120" t="s">
        <v>1503</v>
      </c>
      <c r="N12" s="121" t="s">
        <v>1503</v>
      </c>
      <c r="O12" s="122">
        <v>1.84</v>
      </c>
      <c r="P12" s="117">
        <v>48.67</v>
      </c>
      <c r="Q12" s="118">
        <v>74.16</v>
      </c>
      <c r="R12" s="118">
        <v>108.52</v>
      </c>
      <c r="S12" s="119">
        <v>59.85</v>
      </c>
      <c r="T12" s="122">
        <v>62.792999999999999</v>
      </c>
      <c r="U12" s="122">
        <v>11.28</v>
      </c>
      <c r="V12" s="117">
        <v>15.64</v>
      </c>
      <c r="W12" s="118">
        <v>4.7779999999999996</v>
      </c>
      <c r="X12" s="118">
        <v>0.36</v>
      </c>
      <c r="Y12" s="123" t="s">
        <v>1503</v>
      </c>
      <c r="Z12" s="121" t="s">
        <v>1503</v>
      </c>
      <c r="AA12" s="117">
        <v>14.9</v>
      </c>
      <c r="AB12" s="119">
        <v>118.976</v>
      </c>
      <c r="AC12" s="117">
        <v>60.25</v>
      </c>
      <c r="AD12" s="118">
        <v>55.402999999999999</v>
      </c>
      <c r="AE12" s="118">
        <v>286.05799999999999</v>
      </c>
      <c r="AF12" s="119">
        <v>0</v>
      </c>
      <c r="AG12" s="117">
        <v>0.79812000000000005</v>
      </c>
      <c r="AH12" s="118">
        <v>13</v>
      </c>
      <c r="AI12" s="118">
        <v>5.3447899999999997</v>
      </c>
      <c r="AJ12" s="118">
        <v>7.0465999999999998</v>
      </c>
      <c r="AK12" s="119">
        <v>10.5</v>
      </c>
      <c r="AL12" s="117">
        <v>16.489999999999998</v>
      </c>
      <c r="AM12" s="119">
        <v>16.78</v>
      </c>
      <c r="AN12" s="117">
        <v>22.968</v>
      </c>
      <c r="AO12" s="123" t="s">
        <v>1503</v>
      </c>
      <c r="AP12" s="118">
        <v>37.484999999999999</v>
      </c>
      <c r="AQ12" s="118">
        <v>6.1180000000000003</v>
      </c>
      <c r="AR12" s="123" t="s">
        <v>1503</v>
      </c>
      <c r="AS12" s="118">
        <v>5.0479099999999999</v>
      </c>
      <c r="AT12" s="118">
        <v>7.0315899999999996</v>
      </c>
      <c r="AU12" s="118">
        <v>17.858000000000001</v>
      </c>
      <c r="AV12" s="118">
        <v>6.4710000000000001</v>
      </c>
      <c r="AW12" s="119">
        <v>15.331</v>
      </c>
    </row>
    <row r="13" spans="1:49" x14ac:dyDescent="0.3">
      <c r="A13" s="124" t="s">
        <v>841</v>
      </c>
      <c r="B13" s="117">
        <v>8.6999999999999993</v>
      </c>
      <c r="C13" s="118">
        <v>20.5</v>
      </c>
      <c r="D13" s="118">
        <v>13.6</v>
      </c>
      <c r="E13" s="118">
        <v>2</v>
      </c>
      <c r="F13" s="118">
        <v>10.8</v>
      </c>
      <c r="G13" s="119">
        <v>22.5</v>
      </c>
      <c r="H13" s="117">
        <v>11</v>
      </c>
      <c r="I13" s="119">
        <v>64</v>
      </c>
      <c r="J13" s="117">
        <v>13.48</v>
      </c>
      <c r="K13" s="118">
        <v>12.25</v>
      </c>
      <c r="L13" s="119">
        <v>14.66</v>
      </c>
      <c r="M13" s="120" t="s">
        <v>1503</v>
      </c>
      <c r="N13" s="121" t="s">
        <v>1503</v>
      </c>
      <c r="O13" s="122">
        <v>1.84</v>
      </c>
      <c r="P13" s="117">
        <v>48.67</v>
      </c>
      <c r="Q13" s="118">
        <v>74.16</v>
      </c>
      <c r="R13" s="118">
        <v>108.52</v>
      </c>
      <c r="S13" s="119">
        <v>59.85</v>
      </c>
      <c r="T13" s="122">
        <v>62.792999999999999</v>
      </c>
      <c r="U13" s="122">
        <v>11.28</v>
      </c>
      <c r="V13" s="117">
        <v>15.64</v>
      </c>
      <c r="W13" s="118">
        <v>4.7779999999999996</v>
      </c>
      <c r="X13" s="118">
        <v>0.36</v>
      </c>
      <c r="Y13" s="123" t="s">
        <v>1503</v>
      </c>
      <c r="Z13" s="121" t="s">
        <v>1503</v>
      </c>
      <c r="AA13" s="117">
        <v>14.9</v>
      </c>
      <c r="AB13" s="119">
        <v>118.976</v>
      </c>
      <c r="AC13" s="117">
        <v>60.25</v>
      </c>
      <c r="AD13" s="118">
        <v>55.402999999999999</v>
      </c>
      <c r="AE13" s="118">
        <v>286.05799999999999</v>
      </c>
      <c r="AF13" s="119">
        <v>0</v>
      </c>
      <c r="AG13" s="117">
        <v>0.79812000000000005</v>
      </c>
      <c r="AH13" s="118">
        <v>13</v>
      </c>
      <c r="AI13" s="118">
        <v>5.3447899999999997</v>
      </c>
      <c r="AJ13" s="118">
        <v>7.0465999999999998</v>
      </c>
      <c r="AK13" s="119">
        <v>10.5</v>
      </c>
      <c r="AL13" s="117">
        <v>16.489999999999998</v>
      </c>
      <c r="AM13" s="119">
        <v>16.78</v>
      </c>
      <c r="AN13" s="117">
        <v>22.968</v>
      </c>
      <c r="AO13" s="123" t="s">
        <v>1503</v>
      </c>
      <c r="AP13" s="118">
        <v>37.484999999999999</v>
      </c>
      <c r="AQ13" s="118">
        <v>6.1180000000000003</v>
      </c>
      <c r="AR13" s="123" t="s">
        <v>1503</v>
      </c>
      <c r="AS13" s="118">
        <v>5.0479099999999999</v>
      </c>
      <c r="AT13" s="118">
        <v>7.0315899999999996</v>
      </c>
      <c r="AU13" s="118">
        <v>17.858000000000001</v>
      </c>
      <c r="AV13" s="118">
        <v>6.4710000000000001</v>
      </c>
      <c r="AW13" s="119">
        <v>15.331</v>
      </c>
    </row>
    <row r="14" spans="1:49" x14ac:dyDescent="0.3">
      <c r="A14" s="124" t="s">
        <v>842</v>
      </c>
      <c r="B14" s="117">
        <v>8.6999999999999993</v>
      </c>
      <c r="C14" s="118">
        <v>20.5</v>
      </c>
      <c r="D14" s="118">
        <v>13.6</v>
      </c>
      <c r="E14" s="118">
        <v>2</v>
      </c>
      <c r="F14" s="118">
        <v>10.9</v>
      </c>
      <c r="G14" s="119">
        <v>22.5</v>
      </c>
      <c r="H14" s="117">
        <v>11</v>
      </c>
      <c r="I14" s="119">
        <v>66</v>
      </c>
      <c r="J14" s="117">
        <v>13.44</v>
      </c>
      <c r="K14" s="118">
        <v>12.32</v>
      </c>
      <c r="L14" s="119">
        <v>14.23</v>
      </c>
      <c r="M14" s="120" t="s">
        <v>1503</v>
      </c>
      <c r="N14" s="121" t="s">
        <v>1503</v>
      </c>
      <c r="O14" s="122">
        <v>1.84</v>
      </c>
      <c r="P14" s="117">
        <v>48.67</v>
      </c>
      <c r="Q14" s="118">
        <v>74.989999999999995</v>
      </c>
      <c r="R14" s="118">
        <v>108.52</v>
      </c>
      <c r="S14" s="119">
        <v>59.85</v>
      </c>
      <c r="T14" s="122">
        <v>60.097000000000001</v>
      </c>
      <c r="U14" s="122">
        <v>11.24</v>
      </c>
      <c r="V14" s="117">
        <v>15.02</v>
      </c>
      <c r="W14" s="118">
        <v>5.4379999999999997</v>
      </c>
      <c r="X14" s="118">
        <v>0.34</v>
      </c>
      <c r="Y14" s="123" t="s">
        <v>1503</v>
      </c>
      <c r="Z14" s="121" t="s">
        <v>1503</v>
      </c>
      <c r="AA14" s="117">
        <v>33.299999999999997</v>
      </c>
      <c r="AB14" s="119">
        <v>137.38</v>
      </c>
      <c r="AC14" s="117">
        <v>60.06</v>
      </c>
      <c r="AD14" s="118">
        <v>55.777999999999999</v>
      </c>
      <c r="AE14" s="118">
        <v>214.64</v>
      </c>
      <c r="AF14" s="119">
        <v>0</v>
      </c>
      <c r="AG14" s="117">
        <v>0.79812000000000005</v>
      </c>
      <c r="AH14" s="118">
        <v>10</v>
      </c>
      <c r="AI14" s="118">
        <v>5.3349500000000001</v>
      </c>
      <c r="AJ14" s="118">
        <v>7.0465999999999998</v>
      </c>
      <c r="AK14" s="119">
        <v>10.5</v>
      </c>
      <c r="AL14" s="117">
        <v>16.27</v>
      </c>
      <c r="AM14" s="119">
        <v>16.559999999999999</v>
      </c>
      <c r="AN14" s="117">
        <v>22.968</v>
      </c>
      <c r="AO14" s="123" t="s">
        <v>1503</v>
      </c>
      <c r="AP14" s="123" t="s">
        <v>1503</v>
      </c>
      <c r="AQ14" s="118">
        <v>6.1219999999999999</v>
      </c>
      <c r="AR14" s="123" t="s">
        <v>1503</v>
      </c>
      <c r="AS14" s="118">
        <v>5.0333899999999998</v>
      </c>
      <c r="AT14" s="118">
        <v>7.0315899999999996</v>
      </c>
      <c r="AU14" s="118">
        <v>17.788</v>
      </c>
      <c r="AV14" s="118">
        <v>6.4710000000000001</v>
      </c>
      <c r="AW14" s="119">
        <v>15.378</v>
      </c>
    </row>
    <row r="15" spans="1:49" x14ac:dyDescent="0.3">
      <c r="A15" s="124" t="s">
        <v>843</v>
      </c>
      <c r="B15" s="117">
        <v>8.6999999999999993</v>
      </c>
      <c r="C15" s="118">
        <v>20.5</v>
      </c>
      <c r="D15" s="118">
        <v>13.6</v>
      </c>
      <c r="E15" s="118">
        <v>2</v>
      </c>
      <c r="F15" s="118">
        <v>10.9</v>
      </c>
      <c r="G15" s="119">
        <v>22.5</v>
      </c>
      <c r="H15" s="117">
        <v>11</v>
      </c>
      <c r="I15" s="119">
        <v>66</v>
      </c>
      <c r="J15" s="117">
        <v>13.44</v>
      </c>
      <c r="K15" s="118">
        <v>12.32</v>
      </c>
      <c r="L15" s="119">
        <v>14.23</v>
      </c>
      <c r="M15" s="120" t="s">
        <v>1503</v>
      </c>
      <c r="N15" s="121" t="s">
        <v>1503</v>
      </c>
      <c r="O15" s="122">
        <v>1.84</v>
      </c>
      <c r="P15" s="117">
        <v>48.67</v>
      </c>
      <c r="Q15" s="118">
        <v>74.989999999999995</v>
      </c>
      <c r="R15" s="118">
        <v>108.52</v>
      </c>
      <c r="S15" s="119">
        <v>59.85</v>
      </c>
      <c r="T15" s="122">
        <v>60.097000000000001</v>
      </c>
      <c r="U15" s="122">
        <v>11.24</v>
      </c>
      <c r="V15" s="117">
        <v>15.02</v>
      </c>
      <c r="W15" s="118">
        <v>5.4379999999999997</v>
      </c>
      <c r="X15" s="118">
        <v>0.34</v>
      </c>
      <c r="Y15" s="123" t="s">
        <v>1503</v>
      </c>
      <c r="Z15" s="121" t="s">
        <v>1503</v>
      </c>
      <c r="AA15" s="117">
        <v>33.299999999999997</v>
      </c>
      <c r="AB15" s="119">
        <v>137.38</v>
      </c>
      <c r="AC15" s="117">
        <v>60.06</v>
      </c>
      <c r="AD15" s="118">
        <v>55.777999999999999</v>
      </c>
      <c r="AE15" s="118">
        <v>214.64</v>
      </c>
      <c r="AF15" s="119">
        <v>0</v>
      </c>
      <c r="AG15" s="117">
        <v>0.79812000000000005</v>
      </c>
      <c r="AH15" s="118">
        <v>10</v>
      </c>
      <c r="AI15" s="118">
        <v>5.3349500000000001</v>
      </c>
      <c r="AJ15" s="118">
        <v>7.0465999999999998</v>
      </c>
      <c r="AK15" s="119">
        <v>10.5</v>
      </c>
      <c r="AL15" s="117">
        <v>16.27</v>
      </c>
      <c r="AM15" s="119">
        <v>16.559999999999999</v>
      </c>
      <c r="AN15" s="117">
        <v>22.968</v>
      </c>
      <c r="AO15" s="123" t="s">
        <v>1503</v>
      </c>
      <c r="AP15" s="123" t="s">
        <v>1503</v>
      </c>
      <c r="AQ15" s="118">
        <v>6.1219999999999999</v>
      </c>
      <c r="AR15" s="123" t="s">
        <v>1503</v>
      </c>
      <c r="AS15" s="118">
        <v>5.0333899999999998</v>
      </c>
      <c r="AT15" s="118">
        <v>7.0315899999999996</v>
      </c>
      <c r="AU15" s="118">
        <v>17.788</v>
      </c>
      <c r="AV15" s="118">
        <v>6.4710000000000001</v>
      </c>
      <c r="AW15" s="119">
        <v>15.378</v>
      </c>
    </row>
    <row r="16" spans="1:49" x14ac:dyDescent="0.3">
      <c r="A16" s="124" t="s">
        <v>844</v>
      </c>
      <c r="B16" s="117">
        <v>8.6999999999999993</v>
      </c>
      <c r="C16" s="118">
        <v>20.5</v>
      </c>
      <c r="D16" s="118">
        <v>13.6</v>
      </c>
      <c r="E16" s="118">
        <v>2</v>
      </c>
      <c r="F16" s="118">
        <v>11</v>
      </c>
      <c r="G16" s="119">
        <v>22.5</v>
      </c>
      <c r="H16" s="117">
        <v>11</v>
      </c>
      <c r="I16" s="119">
        <v>66</v>
      </c>
      <c r="J16" s="117">
        <v>11.96</v>
      </c>
      <c r="K16" s="118">
        <v>12.4</v>
      </c>
      <c r="L16" s="119">
        <v>8.44</v>
      </c>
      <c r="M16" s="120" t="s">
        <v>1503</v>
      </c>
      <c r="N16" s="121" t="s">
        <v>1503</v>
      </c>
      <c r="O16" s="122">
        <v>1.84</v>
      </c>
      <c r="P16" s="117">
        <v>48.67</v>
      </c>
      <c r="Q16" s="118">
        <v>74.16</v>
      </c>
      <c r="R16" s="118">
        <v>108.52</v>
      </c>
      <c r="S16" s="119">
        <v>59.85</v>
      </c>
      <c r="T16" s="122">
        <v>63.488999999999997</v>
      </c>
      <c r="U16" s="122">
        <v>11.26</v>
      </c>
      <c r="V16" s="117">
        <v>14.41</v>
      </c>
      <c r="W16" s="118">
        <v>5.032</v>
      </c>
      <c r="X16" s="118">
        <v>0.34</v>
      </c>
      <c r="Y16" s="123" t="s">
        <v>1503</v>
      </c>
      <c r="Z16" s="121" t="s">
        <v>1503</v>
      </c>
      <c r="AA16" s="117">
        <v>24.55</v>
      </c>
      <c r="AB16" s="119">
        <v>128.63</v>
      </c>
      <c r="AC16" s="117">
        <v>60.55</v>
      </c>
      <c r="AD16" s="118">
        <v>55.679000000000002</v>
      </c>
      <c r="AE16" s="118">
        <v>228.084</v>
      </c>
      <c r="AF16" s="119">
        <v>0</v>
      </c>
      <c r="AG16" s="117">
        <v>0.79812000000000005</v>
      </c>
      <c r="AH16" s="118">
        <v>9.9</v>
      </c>
      <c r="AI16" s="118">
        <v>5.36564</v>
      </c>
      <c r="AJ16" s="118">
        <v>7.0465999999999998</v>
      </c>
      <c r="AK16" s="119">
        <v>10.5</v>
      </c>
      <c r="AL16" s="117">
        <v>16.43</v>
      </c>
      <c r="AM16" s="119">
        <v>16.72</v>
      </c>
      <c r="AN16" s="117">
        <v>22.968</v>
      </c>
      <c r="AO16" s="123" t="s">
        <v>1503</v>
      </c>
      <c r="AP16" s="123" t="s">
        <v>1503</v>
      </c>
      <c r="AQ16" s="118">
        <v>6.133</v>
      </c>
      <c r="AR16" s="123" t="s">
        <v>1503</v>
      </c>
      <c r="AS16" s="118">
        <v>5.0333899999999998</v>
      </c>
      <c r="AT16" s="118">
        <v>7.0315899999999996</v>
      </c>
      <c r="AU16" s="118">
        <v>17.788</v>
      </c>
      <c r="AV16" s="118">
        <v>6.4710000000000001</v>
      </c>
      <c r="AW16" s="119">
        <v>15.378</v>
      </c>
    </row>
    <row r="17" spans="1:49" x14ac:dyDescent="0.3">
      <c r="A17" s="124" t="s">
        <v>845</v>
      </c>
      <c r="B17" s="117">
        <v>8.6999999999999993</v>
      </c>
      <c r="C17" s="118">
        <v>20.5</v>
      </c>
      <c r="D17" s="118">
        <v>13.6</v>
      </c>
      <c r="E17" s="118">
        <v>2</v>
      </c>
      <c r="F17" s="118">
        <v>11</v>
      </c>
      <c r="G17" s="119">
        <v>22.5</v>
      </c>
      <c r="H17" s="117">
        <v>11</v>
      </c>
      <c r="I17" s="119">
        <v>66</v>
      </c>
      <c r="J17" s="117">
        <v>11.96</v>
      </c>
      <c r="K17" s="118">
        <v>12.4</v>
      </c>
      <c r="L17" s="119">
        <v>8.44</v>
      </c>
      <c r="M17" s="120" t="s">
        <v>1503</v>
      </c>
      <c r="N17" s="121" t="s">
        <v>1503</v>
      </c>
      <c r="O17" s="122">
        <v>1.84</v>
      </c>
      <c r="P17" s="117">
        <v>48.67</v>
      </c>
      <c r="Q17" s="118">
        <v>74.16</v>
      </c>
      <c r="R17" s="118">
        <v>108.52</v>
      </c>
      <c r="S17" s="119">
        <v>59.85</v>
      </c>
      <c r="T17" s="122">
        <v>63.488999999999997</v>
      </c>
      <c r="U17" s="122">
        <v>11.26</v>
      </c>
      <c r="V17" s="117">
        <v>14.41</v>
      </c>
      <c r="W17" s="118">
        <v>5.032</v>
      </c>
      <c r="X17" s="118">
        <v>0.34</v>
      </c>
      <c r="Y17" s="123" t="s">
        <v>1503</v>
      </c>
      <c r="Z17" s="121" t="s">
        <v>1503</v>
      </c>
      <c r="AA17" s="117">
        <v>24.55</v>
      </c>
      <c r="AB17" s="119">
        <v>128.63</v>
      </c>
      <c r="AC17" s="117">
        <v>60.55</v>
      </c>
      <c r="AD17" s="118">
        <v>55.679000000000002</v>
      </c>
      <c r="AE17" s="118">
        <v>228.084</v>
      </c>
      <c r="AF17" s="119">
        <v>0</v>
      </c>
      <c r="AG17" s="117">
        <v>0.79812000000000005</v>
      </c>
      <c r="AH17" s="118">
        <v>9.9</v>
      </c>
      <c r="AI17" s="118">
        <v>5.36564</v>
      </c>
      <c r="AJ17" s="118">
        <v>7.0465999999999998</v>
      </c>
      <c r="AK17" s="119">
        <v>10.5</v>
      </c>
      <c r="AL17" s="117">
        <v>16.43</v>
      </c>
      <c r="AM17" s="119">
        <v>16.72</v>
      </c>
      <c r="AN17" s="117">
        <v>22.968</v>
      </c>
      <c r="AO17" s="123" t="s">
        <v>1503</v>
      </c>
      <c r="AP17" s="123" t="s">
        <v>1503</v>
      </c>
      <c r="AQ17" s="118">
        <v>6.133</v>
      </c>
      <c r="AR17" s="123" t="s">
        <v>1503</v>
      </c>
      <c r="AS17" s="118">
        <v>5.0333899999999998</v>
      </c>
      <c r="AT17" s="118">
        <v>7.0315899999999996</v>
      </c>
      <c r="AU17" s="118">
        <v>17.788</v>
      </c>
      <c r="AV17" s="118">
        <v>6.4710000000000001</v>
      </c>
      <c r="AW17" s="119">
        <v>15.378</v>
      </c>
    </row>
    <row r="18" spans="1:49" x14ac:dyDescent="0.3">
      <c r="A18" s="124" t="s">
        <v>846</v>
      </c>
      <c r="B18" s="117">
        <v>8.6999999999999993</v>
      </c>
      <c r="C18" s="118">
        <v>20.5</v>
      </c>
      <c r="D18" s="118">
        <v>13.6</v>
      </c>
      <c r="E18" s="118">
        <v>2</v>
      </c>
      <c r="F18" s="118">
        <v>10.9</v>
      </c>
      <c r="G18" s="119">
        <v>22.5</v>
      </c>
      <c r="H18" s="117">
        <v>11</v>
      </c>
      <c r="I18" s="119">
        <v>67</v>
      </c>
      <c r="J18" s="117">
        <v>11.99</v>
      </c>
      <c r="K18" s="118">
        <v>12.32</v>
      </c>
      <c r="L18" s="119">
        <v>8.41</v>
      </c>
      <c r="M18" s="120" t="s">
        <v>1503</v>
      </c>
      <c r="N18" s="121" t="s">
        <v>1503</v>
      </c>
      <c r="O18" s="122">
        <v>1.84</v>
      </c>
      <c r="P18" s="117">
        <v>48.67</v>
      </c>
      <c r="Q18" s="118">
        <v>76.66</v>
      </c>
      <c r="R18" s="118">
        <v>108.52</v>
      </c>
      <c r="S18" s="119">
        <v>59.85</v>
      </c>
      <c r="T18" s="122">
        <v>62.124000000000002</v>
      </c>
      <c r="U18" s="122">
        <v>11.28</v>
      </c>
      <c r="V18" s="117">
        <v>15.02</v>
      </c>
      <c r="W18" s="118">
        <v>6.4020000000000001</v>
      </c>
      <c r="X18" s="118">
        <v>0.34</v>
      </c>
      <c r="Y18" s="123" t="s">
        <v>1503</v>
      </c>
      <c r="Z18" s="121" t="s">
        <v>1503</v>
      </c>
      <c r="AA18" s="117">
        <v>22.43</v>
      </c>
      <c r="AB18" s="119">
        <v>126.51</v>
      </c>
      <c r="AC18" s="117">
        <v>60.24</v>
      </c>
      <c r="AD18" s="118">
        <v>55.898000000000003</v>
      </c>
      <c r="AE18" s="118">
        <v>216.209</v>
      </c>
      <c r="AF18" s="119">
        <v>0</v>
      </c>
      <c r="AG18" s="117">
        <v>0.79812000000000005</v>
      </c>
      <c r="AH18" s="118">
        <v>9.8000000000000007</v>
      </c>
      <c r="AI18" s="118">
        <v>5.2297000000000002</v>
      </c>
      <c r="AJ18" s="118">
        <v>7.0465999999999998</v>
      </c>
      <c r="AK18" s="119">
        <v>10.5</v>
      </c>
      <c r="AL18" s="117">
        <v>16.38</v>
      </c>
      <c r="AM18" s="119">
        <v>16.670000000000002</v>
      </c>
      <c r="AN18" s="117">
        <v>22.968</v>
      </c>
      <c r="AO18" s="123" t="s">
        <v>1503</v>
      </c>
      <c r="AP18" s="123" t="s">
        <v>1503</v>
      </c>
      <c r="AQ18" s="118">
        <v>6.141</v>
      </c>
      <c r="AR18" s="123" t="s">
        <v>1503</v>
      </c>
      <c r="AS18" s="118">
        <v>4.9858700000000002</v>
      </c>
      <c r="AT18" s="118">
        <v>7.0315899999999996</v>
      </c>
      <c r="AU18" s="118">
        <v>17.559000000000001</v>
      </c>
      <c r="AV18" s="118">
        <v>6.4710000000000001</v>
      </c>
      <c r="AW18" s="119">
        <v>15.378</v>
      </c>
    </row>
    <row r="19" spans="1:49" x14ac:dyDescent="0.3">
      <c r="A19" s="124" t="s">
        <v>847</v>
      </c>
      <c r="B19" s="117">
        <v>8.6999999999999993</v>
      </c>
      <c r="C19" s="118">
        <v>20.5</v>
      </c>
      <c r="D19" s="118">
        <v>13.6</v>
      </c>
      <c r="E19" s="118">
        <v>2</v>
      </c>
      <c r="F19" s="118">
        <v>10.9</v>
      </c>
      <c r="G19" s="119">
        <v>22.5</v>
      </c>
      <c r="H19" s="117">
        <v>11</v>
      </c>
      <c r="I19" s="119">
        <v>67</v>
      </c>
      <c r="J19" s="117">
        <v>11.99</v>
      </c>
      <c r="K19" s="118">
        <v>12.32</v>
      </c>
      <c r="L19" s="119">
        <v>8.41</v>
      </c>
      <c r="M19" s="120" t="s">
        <v>1503</v>
      </c>
      <c r="N19" s="121" t="s">
        <v>1503</v>
      </c>
      <c r="O19" s="122">
        <v>1.84</v>
      </c>
      <c r="P19" s="117">
        <v>48.67</v>
      </c>
      <c r="Q19" s="118">
        <v>76.66</v>
      </c>
      <c r="R19" s="118">
        <v>108.52</v>
      </c>
      <c r="S19" s="119">
        <v>59.85</v>
      </c>
      <c r="T19" s="122">
        <v>62.124000000000002</v>
      </c>
      <c r="U19" s="122">
        <v>11.28</v>
      </c>
      <c r="V19" s="117">
        <v>15.02</v>
      </c>
      <c r="W19" s="118">
        <v>6.4020000000000001</v>
      </c>
      <c r="X19" s="118">
        <v>0.34</v>
      </c>
      <c r="Y19" s="123" t="s">
        <v>1503</v>
      </c>
      <c r="Z19" s="121" t="s">
        <v>1503</v>
      </c>
      <c r="AA19" s="117">
        <v>22.43</v>
      </c>
      <c r="AB19" s="119">
        <v>126.51</v>
      </c>
      <c r="AC19" s="117">
        <v>60.24</v>
      </c>
      <c r="AD19" s="118">
        <v>55.898000000000003</v>
      </c>
      <c r="AE19" s="118">
        <v>216.209</v>
      </c>
      <c r="AF19" s="119">
        <v>0</v>
      </c>
      <c r="AG19" s="117">
        <v>0.79812000000000005</v>
      </c>
      <c r="AH19" s="118">
        <v>9.8000000000000007</v>
      </c>
      <c r="AI19" s="118">
        <v>5.2297000000000002</v>
      </c>
      <c r="AJ19" s="118">
        <v>7.0465999999999998</v>
      </c>
      <c r="AK19" s="119">
        <v>10.5</v>
      </c>
      <c r="AL19" s="117">
        <v>16.38</v>
      </c>
      <c r="AM19" s="119">
        <v>16.670000000000002</v>
      </c>
      <c r="AN19" s="117">
        <v>22.968</v>
      </c>
      <c r="AO19" s="123" t="s">
        <v>1503</v>
      </c>
      <c r="AP19" s="123" t="s">
        <v>1503</v>
      </c>
      <c r="AQ19" s="118">
        <v>6.141</v>
      </c>
      <c r="AR19" s="123" t="s">
        <v>1503</v>
      </c>
      <c r="AS19" s="118">
        <v>4.9858700000000002</v>
      </c>
      <c r="AT19" s="118">
        <v>7.0315899999999996</v>
      </c>
      <c r="AU19" s="118">
        <v>17.559000000000001</v>
      </c>
      <c r="AV19" s="118">
        <v>6.4710000000000001</v>
      </c>
      <c r="AW19" s="119">
        <v>15.378</v>
      </c>
    </row>
    <row r="20" spans="1:49" x14ac:dyDescent="0.3">
      <c r="A20" s="124" t="s">
        <v>848</v>
      </c>
      <c r="B20" s="117">
        <v>8.6999999999999993</v>
      </c>
      <c r="C20" s="118">
        <v>20.5</v>
      </c>
      <c r="D20" s="118">
        <v>13.6</v>
      </c>
      <c r="E20" s="118">
        <v>2</v>
      </c>
      <c r="F20" s="118">
        <v>10.9</v>
      </c>
      <c r="G20" s="119">
        <v>22.5</v>
      </c>
      <c r="H20" s="117">
        <v>11</v>
      </c>
      <c r="I20" s="119">
        <v>66</v>
      </c>
      <c r="J20" s="117">
        <v>11.95</v>
      </c>
      <c r="K20" s="118">
        <v>12.4</v>
      </c>
      <c r="L20" s="119">
        <v>8.4600000000000009</v>
      </c>
      <c r="M20" s="120" t="s">
        <v>1503</v>
      </c>
      <c r="N20" s="121" t="s">
        <v>1503</v>
      </c>
      <c r="O20" s="122">
        <v>1.84</v>
      </c>
      <c r="P20" s="117">
        <v>48.67</v>
      </c>
      <c r="Q20" s="118">
        <v>77.5</v>
      </c>
      <c r="R20" s="118">
        <v>107.56</v>
      </c>
      <c r="S20" s="119">
        <v>58.89</v>
      </c>
      <c r="T20" s="122">
        <v>59.484999999999999</v>
      </c>
      <c r="U20" s="122">
        <v>11.31</v>
      </c>
      <c r="V20" s="117">
        <v>15.02</v>
      </c>
      <c r="W20" s="118">
        <v>4.6040000000000001</v>
      </c>
      <c r="X20" s="118">
        <v>0.34</v>
      </c>
      <c r="Y20" s="123" t="s">
        <v>1503</v>
      </c>
      <c r="Z20" s="121" t="s">
        <v>1503</v>
      </c>
      <c r="AA20" s="117">
        <v>27.07</v>
      </c>
      <c r="AB20" s="119">
        <v>131.15</v>
      </c>
      <c r="AC20" s="117">
        <v>60.59</v>
      </c>
      <c r="AD20" s="118">
        <v>55.527000000000001</v>
      </c>
      <c r="AE20" s="118">
        <v>203.22499999999999</v>
      </c>
      <c r="AF20" s="119">
        <v>0</v>
      </c>
      <c r="AG20" s="117">
        <v>0.79812000000000005</v>
      </c>
      <c r="AH20" s="118">
        <v>9.9</v>
      </c>
      <c r="AI20" s="118">
        <v>5.26281</v>
      </c>
      <c r="AJ20" s="118">
        <v>7.0465999999999998</v>
      </c>
      <c r="AK20" s="119">
        <v>10.5</v>
      </c>
      <c r="AL20" s="117">
        <v>16.350000000000001</v>
      </c>
      <c r="AM20" s="119">
        <v>16.64</v>
      </c>
      <c r="AN20" s="117">
        <v>22.968</v>
      </c>
      <c r="AO20" s="123" t="s">
        <v>1503</v>
      </c>
      <c r="AP20" s="123" t="s">
        <v>1503</v>
      </c>
      <c r="AQ20" s="118">
        <v>6.1550000000000002</v>
      </c>
      <c r="AR20" s="123" t="s">
        <v>1503</v>
      </c>
      <c r="AS20" s="118">
        <v>4.9549599999999998</v>
      </c>
      <c r="AT20" s="118">
        <v>7.0315899999999996</v>
      </c>
      <c r="AU20" s="118">
        <v>17.489000000000001</v>
      </c>
      <c r="AV20" s="118">
        <v>6.3920000000000003</v>
      </c>
      <c r="AW20" s="119">
        <v>15.378</v>
      </c>
    </row>
    <row r="21" spans="1:49" x14ac:dyDescent="0.3">
      <c r="A21" s="124" t="s">
        <v>849</v>
      </c>
      <c r="B21" s="117">
        <v>8.6999999999999993</v>
      </c>
      <c r="C21" s="118">
        <v>20.5</v>
      </c>
      <c r="D21" s="118">
        <v>13.6</v>
      </c>
      <c r="E21" s="118">
        <v>2</v>
      </c>
      <c r="F21" s="118">
        <v>10.9</v>
      </c>
      <c r="G21" s="119">
        <v>22.5</v>
      </c>
      <c r="H21" s="117">
        <v>11</v>
      </c>
      <c r="I21" s="119">
        <v>66</v>
      </c>
      <c r="J21" s="117">
        <v>11.95</v>
      </c>
      <c r="K21" s="118">
        <v>12.4</v>
      </c>
      <c r="L21" s="119">
        <v>8.4600000000000009</v>
      </c>
      <c r="M21" s="120" t="s">
        <v>1503</v>
      </c>
      <c r="N21" s="121" t="s">
        <v>1503</v>
      </c>
      <c r="O21" s="122">
        <v>1.84</v>
      </c>
      <c r="P21" s="117">
        <v>48.67</v>
      </c>
      <c r="Q21" s="118">
        <v>77.5</v>
      </c>
      <c r="R21" s="118">
        <v>107.56</v>
      </c>
      <c r="S21" s="119">
        <v>58.89</v>
      </c>
      <c r="T21" s="122">
        <v>59.484999999999999</v>
      </c>
      <c r="U21" s="122">
        <v>11.31</v>
      </c>
      <c r="V21" s="117">
        <v>15.02</v>
      </c>
      <c r="W21" s="118">
        <v>4.6040000000000001</v>
      </c>
      <c r="X21" s="118">
        <v>0.34</v>
      </c>
      <c r="Y21" s="123" t="s">
        <v>1503</v>
      </c>
      <c r="Z21" s="121" t="s">
        <v>1503</v>
      </c>
      <c r="AA21" s="117">
        <v>27.07</v>
      </c>
      <c r="AB21" s="119">
        <v>131.15</v>
      </c>
      <c r="AC21" s="117">
        <v>60.59</v>
      </c>
      <c r="AD21" s="118">
        <v>55.527000000000001</v>
      </c>
      <c r="AE21" s="118">
        <v>203.22499999999999</v>
      </c>
      <c r="AF21" s="119">
        <v>0</v>
      </c>
      <c r="AG21" s="117">
        <v>0.79812000000000005</v>
      </c>
      <c r="AH21" s="118">
        <v>9.9</v>
      </c>
      <c r="AI21" s="118">
        <v>5.26281</v>
      </c>
      <c r="AJ21" s="118">
        <v>7.0465999999999998</v>
      </c>
      <c r="AK21" s="119">
        <v>10.5</v>
      </c>
      <c r="AL21" s="117">
        <v>16.350000000000001</v>
      </c>
      <c r="AM21" s="119">
        <v>16.64</v>
      </c>
      <c r="AN21" s="117">
        <v>22.968</v>
      </c>
      <c r="AO21" s="123" t="s">
        <v>1503</v>
      </c>
      <c r="AP21" s="123" t="s">
        <v>1503</v>
      </c>
      <c r="AQ21" s="118">
        <v>6.1550000000000002</v>
      </c>
      <c r="AR21" s="123" t="s">
        <v>1503</v>
      </c>
      <c r="AS21" s="118">
        <v>4.9549599999999998</v>
      </c>
      <c r="AT21" s="118">
        <v>7.0315899999999996</v>
      </c>
      <c r="AU21" s="118">
        <v>17.489000000000001</v>
      </c>
      <c r="AV21" s="118">
        <v>6.3920000000000003</v>
      </c>
      <c r="AW21" s="119">
        <v>15.378</v>
      </c>
    </row>
    <row r="22" spans="1:49" x14ac:dyDescent="0.3">
      <c r="A22" s="124" t="s">
        <v>850</v>
      </c>
      <c r="B22" s="117">
        <v>8.6999999999999993</v>
      </c>
      <c r="C22" s="118">
        <v>20.5</v>
      </c>
      <c r="D22" s="118">
        <v>13.6</v>
      </c>
      <c r="E22" s="118">
        <v>2</v>
      </c>
      <c r="F22" s="118">
        <v>11.4</v>
      </c>
      <c r="G22" s="119">
        <v>22.5</v>
      </c>
      <c r="H22" s="117">
        <v>11.3</v>
      </c>
      <c r="I22" s="119">
        <v>65</v>
      </c>
      <c r="J22" s="117">
        <v>12.02</v>
      </c>
      <c r="K22" s="118">
        <v>12.3</v>
      </c>
      <c r="L22" s="119">
        <v>8.26</v>
      </c>
      <c r="M22" s="120" t="s">
        <v>1503</v>
      </c>
      <c r="N22" s="121" t="s">
        <v>1503</v>
      </c>
      <c r="O22" s="122">
        <v>1.84</v>
      </c>
      <c r="P22" s="117">
        <v>48.67</v>
      </c>
      <c r="Q22" s="118">
        <v>71.7</v>
      </c>
      <c r="R22" s="118">
        <v>105.67</v>
      </c>
      <c r="S22" s="119">
        <v>57</v>
      </c>
      <c r="T22" s="122">
        <v>63.555</v>
      </c>
      <c r="U22" s="122">
        <v>11.32</v>
      </c>
      <c r="V22" s="117">
        <v>15.02</v>
      </c>
      <c r="W22" s="118">
        <v>4.0469999999999997</v>
      </c>
      <c r="X22" s="118">
        <v>0.35</v>
      </c>
      <c r="Y22" s="123" t="s">
        <v>1503</v>
      </c>
      <c r="Z22" s="121" t="s">
        <v>1503</v>
      </c>
      <c r="AA22" s="117">
        <v>25.06</v>
      </c>
      <c r="AB22" s="119">
        <v>129.13999999999999</v>
      </c>
      <c r="AC22" s="117">
        <v>60.12</v>
      </c>
      <c r="AD22" s="118">
        <v>55.93</v>
      </c>
      <c r="AE22" s="118">
        <v>190.864</v>
      </c>
      <c r="AF22" s="119">
        <v>0</v>
      </c>
      <c r="AG22" s="117">
        <v>0.79812000000000005</v>
      </c>
      <c r="AH22" s="118">
        <v>9.8000000000000007</v>
      </c>
      <c r="AI22" s="118">
        <v>5.1819499999999996</v>
      </c>
      <c r="AJ22" s="118">
        <v>7.0465999999999998</v>
      </c>
      <c r="AK22" s="119">
        <v>10.5</v>
      </c>
      <c r="AL22" s="117">
        <v>16.34</v>
      </c>
      <c r="AM22" s="119">
        <v>16.63</v>
      </c>
      <c r="AN22" s="117">
        <v>22.968</v>
      </c>
      <c r="AO22" s="123" t="s">
        <v>1503</v>
      </c>
      <c r="AP22" s="123" t="s">
        <v>1503</v>
      </c>
      <c r="AQ22" s="118">
        <v>6.17</v>
      </c>
      <c r="AR22" s="123" t="s">
        <v>1503</v>
      </c>
      <c r="AS22" s="118">
        <v>4.9713500000000002</v>
      </c>
      <c r="AT22" s="118">
        <v>7.0315899999999996</v>
      </c>
      <c r="AU22" s="118">
        <v>17.489000000000001</v>
      </c>
      <c r="AV22" s="118">
        <v>6.4710000000000001</v>
      </c>
      <c r="AW22" s="119">
        <v>15.378</v>
      </c>
    </row>
    <row r="23" spans="1:49" x14ac:dyDescent="0.3">
      <c r="A23" s="124" t="s">
        <v>851</v>
      </c>
      <c r="B23" s="117">
        <v>8.6999999999999993</v>
      </c>
      <c r="C23" s="118">
        <v>20.5</v>
      </c>
      <c r="D23" s="118">
        <v>13.6</v>
      </c>
      <c r="E23" s="118">
        <v>2</v>
      </c>
      <c r="F23" s="118">
        <v>11.4</v>
      </c>
      <c r="G23" s="119">
        <v>22.5</v>
      </c>
      <c r="H23" s="117">
        <v>11.3</v>
      </c>
      <c r="I23" s="119">
        <v>65</v>
      </c>
      <c r="J23" s="117">
        <v>12.02</v>
      </c>
      <c r="K23" s="118">
        <v>12.3</v>
      </c>
      <c r="L23" s="119">
        <v>8.26</v>
      </c>
      <c r="M23" s="120" t="s">
        <v>1503</v>
      </c>
      <c r="N23" s="121" t="s">
        <v>1503</v>
      </c>
      <c r="O23" s="122">
        <v>1.84</v>
      </c>
      <c r="P23" s="117">
        <v>48.67</v>
      </c>
      <c r="Q23" s="118">
        <v>71.7</v>
      </c>
      <c r="R23" s="118">
        <v>105.67</v>
      </c>
      <c r="S23" s="119">
        <v>57</v>
      </c>
      <c r="T23" s="122">
        <v>63.555</v>
      </c>
      <c r="U23" s="122">
        <v>11.32</v>
      </c>
      <c r="V23" s="117">
        <v>15.02</v>
      </c>
      <c r="W23" s="118">
        <v>4.0469999999999997</v>
      </c>
      <c r="X23" s="118">
        <v>0.35</v>
      </c>
      <c r="Y23" s="123" t="s">
        <v>1503</v>
      </c>
      <c r="Z23" s="121" t="s">
        <v>1503</v>
      </c>
      <c r="AA23" s="117">
        <v>25.06</v>
      </c>
      <c r="AB23" s="119">
        <v>129.13999999999999</v>
      </c>
      <c r="AC23" s="117">
        <v>60.12</v>
      </c>
      <c r="AD23" s="118">
        <v>55.93</v>
      </c>
      <c r="AE23" s="118">
        <v>190.864</v>
      </c>
      <c r="AF23" s="119">
        <v>0</v>
      </c>
      <c r="AG23" s="117">
        <v>0.79812000000000005</v>
      </c>
      <c r="AH23" s="118">
        <v>9.8000000000000007</v>
      </c>
      <c r="AI23" s="118">
        <v>5.1819499999999996</v>
      </c>
      <c r="AJ23" s="118">
        <v>7.0465999999999998</v>
      </c>
      <c r="AK23" s="119">
        <v>10.5</v>
      </c>
      <c r="AL23" s="117">
        <v>16.34</v>
      </c>
      <c r="AM23" s="119">
        <v>16.63</v>
      </c>
      <c r="AN23" s="117">
        <v>22.968</v>
      </c>
      <c r="AO23" s="123" t="s">
        <v>1503</v>
      </c>
      <c r="AP23" s="123" t="s">
        <v>1503</v>
      </c>
      <c r="AQ23" s="118">
        <v>6.17</v>
      </c>
      <c r="AR23" s="123" t="s">
        <v>1503</v>
      </c>
      <c r="AS23" s="118">
        <v>4.9713500000000002</v>
      </c>
      <c r="AT23" s="118">
        <v>7.0315899999999996</v>
      </c>
      <c r="AU23" s="118">
        <v>17.489000000000001</v>
      </c>
      <c r="AV23" s="118">
        <v>6.4710000000000001</v>
      </c>
      <c r="AW23" s="119">
        <v>15.378</v>
      </c>
    </row>
    <row r="24" spans="1:49" x14ac:dyDescent="0.3">
      <c r="A24" s="124" t="s">
        <v>852</v>
      </c>
      <c r="B24" s="117">
        <v>8.6999999999999993</v>
      </c>
      <c r="C24" s="118">
        <v>20.5</v>
      </c>
      <c r="D24" s="118">
        <v>13.6</v>
      </c>
      <c r="E24" s="118">
        <v>2</v>
      </c>
      <c r="F24" s="118">
        <v>20</v>
      </c>
      <c r="G24" s="119">
        <v>22.5</v>
      </c>
      <c r="H24" s="117">
        <v>11.7</v>
      </c>
      <c r="I24" s="119">
        <v>65</v>
      </c>
      <c r="J24" s="117">
        <v>11.98</v>
      </c>
      <c r="K24" s="118">
        <v>12.4</v>
      </c>
      <c r="L24" s="119">
        <v>11.66</v>
      </c>
      <c r="M24" s="117">
        <v>1.07</v>
      </c>
      <c r="N24" s="119">
        <v>46.69</v>
      </c>
      <c r="O24" s="122">
        <v>1.84</v>
      </c>
      <c r="P24" s="117">
        <v>48.67</v>
      </c>
      <c r="Q24" s="118">
        <v>68.48</v>
      </c>
      <c r="R24" s="118">
        <v>103.8</v>
      </c>
      <c r="S24" s="119">
        <v>55.13</v>
      </c>
      <c r="T24" s="122">
        <v>58.89</v>
      </c>
      <c r="U24" s="122">
        <v>11.32</v>
      </c>
      <c r="V24" s="117">
        <v>14.41</v>
      </c>
      <c r="W24" s="118">
        <v>4.6749999999999998</v>
      </c>
      <c r="X24" s="118">
        <v>0.34</v>
      </c>
      <c r="Y24" s="123" t="s">
        <v>1503</v>
      </c>
      <c r="Z24" s="121" t="s">
        <v>1503</v>
      </c>
      <c r="AA24" s="117">
        <v>22.98</v>
      </c>
      <c r="AB24" s="119">
        <v>127.06</v>
      </c>
      <c r="AC24" s="117">
        <v>60.61</v>
      </c>
      <c r="AD24" s="118">
        <v>56.533999999999999</v>
      </c>
      <c r="AE24" s="118">
        <v>178.33500000000001</v>
      </c>
      <c r="AF24" s="119">
        <v>0</v>
      </c>
      <c r="AG24" s="117">
        <v>0.79812000000000005</v>
      </c>
      <c r="AH24" s="118">
        <v>10</v>
      </c>
      <c r="AI24" s="118">
        <v>5.1595399999999998</v>
      </c>
      <c r="AJ24" s="118">
        <v>7.0465999999999998</v>
      </c>
      <c r="AK24" s="119">
        <v>10.5</v>
      </c>
      <c r="AL24" s="117">
        <v>16.23</v>
      </c>
      <c r="AM24" s="119">
        <v>16.52</v>
      </c>
      <c r="AN24" s="117">
        <v>22.968</v>
      </c>
      <c r="AO24" s="123" t="s">
        <v>1503</v>
      </c>
      <c r="AP24" s="123" t="s">
        <v>1503</v>
      </c>
      <c r="AQ24" s="118">
        <v>6.1539999999999999</v>
      </c>
      <c r="AR24" s="123" t="s">
        <v>1503</v>
      </c>
      <c r="AS24" s="118">
        <v>4.9240399999999998</v>
      </c>
      <c r="AT24" s="118">
        <v>7.0315899999999996</v>
      </c>
      <c r="AU24" s="118">
        <v>17.260999999999999</v>
      </c>
      <c r="AV24" s="118">
        <v>6.4710000000000001</v>
      </c>
      <c r="AW24" s="119">
        <v>15.548</v>
      </c>
    </row>
    <row r="25" spans="1:49" x14ac:dyDescent="0.3">
      <c r="A25" s="124" t="s">
        <v>853</v>
      </c>
      <c r="B25" s="117">
        <v>8.6999999999999993</v>
      </c>
      <c r="C25" s="118">
        <v>20.5</v>
      </c>
      <c r="D25" s="118">
        <v>13.6</v>
      </c>
      <c r="E25" s="118">
        <v>2</v>
      </c>
      <c r="F25" s="118">
        <v>20</v>
      </c>
      <c r="G25" s="119">
        <v>22.5</v>
      </c>
      <c r="H25" s="117">
        <v>11.7</v>
      </c>
      <c r="I25" s="119">
        <v>65</v>
      </c>
      <c r="J25" s="117">
        <v>11.98</v>
      </c>
      <c r="K25" s="118">
        <v>12.4</v>
      </c>
      <c r="L25" s="119">
        <v>11.66</v>
      </c>
      <c r="M25" s="117">
        <v>1.07</v>
      </c>
      <c r="N25" s="119">
        <v>46.69</v>
      </c>
      <c r="O25" s="122">
        <v>1.84</v>
      </c>
      <c r="P25" s="117">
        <v>48.67</v>
      </c>
      <c r="Q25" s="118">
        <v>68.48</v>
      </c>
      <c r="R25" s="118">
        <v>103.8</v>
      </c>
      <c r="S25" s="119">
        <v>55.13</v>
      </c>
      <c r="T25" s="122">
        <v>58.89</v>
      </c>
      <c r="U25" s="122">
        <v>11.32</v>
      </c>
      <c r="V25" s="117">
        <v>14.41</v>
      </c>
      <c r="W25" s="118">
        <v>4.6749999999999998</v>
      </c>
      <c r="X25" s="118">
        <v>0.34</v>
      </c>
      <c r="Y25" s="123" t="s">
        <v>1503</v>
      </c>
      <c r="Z25" s="121" t="s">
        <v>1503</v>
      </c>
      <c r="AA25" s="117">
        <v>22.98</v>
      </c>
      <c r="AB25" s="119">
        <v>127.06</v>
      </c>
      <c r="AC25" s="117">
        <v>60.61</v>
      </c>
      <c r="AD25" s="118">
        <v>56.533999999999999</v>
      </c>
      <c r="AE25" s="118">
        <v>178.33500000000001</v>
      </c>
      <c r="AF25" s="119">
        <v>0</v>
      </c>
      <c r="AG25" s="117">
        <v>0.79812000000000005</v>
      </c>
      <c r="AH25" s="118">
        <v>10</v>
      </c>
      <c r="AI25" s="118">
        <v>5.1595399999999998</v>
      </c>
      <c r="AJ25" s="118">
        <v>7.0465999999999998</v>
      </c>
      <c r="AK25" s="119">
        <v>10.5</v>
      </c>
      <c r="AL25" s="117">
        <v>16.23</v>
      </c>
      <c r="AM25" s="119">
        <v>16.52</v>
      </c>
      <c r="AN25" s="117">
        <v>22.968</v>
      </c>
      <c r="AO25" s="123" t="s">
        <v>1503</v>
      </c>
      <c r="AP25" s="123" t="s">
        <v>1503</v>
      </c>
      <c r="AQ25" s="118">
        <v>6.1539999999999999</v>
      </c>
      <c r="AR25" s="123" t="s">
        <v>1503</v>
      </c>
      <c r="AS25" s="118">
        <v>4.9240399999999998</v>
      </c>
      <c r="AT25" s="118">
        <v>7.0315899999999996</v>
      </c>
      <c r="AU25" s="118">
        <v>17.260999999999999</v>
      </c>
      <c r="AV25" s="118">
        <v>6.4710000000000001</v>
      </c>
      <c r="AW25" s="119">
        <v>15.548</v>
      </c>
    </row>
    <row r="26" spans="1:49" x14ac:dyDescent="0.3">
      <c r="A26" s="124" t="s">
        <v>854</v>
      </c>
      <c r="B26" s="117">
        <v>8.6999999999999993</v>
      </c>
      <c r="C26" s="118">
        <v>20.5</v>
      </c>
      <c r="D26" s="118">
        <v>13.6</v>
      </c>
      <c r="E26" s="118">
        <v>2</v>
      </c>
      <c r="F26" s="118">
        <v>18</v>
      </c>
      <c r="G26" s="119">
        <v>22.5</v>
      </c>
      <c r="H26" s="117">
        <v>11.7</v>
      </c>
      <c r="I26" s="119">
        <v>65</v>
      </c>
      <c r="J26" s="117">
        <v>12.01</v>
      </c>
      <c r="K26" s="118">
        <v>12.25</v>
      </c>
      <c r="L26" s="119">
        <v>11.89</v>
      </c>
      <c r="M26" s="120" t="s">
        <v>1503</v>
      </c>
      <c r="N26" s="121" t="s">
        <v>1503</v>
      </c>
      <c r="O26" s="122">
        <v>1.84</v>
      </c>
      <c r="P26" s="117">
        <v>48.67</v>
      </c>
      <c r="Q26" s="118">
        <v>74.989999999999995</v>
      </c>
      <c r="R26" s="118">
        <v>102.87</v>
      </c>
      <c r="S26" s="119">
        <v>54.2</v>
      </c>
      <c r="T26" s="122">
        <v>56.884999999999998</v>
      </c>
      <c r="U26" s="122">
        <v>11.32</v>
      </c>
      <c r="V26" s="117">
        <v>14.41</v>
      </c>
      <c r="W26" s="118">
        <v>5.0890000000000004</v>
      </c>
      <c r="X26" s="118">
        <v>0.34</v>
      </c>
      <c r="Y26" s="123" t="s">
        <v>1503</v>
      </c>
      <c r="Z26" s="121" t="s">
        <v>1503</v>
      </c>
      <c r="AA26" s="117">
        <v>26.85</v>
      </c>
      <c r="AB26" s="119">
        <v>130.93299999999999</v>
      </c>
      <c r="AC26" s="117">
        <v>61.223999999999997</v>
      </c>
      <c r="AD26" s="118">
        <v>55.64</v>
      </c>
      <c r="AE26" s="118">
        <v>176.738</v>
      </c>
      <c r="AF26" s="119">
        <v>0</v>
      </c>
      <c r="AG26" s="117">
        <v>0.79812000000000005</v>
      </c>
      <c r="AH26" s="118">
        <v>10</v>
      </c>
      <c r="AI26" s="118">
        <v>5.1937300000000004</v>
      </c>
      <c r="AJ26" s="118">
        <v>7.0465999999999998</v>
      </c>
      <c r="AK26" s="119">
        <v>10.5</v>
      </c>
      <c r="AL26" s="117">
        <v>16.23</v>
      </c>
      <c r="AM26" s="119">
        <v>16.52</v>
      </c>
      <c r="AN26" s="117">
        <v>22.968</v>
      </c>
      <c r="AO26" s="123" t="s">
        <v>1503</v>
      </c>
      <c r="AP26" s="123" t="s">
        <v>1503</v>
      </c>
      <c r="AQ26" s="118">
        <v>6.2229999999999999</v>
      </c>
      <c r="AR26" s="123" t="s">
        <v>1503</v>
      </c>
      <c r="AS26" s="118">
        <v>4.9095199999999997</v>
      </c>
      <c r="AT26" s="118">
        <v>7.0315899999999996</v>
      </c>
      <c r="AU26" s="118">
        <v>17.190999999999999</v>
      </c>
      <c r="AV26" s="118">
        <v>6.4710000000000001</v>
      </c>
      <c r="AW26" s="119">
        <v>15.766999999999999</v>
      </c>
    </row>
    <row r="27" spans="1:49" x14ac:dyDescent="0.3">
      <c r="A27" s="124" t="s">
        <v>855</v>
      </c>
      <c r="B27" s="117">
        <v>8.6999999999999993</v>
      </c>
      <c r="C27" s="118">
        <v>20.5</v>
      </c>
      <c r="D27" s="118">
        <v>13.6</v>
      </c>
      <c r="E27" s="118">
        <v>2</v>
      </c>
      <c r="F27" s="118">
        <v>18</v>
      </c>
      <c r="G27" s="119">
        <v>22.5</v>
      </c>
      <c r="H27" s="117">
        <v>11.7</v>
      </c>
      <c r="I27" s="119">
        <v>65</v>
      </c>
      <c r="J27" s="117">
        <v>12.01</v>
      </c>
      <c r="K27" s="118">
        <v>12.25</v>
      </c>
      <c r="L27" s="119">
        <v>11.89</v>
      </c>
      <c r="M27" s="120" t="s">
        <v>1503</v>
      </c>
      <c r="N27" s="121" t="s">
        <v>1503</v>
      </c>
      <c r="O27" s="122">
        <v>1.84</v>
      </c>
      <c r="P27" s="117">
        <v>48.67</v>
      </c>
      <c r="Q27" s="118">
        <v>74.989999999999995</v>
      </c>
      <c r="R27" s="118">
        <v>102.87</v>
      </c>
      <c r="S27" s="119">
        <v>54.2</v>
      </c>
      <c r="T27" s="122">
        <v>56.884999999999998</v>
      </c>
      <c r="U27" s="122">
        <v>11.32</v>
      </c>
      <c r="V27" s="117">
        <v>14.41</v>
      </c>
      <c r="W27" s="118">
        <v>5.0890000000000004</v>
      </c>
      <c r="X27" s="118">
        <v>0.34</v>
      </c>
      <c r="Y27" s="123" t="s">
        <v>1503</v>
      </c>
      <c r="Z27" s="121" t="s">
        <v>1503</v>
      </c>
      <c r="AA27" s="117">
        <v>26.85</v>
      </c>
      <c r="AB27" s="119">
        <v>130.93299999999999</v>
      </c>
      <c r="AC27" s="117">
        <v>61.223999999999997</v>
      </c>
      <c r="AD27" s="118">
        <v>55.64</v>
      </c>
      <c r="AE27" s="118">
        <v>176.738</v>
      </c>
      <c r="AF27" s="119">
        <v>0</v>
      </c>
      <c r="AG27" s="117">
        <v>0.79812000000000005</v>
      </c>
      <c r="AH27" s="118">
        <v>10</v>
      </c>
      <c r="AI27" s="118">
        <v>5.1937300000000004</v>
      </c>
      <c r="AJ27" s="118">
        <v>7.0465999999999998</v>
      </c>
      <c r="AK27" s="119">
        <v>10.5</v>
      </c>
      <c r="AL27" s="117">
        <v>16.23</v>
      </c>
      <c r="AM27" s="119">
        <v>16.52</v>
      </c>
      <c r="AN27" s="117">
        <v>22.968</v>
      </c>
      <c r="AO27" s="123" t="s">
        <v>1503</v>
      </c>
      <c r="AP27" s="123" t="s">
        <v>1503</v>
      </c>
      <c r="AQ27" s="118">
        <v>6.2229999999999999</v>
      </c>
      <c r="AR27" s="123" t="s">
        <v>1503</v>
      </c>
      <c r="AS27" s="118">
        <v>4.9095199999999997</v>
      </c>
      <c r="AT27" s="118">
        <v>7.0315899999999996</v>
      </c>
      <c r="AU27" s="118">
        <v>17.190999999999999</v>
      </c>
      <c r="AV27" s="118">
        <v>6.4710000000000001</v>
      </c>
      <c r="AW27" s="119">
        <v>15.766999999999999</v>
      </c>
    </row>
    <row r="28" spans="1:49" x14ac:dyDescent="0.3">
      <c r="A28" s="124" t="s">
        <v>856</v>
      </c>
      <c r="B28" s="117">
        <v>8.6999999999999993</v>
      </c>
      <c r="C28" s="118">
        <v>20.5</v>
      </c>
      <c r="D28" s="118">
        <v>13.6</v>
      </c>
      <c r="E28" s="118">
        <v>2</v>
      </c>
      <c r="F28" s="118">
        <v>16.399999999999999</v>
      </c>
      <c r="G28" s="119">
        <v>22.5</v>
      </c>
      <c r="H28" s="117">
        <v>8.1</v>
      </c>
      <c r="I28" s="119">
        <v>65</v>
      </c>
      <c r="J28" s="117">
        <v>11.54</v>
      </c>
      <c r="K28" s="118">
        <v>12.43</v>
      </c>
      <c r="L28" s="119">
        <v>11.68</v>
      </c>
      <c r="M28" s="120" t="s">
        <v>1503</v>
      </c>
      <c r="N28" s="121" t="s">
        <v>1503</v>
      </c>
      <c r="O28" s="122">
        <v>1.84</v>
      </c>
      <c r="P28" s="117">
        <v>48.67</v>
      </c>
      <c r="Q28" s="118">
        <v>80.89</v>
      </c>
      <c r="R28" s="118">
        <v>101.02</v>
      </c>
      <c r="S28" s="119">
        <v>52.35</v>
      </c>
      <c r="T28" s="122">
        <v>56.347999999999999</v>
      </c>
      <c r="U28" s="122">
        <v>11.33</v>
      </c>
      <c r="V28" s="117">
        <v>13.82</v>
      </c>
      <c r="W28" s="118">
        <v>5.0839999999999996</v>
      </c>
      <c r="X28" s="118">
        <v>0.34</v>
      </c>
      <c r="Y28" s="123" t="s">
        <v>1503</v>
      </c>
      <c r="Z28" s="121" t="s">
        <v>1503</v>
      </c>
      <c r="AA28" s="117">
        <v>25.77</v>
      </c>
      <c r="AB28" s="119">
        <v>129.845</v>
      </c>
      <c r="AC28" s="117">
        <v>60.268000000000001</v>
      </c>
      <c r="AD28" s="118">
        <v>55.014000000000003</v>
      </c>
      <c r="AE28" s="118">
        <v>194.036</v>
      </c>
      <c r="AF28" s="119">
        <v>0</v>
      </c>
      <c r="AG28" s="117">
        <v>0.79812000000000005</v>
      </c>
      <c r="AH28" s="118">
        <v>10.5</v>
      </c>
      <c r="AI28" s="118">
        <v>5.21197</v>
      </c>
      <c r="AJ28" s="118">
        <v>7.0465999999999998</v>
      </c>
      <c r="AK28" s="119">
        <v>10.5</v>
      </c>
      <c r="AL28" s="117">
        <v>16.23</v>
      </c>
      <c r="AM28" s="119">
        <v>16.52</v>
      </c>
      <c r="AN28" s="117">
        <v>22.968</v>
      </c>
      <c r="AO28" s="123" t="s">
        <v>1503</v>
      </c>
      <c r="AP28" s="123" t="s">
        <v>1503</v>
      </c>
      <c r="AQ28" s="118">
        <v>6.1749999999999998</v>
      </c>
      <c r="AR28" s="123" t="s">
        <v>1503</v>
      </c>
      <c r="AS28" s="118">
        <v>4.8841999999999999</v>
      </c>
      <c r="AT28" s="118">
        <v>7.0315899999999996</v>
      </c>
      <c r="AU28" s="118">
        <v>17.190999999999999</v>
      </c>
      <c r="AV28" s="118">
        <v>6.3490000000000002</v>
      </c>
      <c r="AW28" s="119">
        <v>15.641999999999999</v>
      </c>
    </row>
    <row r="29" spans="1:49" x14ac:dyDescent="0.3">
      <c r="A29" s="124" t="s">
        <v>857</v>
      </c>
      <c r="B29" s="117">
        <v>8.6999999999999993</v>
      </c>
      <c r="C29" s="118">
        <v>20.5</v>
      </c>
      <c r="D29" s="118">
        <v>13.6</v>
      </c>
      <c r="E29" s="118">
        <v>2</v>
      </c>
      <c r="F29" s="118">
        <v>16.399999999999999</v>
      </c>
      <c r="G29" s="119">
        <v>22.5</v>
      </c>
      <c r="H29" s="117">
        <v>8.1</v>
      </c>
      <c r="I29" s="119">
        <v>65</v>
      </c>
      <c r="J29" s="117">
        <v>11.54</v>
      </c>
      <c r="K29" s="118">
        <v>12.43</v>
      </c>
      <c r="L29" s="119">
        <v>11.68</v>
      </c>
      <c r="M29" s="120" t="s">
        <v>1503</v>
      </c>
      <c r="N29" s="121" t="s">
        <v>1503</v>
      </c>
      <c r="O29" s="122">
        <v>1.84</v>
      </c>
      <c r="P29" s="117">
        <v>48.67</v>
      </c>
      <c r="Q29" s="118">
        <v>80.89</v>
      </c>
      <c r="R29" s="118">
        <v>101.02</v>
      </c>
      <c r="S29" s="119">
        <v>52.35</v>
      </c>
      <c r="T29" s="122">
        <v>56.347999999999999</v>
      </c>
      <c r="U29" s="122">
        <v>11.33</v>
      </c>
      <c r="V29" s="117">
        <v>13.82</v>
      </c>
      <c r="W29" s="118">
        <v>5.0839999999999996</v>
      </c>
      <c r="X29" s="118">
        <v>0.34</v>
      </c>
      <c r="Y29" s="123" t="s">
        <v>1503</v>
      </c>
      <c r="Z29" s="121" t="s">
        <v>1503</v>
      </c>
      <c r="AA29" s="117">
        <v>25.77</v>
      </c>
      <c r="AB29" s="119">
        <v>129.845</v>
      </c>
      <c r="AC29" s="117">
        <v>60.268000000000001</v>
      </c>
      <c r="AD29" s="118">
        <v>55.014000000000003</v>
      </c>
      <c r="AE29" s="118">
        <v>194.036</v>
      </c>
      <c r="AF29" s="119">
        <v>0</v>
      </c>
      <c r="AG29" s="117">
        <v>0.79812000000000005</v>
      </c>
      <c r="AH29" s="118">
        <v>10.5</v>
      </c>
      <c r="AI29" s="118">
        <v>5.21197</v>
      </c>
      <c r="AJ29" s="118">
        <v>7.0465999999999998</v>
      </c>
      <c r="AK29" s="119">
        <v>10.5</v>
      </c>
      <c r="AL29" s="117">
        <v>16.23</v>
      </c>
      <c r="AM29" s="119">
        <v>16.52</v>
      </c>
      <c r="AN29" s="117">
        <v>22.968</v>
      </c>
      <c r="AO29" s="123" t="s">
        <v>1503</v>
      </c>
      <c r="AP29" s="123" t="s">
        <v>1503</v>
      </c>
      <c r="AQ29" s="118">
        <v>6.1749999999999998</v>
      </c>
      <c r="AR29" s="123" t="s">
        <v>1503</v>
      </c>
      <c r="AS29" s="118">
        <v>4.8841999999999999</v>
      </c>
      <c r="AT29" s="118">
        <v>7.0315899999999996</v>
      </c>
      <c r="AU29" s="118">
        <v>17.190999999999999</v>
      </c>
      <c r="AV29" s="118">
        <v>6.3490000000000002</v>
      </c>
      <c r="AW29" s="119">
        <v>15.641999999999999</v>
      </c>
    </row>
    <row r="30" spans="1:49" x14ac:dyDescent="0.3">
      <c r="A30" s="124" t="s">
        <v>858</v>
      </c>
      <c r="B30" s="117">
        <v>8.6999999999999993</v>
      </c>
      <c r="C30" s="118">
        <v>20.5</v>
      </c>
      <c r="D30" s="118">
        <v>13.6</v>
      </c>
      <c r="E30" s="118">
        <v>2</v>
      </c>
      <c r="F30" s="118">
        <v>22.8</v>
      </c>
      <c r="G30" s="119">
        <v>22.5</v>
      </c>
      <c r="H30" s="117">
        <v>11.7</v>
      </c>
      <c r="I30" s="119">
        <v>65</v>
      </c>
      <c r="J30" s="117">
        <v>11.54</v>
      </c>
      <c r="K30" s="118">
        <v>12.4</v>
      </c>
      <c r="L30" s="119">
        <v>11.74</v>
      </c>
      <c r="M30" s="120" t="s">
        <v>1503</v>
      </c>
      <c r="N30" s="121" t="s">
        <v>1503</v>
      </c>
      <c r="O30" s="122">
        <v>1.84</v>
      </c>
      <c r="P30" s="117">
        <v>48.67</v>
      </c>
      <c r="Q30" s="118">
        <v>77.5</v>
      </c>
      <c r="R30" s="118">
        <v>99.2</v>
      </c>
      <c r="S30" s="119">
        <v>50.53</v>
      </c>
      <c r="T30" s="122">
        <v>54.500999999999998</v>
      </c>
      <c r="U30" s="122">
        <v>11.27</v>
      </c>
      <c r="V30" s="117">
        <v>13.23</v>
      </c>
      <c r="W30" s="118">
        <v>7.4720000000000004</v>
      </c>
      <c r="X30" s="118">
        <v>0.34</v>
      </c>
      <c r="Y30" s="123" t="s">
        <v>1503</v>
      </c>
      <c r="Z30" s="121" t="s">
        <v>1503</v>
      </c>
      <c r="AA30" s="117">
        <v>22.02</v>
      </c>
      <c r="AB30" s="119">
        <v>126.098</v>
      </c>
      <c r="AC30" s="117">
        <v>59.62</v>
      </c>
      <c r="AD30" s="118">
        <v>54.834000000000003</v>
      </c>
      <c r="AE30" s="118">
        <v>249.85599999999999</v>
      </c>
      <c r="AF30" s="119">
        <v>0</v>
      </c>
      <c r="AG30" s="117">
        <v>0.79812000000000005</v>
      </c>
      <c r="AH30" s="118">
        <v>13</v>
      </c>
      <c r="AI30" s="118">
        <v>5.23902</v>
      </c>
      <c r="AJ30" s="118">
        <v>7.0465999999999998</v>
      </c>
      <c r="AK30" s="119">
        <v>10.5</v>
      </c>
      <c r="AL30" s="117">
        <v>16.25</v>
      </c>
      <c r="AM30" s="119">
        <v>16.54</v>
      </c>
      <c r="AN30" s="117">
        <v>22.968</v>
      </c>
      <c r="AO30" s="123" t="s">
        <v>1503</v>
      </c>
      <c r="AP30" s="123" t="s">
        <v>1503</v>
      </c>
      <c r="AQ30" s="118">
        <v>6.1779999999999999</v>
      </c>
      <c r="AR30" s="123" t="s">
        <v>1503</v>
      </c>
      <c r="AS30" s="118">
        <v>4.8568199999999999</v>
      </c>
      <c r="AT30" s="118">
        <v>7.0315899999999996</v>
      </c>
      <c r="AU30" s="118">
        <v>17.190999999999999</v>
      </c>
      <c r="AV30" s="118">
        <v>6.2169999999999996</v>
      </c>
      <c r="AW30" s="119">
        <v>15.595000000000001</v>
      </c>
    </row>
    <row r="31" spans="1:49" x14ac:dyDescent="0.3">
      <c r="A31" s="124" t="s">
        <v>859</v>
      </c>
      <c r="B31" s="117">
        <v>8.6999999999999993</v>
      </c>
      <c r="C31" s="118">
        <v>20.5</v>
      </c>
      <c r="D31" s="118">
        <v>13.6</v>
      </c>
      <c r="E31" s="118">
        <v>2</v>
      </c>
      <c r="F31" s="118">
        <v>22.8</v>
      </c>
      <c r="G31" s="119">
        <v>22.5</v>
      </c>
      <c r="H31" s="117">
        <v>11.7</v>
      </c>
      <c r="I31" s="119">
        <v>65</v>
      </c>
      <c r="J31" s="117">
        <v>11.54</v>
      </c>
      <c r="K31" s="118">
        <v>12.4</v>
      </c>
      <c r="L31" s="119">
        <v>11.74</v>
      </c>
      <c r="M31" s="120" t="s">
        <v>1503</v>
      </c>
      <c r="N31" s="121" t="s">
        <v>1503</v>
      </c>
      <c r="O31" s="122">
        <v>1.84</v>
      </c>
      <c r="P31" s="117">
        <v>48.67</v>
      </c>
      <c r="Q31" s="118">
        <v>77.5</v>
      </c>
      <c r="R31" s="118">
        <v>99.2</v>
      </c>
      <c r="S31" s="119">
        <v>50.53</v>
      </c>
      <c r="T31" s="122">
        <v>54.500999999999998</v>
      </c>
      <c r="U31" s="122">
        <v>11.27</v>
      </c>
      <c r="V31" s="117">
        <v>13.23</v>
      </c>
      <c r="W31" s="118">
        <v>7.4720000000000004</v>
      </c>
      <c r="X31" s="118">
        <v>0.34</v>
      </c>
      <c r="Y31" s="123" t="s">
        <v>1503</v>
      </c>
      <c r="Z31" s="121" t="s">
        <v>1503</v>
      </c>
      <c r="AA31" s="117">
        <v>22.02</v>
      </c>
      <c r="AB31" s="119">
        <v>126.098</v>
      </c>
      <c r="AC31" s="117">
        <v>59.62</v>
      </c>
      <c r="AD31" s="118">
        <v>54.834000000000003</v>
      </c>
      <c r="AE31" s="118">
        <v>249.85599999999999</v>
      </c>
      <c r="AF31" s="119">
        <v>0</v>
      </c>
      <c r="AG31" s="117">
        <v>0.79812000000000005</v>
      </c>
      <c r="AH31" s="118">
        <v>13</v>
      </c>
      <c r="AI31" s="118">
        <v>5.23902</v>
      </c>
      <c r="AJ31" s="118">
        <v>7.0465999999999998</v>
      </c>
      <c r="AK31" s="119">
        <v>10.5</v>
      </c>
      <c r="AL31" s="117">
        <v>16.25</v>
      </c>
      <c r="AM31" s="119">
        <v>16.54</v>
      </c>
      <c r="AN31" s="117">
        <v>22.968</v>
      </c>
      <c r="AO31" s="123" t="s">
        <v>1503</v>
      </c>
      <c r="AP31" s="123" t="s">
        <v>1503</v>
      </c>
      <c r="AQ31" s="118">
        <v>6.1779999999999999</v>
      </c>
      <c r="AR31" s="123" t="s">
        <v>1503</v>
      </c>
      <c r="AS31" s="118">
        <v>4.8568199999999999</v>
      </c>
      <c r="AT31" s="118">
        <v>7.0315899999999996</v>
      </c>
      <c r="AU31" s="118">
        <v>17.190999999999999</v>
      </c>
      <c r="AV31" s="118">
        <v>6.2169999999999996</v>
      </c>
      <c r="AW31" s="119">
        <v>15.595000000000001</v>
      </c>
    </row>
    <row r="32" spans="1:49" x14ac:dyDescent="0.3">
      <c r="A32" s="124" t="s">
        <v>860</v>
      </c>
      <c r="B32" s="117">
        <v>8.6999999999999993</v>
      </c>
      <c r="C32" s="118">
        <v>20.5</v>
      </c>
      <c r="D32" s="118">
        <v>13.6</v>
      </c>
      <c r="E32" s="118">
        <v>2</v>
      </c>
      <c r="F32" s="118">
        <v>24</v>
      </c>
      <c r="G32" s="119">
        <v>22.5</v>
      </c>
      <c r="H32" s="117">
        <v>11.3</v>
      </c>
      <c r="I32" s="119">
        <v>65</v>
      </c>
      <c r="J32" s="117">
        <v>11.57</v>
      </c>
      <c r="K32" s="118">
        <v>12.22</v>
      </c>
      <c r="L32" s="119">
        <v>11.67</v>
      </c>
      <c r="M32" s="120" t="s">
        <v>1503</v>
      </c>
      <c r="N32" s="121" t="s">
        <v>1503</v>
      </c>
      <c r="O32" s="122">
        <v>1.84</v>
      </c>
      <c r="P32" s="117">
        <v>48.67</v>
      </c>
      <c r="Q32" s="118">
        <v>75.819999999999993</v>
      </c>
      <c r="R32" s="118">
        <v>95.6</v>
      </c>
      <c r="S32" s="119">
        <v>46.93</v>
      </c>
      <c r="T32" s="122">
        <v>52.131</v>
      </c>
      <c r="U32" s="122">
        <v>11.16</v>
      </c>
      <c r="V32" s="117">
        <v>13.82</v>
      </c>
      <c r="W32" s="118">
        <v>6.18</v>
      </c>
      <c r="X32" s="118">
        <v>0.34</v>
      </c>
      <c r="Y32" s="123" t="s">
        <v>1503</v>
      </c>
      <c r="Z32" s="121" t="s">
        <v>1503</v>
      </c>
      <c r="AA32" s="117">
        <v>26.06</v>
      </c>
      <c r="AB32" s="119">
        <v>129.352</v>
      </c>
      <c r="AC32" s="117">
        <v>59.534999999999997</v>
      </c>
      <c r="AD32" s="118">
        <v>54.67</v>
      </c>
      <c r="AE32" s="118">
        <v>58.914000000000001</v>
      </c>
      <c r="AF32" s="119">
        <v>0</v>
      </c>
      <c r="AG32" s="117">
        <v>0.79812000000000005</v>
      </c>
      <c r="AH32" s="118">
        <v>15</v>
      </c>
      <c r="AI32" s="118">
        <v>5.3100300000000002</v>
      </c>
      <c r="AJ32" s="118">
        <v>7.0465999999999998</v>
      </c>
      <c r="AK32" s="119">
        <v>10.5</v>
      </c>
      <c r="AL32" s="117">
        <v>16.149999999999999</v>
      </c>
      <c r="AM32" s="119">
        <v>16.440000000000001</v>
      </c>
      <c r="AN32" s="117">
        <v>22.968</v>
      </c>
      <c r="AO32" s="123" t="s">
        <v>1503</v>
      </c>
      <c r="AP32" s="123" t="s">
        <v>1503</v>
      </c>
      <c r="AQ32" s="118">
        <v>6.202</v>
      </c>
      <c r="AR32" s="123" t="s">
        <v>1503</v>
      </c>
      <c r="AS32" s="118">
        <v>4.8588899999999997</v>
      </c>
      <c r="AT32" s="118">
        <v>7.0315899999999996</v>
      </c>
      <c r="AU32" s="118">
        <v>17.190999999999999</v>
      </c>
      <c r="AV32" s="118">
        <v>6.2270000000000003</v>
      </c>
      <c r="AW32" s="119">
        <v>15.595000000000001</v>
      </c>
    </row>
    <row r="33" spans="1:49" x14ac:dyDescent="0.3">
      <c r="A33" s="124" t="s">
        <v>861</v>
      </c>
      <c r="B33" s="117">
        <v>8.6999999999999993</v>
      </c>
      <c r="C33" s="118">
        <v>20.5</v>
      </c>
      <c r="D33" s="118">
        <v>13.6</v>
      </c>
      <c r="E33" s="118">
        <v>2</v>
      </c>
      <c r="F33" s="118">
        <v>24</v>
      </c>
      <c r="G33" s="119">
        <v>22.5</v>
      </c>
      <c r="H33" s="117">
        <v>11.3</v>
      </c>
      <c r="I33" s="119">
        <v>65</v>
      </c>
      <c r="J33" s="117">
        <v>11.57</v>
      </c>
      <c r="K33" s="118">
        <v>12.22</v>
      </c>
      <c r="L33" s="119">
        <v>11.67</v>
      </c>
      <c r="M33" s="120" t="s">
        <v>1503</v>
      </c>
      <c r="N33" s="121" t="s">
        <v>1503</v>
      </c>
      <c r="O33" s="122">
        <v>1.84</v>
      </c>
      <c r="P33" s="117">
        <v>48.67</v>
      </c>
      <c r="Q33" s="118">
        <v>75.819999999999993</v>
      </c>
      <c r="R33" s="118">
        <v>95.6</v>
      </c>
      <c r="S33" s="119">
        <v>46.93</v>
      </c>
      <c r="T33" s="122">
        <v>52.131</v>
      </c>
      <c r="U33" s="122">
        <v>11.16</v>
      </c>
      <c r="V33" s="117">
        <v>13.82</v>
      </c>
      <c r="W33" s="118">
        <v>6.18</v>
      </c>
      <c r="X33" s="118">
        <v>0.34</v>
      </c>
      <c r="Y33" s="123" t="s">
        <v>1503</v>
      </c>
      <c r="Z33" s="121" t="s">
        <v>1503</v>
      </c>
      <c r="AA33" s="117">
        <v>26.06</v>
      </c>
      <c r="AB33" s="119">
        <v>129.352</v>
      </c>
      <c r="AC33" s="117">
        <v>59.534999999999997</v>
      </c>
      <c r="AD33" s="118">
        <v>54.67</v>
      </c>
      <c r="AE33" s="118">
        <v>58.914000000000001</v>
      </c>
      <c r="AF33" s="119">
        <v>0</v>
      </c>
      <c r="AG33" s="117">
        <v>0.79812000000000005</v>
      </c>
      <c r="AH33" s="118">
        <v>15</v>
      </c>
      <c r="AI33" s="118">
        <v>5.3100300000000002</v>
      </c>
      <c r="AJ33" s="118">
        <v>7.0465999999999998</v>
      </c>
      <c r="AK33" s="119">
        <v>10.5</v>
      </c>
      <c r="AL33" s="117">
        <v>16.149999999999999</v>
      </c>
      <c r="AM33" s="119">
        <v>16.440000000000001</v>
      </c>
      <c r="AN33" s="117">
        <v>22.968</v>
      </c>
      <c r="AO33" s="123" t="s">
        <v>1503</v>
      </c>
      <c r="AP33" s="123" t="s">
        <v>1503</v>
      </c>
      <c r="AQ33" s="118">
        <v>6.202</v>
      </c>
      <c r="AR33" s="123" t="s">
        <v>1503</v>
      </c>
      <c r="AS33" s="118">
        <v>4.8588899999999997</v>
      </c>
      <c r="AT33" s="118">
        <v>7.0315899999999996</v>
      </c>
      <c r="AU33" s="118">
        <v>17.190999999999999</v>
      </c>
      <c r="AV33" s="118">
        <v>6.2270000000000003</v>
      </c>
      <c r="AW33" s="119">
        <v>15.595000000000001</v>
      </c>
    </row>
    <row r="34" spans="1:49" x14ac:dyDescent="0.3">
      <c r="A34" s="124" t="s">
        <v>862</v>
      </c>
      <c r="B34" s="117">
        <v>8.6999999999999993</v>
      </c>
      <c r="C34" s="118">
        <v>20.5</v>
      </c>
      <c r="D34" s="118">
        <v>13.6</v>
      </c>
      <c r="E34" s="118">
        <v>2</v>
      </c>
      <c r="F34" s="118">
        <v>24</v>
      </c>
      <c r="G34" s="119">
        <v>22.5</v>
      </c>
      <c r="H34" s="117">
        <v>11.3</v>
      </c>
      <c r="I34" s="119">
        <v>64</v>
      </c>
      <c r="J34" s="117">
        <v>15.06</v>
      </c>
      <c r="K34" s="118">
        <v>9.92</v>
      </c>
      <c r="L34" s="119">
        <v>22.76</v>
      </c>
      <c r="M34" s="120" t="s">
        <v>1503</v>
      </c>
      <c r="N34" s="121" t="s">
        <v>1503</v>
      </c>
      <c r="O34" s="122">
        <v>1.84</v>
      </c>
      <c r="P34" s="117">
        <v>48.67</v>
      </c>
      <c r="Q34" s="118">
        <v>80.03</v>
      </c>
      <c r="R34" s="118">
        <v>92.09</v>
      </c>
      <c r="S34" s="119">
        <v>43.42</v>
      </c>
      <c r="T34" s="122">
        <v>49.046999999999997</v>
      </c>
      <c r="U34" s="122">
        <v>11.13</v>
      </c>
      <c r="V34" s="117">
        <v>13.23</v>
      </c>
      <c r="W34" s="118">
        <v>4.33</v>
      </c>
      <c r="X34" s="118">
        <v>0.33</v>
      </c>
      <c r="Y34" s="123" t="s">
        <v>1503</v>
      </c>
      <c r="Z34" s="121" t="s">
        <v>1503</v>
      </c>
      <c r="AA34" s="117">
        <v>24.2</v>
      </c>
      <c r="AB34" s="119">
        <v>127.49</v>
      </c>
      <c r="AC34" s="117">
        <v>59.311</v>
      </c>
      <c r="AD34" s="118">
        <v>53.613</v>
      </c>
      <c r="AE34" s="118">
        <v>169.64400000000001</v>
      </c>
      <c r="AF34" s="119">
        <v>0</v>
      </c>
      <c r="AG34" s="117">
        <v>0.79812000000000005</v>
      </c>
      <c r="AH34" s="118">
        <v>16</v>
      </c>
      <c r="AI34" s="118">
        <v>5.4731800000000002</v>
      </c>
      <c r="AJ34" s="118">
        <v>7.0465999999999998</v>
      </c>
      <c r="AK34" s="119">
        <v>10.5</v>
      </c>
      <c r="AL34" s="117">
        <v>15.68</v>
      </c>
      <c r="AM34" s="119">
        <v>15.96</v>
      </c>
      <c r="AN34" s="117">
        <v>22.968</v>
      </c>
      <c r="AO34" s="123" t="s">
        <v>1503</v>
      </c>
      <c r="AP34" s="123" t="s">
        <v>1503</v>
      </c>
      <c r="AQ34" s="118">
        <v>6.274</v>
      </c>
      <c r="AR34" s="123" t="s">
        <v>1503</v>
      </c>
      <c r="AS34" s="118">
        <v>4.8084699999999998</v>
      </c>
      <c r="AT34" s="118">
        <v>7.0315899999999996</v>
      </c>
      <c r="AU34" s="118">
        <v>16.963999999999999</v>
      </c>
      <c r="AV34" s="118">
        <v>6.2110000000000003</v>
      </c>
      <c r="AW34" s="119">
        <v>15.595000000000001</v>
      </c>
    </row>
    <row r="35" spans="1:49" x14ac:dyDescent="0.3">
      <c r="A35" s="124" t="s">
        <v>863</v>
      </c>
      <c r="B35" s="117">
        <v>8.6999999999999993</v>
      </c>
      <c r="C35" s="118">
        <v>20.5</v>
      </c>
      <c r="D35" s="118">
        <v>13.6</v>
      </c>
      <c r="E35" s="118">
        <v>2</v>
      </c>
      <c r="F35" s="118">
        <v>24</v>
      </c>
      <c r="G35" s="119">
        <v>22.5</v>
      </c>
      <c r="H35" s="117">
        <v>11.3</v>
      </c>
      <c r="I35" s="119">
        <v>64</v>
      </c>
      <c r="J35" s="117">
        <v>15.06</v>
      </c>
      <c r="K35" s="118">
        <v>9.92</v>
      </c>
      <c r="L35" s="119">
        <v>22.76</v>
      </c>
      <c r="M35" s="120" t="s">
        <v>1503</v>
      </c>
      <c r="N35" s="121" t="s">
        <v>1503</v>
      </c>
      <c r="O35" s="122">
        <v>1.84</v>
      </c>
      <c r="P35" s="117">
        <v>48.67</v>
      </c>
      <c r="Q35" s="118">
        <v>80.03</v>
      </c>
      <c r="R35" s="118">
        <v>92.09</v>
      </c>
      <c r="S35" s="119">
        <v>43.42</v>
      </c>
      <c r="T35" s="122">
        <v>49.046999999999997</v>
      </c>
      <c r="U35" s="122">
        <v>11.13</v>
      </c>
      <c r="V35" s="117">
        <v>13.23</v>
      </c>
      <c r="W35" s="118">
        <v>4.33</v>
      </c>
      <c r="X35" s="118">
        <v>0.33</v>
      </c>
      <c r="Y35" s="123" t="s">
        <v>1503</v>
      </c>
      <c r="Z35" s="121" t="s">
        <v>1503</v>
      </c>
      <c r="AA35" s="117">
        <v>24.2</v>
      </c>
      <c r="AB35" s="119">
        <v>127.49</v>
      </c>
      <c r="AC35" s="117">
        <v>59.311</v>
      </c>
      <c r="AD35" s="118">
        <v>53.613</v>
      </c>
      <c r="AE35" s="118">
        <v>169.64400000000001</v>
      </c>
      <c r="AF35" s="119">
        <v>0</v>
      </c>
      <c r="AG35" s="117">
        <v>0.79812000000000005</v>
      </c>
      <c r="AH35" s="118">
        <v>16</v>
      </c>
      <c r="AI35" s="118">
        <v>5.4731800000000002</v>
      </c>
      <c r="AJ35" s="118">
        <v>7.0465999999999998</v>
      </c>
      <c r="AK35" s="119">
        <v>10.5</v>
      </c>
      <c r="AL35" s="117">
        <v>15.68</v>
      </c>
      <c r="AM35" s="119">
        <v>15.96</v>
      </c>
      <c r="AN35" s="117">
        <v>22.968</v>
      </c>
      <c r="AO35" s="123" t="s">
        <v>1503</v>
      </c>
      <c r="AP35" s="123" t="s">
        <v>1503</v>
      </c>
      <c r="AQ35" s="118">
        <v>6.274</v>
      </c>
      <c r="AR35" s="123" t="s">
        <v>1503</v>
      </c>
      <c r="AS35" s="118">
        <v>4.8084699999999998</v>
      </c>
      <c r="AT35" s="118">
        <v>7.0315899999999996</v>
      </c>
      <c r="AU35" s="118">
        <v>16.963999999999999</v>
      </c>
      <c r="AV35" s="118">
        <v>6.2110000000000003</v>
      </c>
      <c r="AW35" s="119">
        <v>15.595000000000001</v>
      </c>
    </row>
    <row r="36" spans="1:49" x14ac:dyDescent="0.3">
      <c r="A36" s="124" t="s">
        <v>864</v>
      </c>
      <c r="B36" s="117">
        <v>8.6999999999999993</v>
      </c>
      <c r="C36" s="118">
        <v>20.5</v>
      </c>
      <c r="D36" s="118">
        <v>13.6</v>
      </c>
      <c r="E36" s="118">
        <v>2</v>
      </c>
      <c r="F36" s="118">
        <v>24</v>
      </c>
      <c r="G36" s="119">
        <v>22.5</v>
      </c>
      <c r="H36" s="117">
        <v>10.9</v>
      </c>
      <c r="I36" s="119">
        <v>62</v>
      </c>
      <c r="J36" s="117">
        <v>15.02</v>
      </c>
      <c r="K36" s="118">
        <v>9.98</v>
      </c>
      <c r="L36" s="119">
        <v>22.69</v>
      </c>
      <c r="M36" s="120" t="s">
        <v>1503</v>
      </c>
      <c r="N36" s="121" t="s">
        <v>1503</v>
      </c>
      <c r="O36" s="122">
        <v>1.84</v>
      </c>
      <c r="P36" s="117">
        <v>48.67</v>
      </c>
      <c r="Q36" s="118">
        <v>74.16</v>
      </c>
      <c r="R36" s="118">
        <v>92.09</v>
      </c>
      <c r="S36" s="119">
        <v>42.79</v>
      </c>
      <c r="T36" s="122">
        <v>48.3</v>
      </c>
      <c r="U36" s="122">
        <v>11.01</v>
      </c>
      <c r="V36" s="117">
        <v>13.23</v>
      </c>
      <c r="W36" s="118">
        <v>4.78</v>
      </c>
      <c r="X36" s="118">
        <v>0.32</v>
      </c>
      <c r="Y36" s="123" t="s">
        <v>1503</v>
      </c>
      <c r="Z36" s="121" t="s">
        <v>1503</v>
      </c>
      <c r="AA36" s="117">
        <v>24.21</v>
      </c>
      <c r="AB36" s="119">
        <v>127.499</v>
      </c>
      <c r="AC36" s="117">
        <v>58.14</v>
      </c>
      <c r="AD36" s="118">
        <v>53.628</v>
      </c>
      <c r="AE36" s="118">
        <v>157.43600000000001</v>
      </c>
      <c r="AF36" s="119">
        <v>0</v>
      </c>
      <c r="AG36" s="117">
        <v>0.79812000000000005</v>
      </c>
      <c r="AH36" s="118">
        <v>16</v>
      </c>
      <c r="AI36" s="118">
        <v>5.5902700000000003</v>
      </c>
      <c r="AJ36" s="118">
        <v>7.0465999999999998</v>
      </c>
      <c r="AK36" s="119">
        <v>10.5</v>
      </c>
      <c r="AL36" s="117">
        <v>15.5</v>
      </c>
      <c r="AM36" s="119">
        <v>15.78</v>
      </c>
      <c r="AN36" s="117">
        <v>22.968</v>
      </c>
      <c r="AO36" s="123" t="s">
        <v>1503</v>
      </c>
      <c r="AP36" s="123" t="s">
        <v>1503</v>
      </c>
      <c r="AQ36" s="118">
        <v>6.2560000000000002</v>
      </c>
      <c r="AR36" s="123" t="s">
        <v>1503</v>
      </c>
      <c r="AS36" s="118">
        <v>4.7864800000000001</v>
      </c>
      <c r="AT36" s="118">
        <v>7.0315899999999996</v>
      </c>
      <c r="AU36" s="118">
        <v>16.895</v>
      </c>
      <c r="AV36" s="118">
        <v>6.1740000000000004</v>
      </c>
      <c r="AW36" s="119">
        <v>15.429</v>
      </c>
    </row>
    <row r="37" spans="1:49" x14ac:dyDescent="0.3">
      <c r="A37" s="124" t="s">
        <v>865</v>
      </c>
      <c r="B37" s="117">
        <v>8.6999999999999993</v>
      </c>
      <c r="C37" s="118">
        <v>20.5</v>
      </c>
      <c r="D37" s="118">
        <v>13.6</v>
      </c>
      <c r="E37" s="118">
        <v>2</v>
      </c>
      <c r="F37" s="118">
        <v>24</v>
      </c>
      <c r="G37" s="119">
        <v>22.5</v>
      </c>
      <c r="H37" s="117">
        <v>10.9</v>
      </c>
      <c r="I37" s="119">
        <v>62</v>
      </c>
      <c r="J37" s="117">
        <v>15.02</v>
      </c>
      <c r="K37" s="118">
        <v>9.98</v>
      </c>
      <c r="L37" s="119">
        <v>22.69</v>
      </c>
      <c r="M37" s="120" t="s">
        <v>1503</v>
      </c>
      <c r="N37" s="121" t="s">
        <v>1503</v>
      </c>
      <c r="O37" s="122">
        <v>1.84</v>
      </c>
      <c r="P37" s="117">
        <v>48.67</v>
      </c>
      <c r="Q37" s="118">
        <v>74.16</v>
      </c>
      <c r="R37" s="118">
        <v>92.09</v>
      </c>
      <c r="S37" s="119">
        <v>42.79</v>
      </c>
      <c r="T37" s="122">
        <v>48.3</v>
      </c>
      <c r="U37" s="122">
        <v>11.01</v>
      </c>
      <c r="V37" s="117">
        <v>13.23</v>
      </c>
      <c r="W37" s="118">
        <v>4.78</v>
      </c>
      <c r="X37" s="118">
        <v>0.32</v>
      </c>
      <c r="Y37" s="123" t="s">
        <v>1503</v>
      </c>
      <c r="Z37" s="121" t="s">
        <v>1503</v>
      </c>
      <c r="AA37" s="117">
        <v>24.21</v>
      </c>
      <c r="AB37" s="119">
        <v>127.499</v>
      </c>
      <c r="AC37" s="117">
        <v>58.14</v>
      </c>
      <c r="AD37" s="118">
        <v>53.628</v>
      </c>
      <c r="AE37" s="118">
        <v>157.43600000000001</v>
      </c>
      <c r="AF37" s="119">
        <v>0</v>
      </c>
      <c r="AG37" s="117">
        <v>0.79812000000000005</v>
      </c>
      <c r="AH37" s="118">
        <v>16</v>
      </c>
      <c r="AI37" s="118">
        <v>5.5902700000000003</v>
      </c>
      <c r="AJ37" s="118">
        <v>7.0465999999999998</v>
      </c>
      <c r="AK37" s="119">
        <v>10.5</v>
      </c>
      <c r="AL37" s="117">
        <v>15.5</v>
      </c>
      <c r="AM37" s="119">
        <v>15.78</v>
      </c>
      <c r="AN37" s="117">
        <v>22.968</v>
      </c>
      <c r="AO37" s="123" t="s">
        <v>1503</v>
      </c>
      <c r="AP37" s="123" t="s">
        <v>1503</v>
      </c>
      <c r="AQ37" s="118">
        <v>6.2560000000000002</v>
      </c>
      <c r="AR37" s="123" t="s">
        <v>1503</v>
      </c>
      <c r="AS37" s="118">
        <v>4.7864800000000001</v>
      </c>
      <c r="AT37" s="118">
        <v>7.0315899999999996</v>
      </c>
      <c r="AU37" s="118">
        <v>16.895</v>
      </c>
      <c r="AV37" s="118">
        <v>6.1740000000000004</v>
      </c>
      <c r="AW37" s="119">
        <v>15.429</v>
      </c>
    </row>
    <row r="38" spans="1:49" x14ac:dyDescent="0.3">
      <c r="A38" s="124" t="s">
        <v>866</v>
      </c>
      <c r="B38" s="117">
        <v>8.6999999999999993</v>
      </c>
      <c r="C38" s="118">
        <v>20.5</v>
      </c>
      <c r="D38" s="118">
        <v>13.6</v>
      </c>
      <c r="E38" s="118">
        <v>2</v>
      </c>
      <c r="F38" s="118">
        <v>23.9</v>
      </c>
      <c r="G38" s="119">
        <v>22.5</v>
      </c>
      <c r="H38" s="117">
        <v>10.5</v>
      </c>
      <c r="I38" s="119">
        <v>62</v>
      </c>
      <c r="J38" s="117">
        <v>9.4600000000000009</v>
      </c>
      <c r="K38" s="118">
        <v>10.039999999999999</v>
      </c>
      <c r="L38" s="119">
        <v>5.07</v>
      </c>
      <c r="M38" s="120" t="s">
        <v>1503</v>
      </c>
      <c r="N38" s="121" t="s">
        <v>1503</v>
      </c>
      <c r="O38" s="122">
        <v>1.84</v>
      </c>
      <c r="P38" s="117">
        <v>49.3</v>
      </c>
      <c r="Q38" s="118">
        <v>67.680000000000007</v>
      </c>
      <c r="R38" s="118">
        <v>96.5</v>
      </c>
      <c r="S38" s="119">
        <v>47.2</v>
      </c>
      <c r="T38" s="122">
        <v>49.124000000000002</v>
      </c>
      <c r="U38" s="122">
        <v>10.87</v>
      </c>
      <c r="V38" s="117">
        <v>13.23</v>
      </c>
      <c r="W38" s="118">
        <v>4.22</v>
      </c>
      <c r="X38" s="118">
        <v>0.32</v>
      </c>
      <c r="Y38" s="123" t="s">
        <v>1503</v>
      </c>
      <c r="Z38" s="121" t="s">
        <v>1503</v>
      </c>
      <c r="AA38" s="117">
        <v>22.15</v>
      </c>
      <c r="AB38" s="119">
        <v>126.69499999999999</v>
      </c>
      <c r="AC38" s="117">
        <v>58.226999999999997</v>
      </c>
      <c r="AD38" s="118">
        <v>52.649000000000001</v>
      </c>
      <c r="AE38" s="118">
        <v>156.24600000000001</v>
      </c>
      <c r="AF38" s="119">
        <v>0</v>
      </c>
      <c r="AG38" s="117">
        <v>0.79812000000000005</v>
      </c>
      <c r="AH38" s="118">
        <v>16</v>
      </c>
      <c r="AI38" s="118">
        <v>5.7624599999999999</v>
      </c>
      <c r="AJ38" s="118">
        <v>7.0465999999999998</v>
      </c>
      <c r="AK38" s="119">
        <v>10.5</v>
      </c>
      <c r="AL38" s="117">
        <v>15.4</v>
      </c>
      <c r="AM38" s="119">
        <v>15.69</v>
      </c>
      <c r="AN38" s="117">
        <v>22.968</v>
      </c>
      <c r="AO38" s="123" t="s">
        <v>1503</v>
      </c>
      <c r="AP38" s="123" t="s">
        <v>1503</v>
      </c>
      <c r="AQ38" s="118">
        <v>6.2530000000000001</v>
      </c>
      <c r="AR38" s="123" t="s">
        <v>1503</v>
      </c>
      <c r="AS38" s="118">
        <v>4.7953999999999999</v>
      </c>
      <c r="AT38" s="118">
        <v>7.0315899999999996</v>
      </c>
      <c r="AU38" s="118">
        <v>16.895</v>
      </c>
      <c r="AV38" s="118">
        <v>6.2169999999999996</v>
      </c>
      <c r="AW38" s="119">
        <v>15.471</v>
      </c>
    </row>
    <row r="39" spans="1:49" x14ac:dyDescent="0.3">
      <c r="A39" s="124" t="s">
        <v>867</v>
      </c>
      <c r="B39" s="117">
        <v>8.6999999999999993</v>
      </c>
      <c r="C39" s="118">
        <v>20.5</v>
      </c>
      <c r="D39" s="118">
        <v>13.6</v>
      </c>
      <c r="E39" s="118">
        <v>2</v>
      </c>
      <c r="F39" s="118">
        <v>23.9</v>
      </c>
      <c r="G39" s="119">
        <v>22.5</v>
      </c>
      <c r="H39" s="117">
        <v>10.5</v>
      </c>
      <c r="I39" s="119">
        <v>62</v>
      </c>
      <c r="J39" s="117">
        <v>9.4600000000000009</v>
      </c>
      <c r="K39" s="118">
        <v>10.039999999999999</v>
      </c>
      <c r="L39" s="119">
        <v>5.07</v>
      </c>
      <c r="M39" s="120" t="s">
        <v>1503</v>
      </c>
      <c r="N39" s="121" t="s">
        <v>1503</v>
      </c>
      <c r="O39" s="122">
        <v>1.84</v>
      </c>
      <c r="P39" s="117">
        <v>49.3</v>
      </c>
      <c r="Q39" s="118">
        <v>67.680000000000007</v>
      </c>
      <c r="R39" s="118">
        <v>96.5</v>
      </c>
      <c r="S39" s="119">
        <v>47.2</v>
      </c>
      <c r="T39" s="122">
        <v>49.124000000000002</v>
      </c>
      <c r="U39" s="122">
        <v>10.87</v>
      </c>
      <c r="V39" s="117">
        <v>13.23</v>
      </c>
      <c r="W39" s="118">
        <v>4.22</v>
      </c>
      <c r="X39" s="118">
        <v>0.32</v>
      </c>
      <c r="Y39" s="123" t="s">
        <v>1503</v>
      </c>
      <c r="Z39" s="121" t="s">
        <v>1503</v>
      </c>
      <c r="AA39" s="117">
        <v>22.15</v>
      </c>
      <c r="AB39" s="119">
        <v>126.69499999999999</v>
      </c>
      <c r="AC39" s="117">
        <v>58.226999999999997</v>
      </c>
      <c r="AD39" s="118">
        <v>52.649000000000001</v>
      </c>
      <c r="AE39" s="118">
        <v>156.24600000000001</v>
      </c>
      <c r="AF39" s="119">
        <v>0</v>
      </c>
      <c r="AG39" s="117">
        <v>0.79812000000000005</v>
      </c>
      <c r="AH39" s="118">
        <v>16</v>
      </c>
      <c r="AI39" s="118">
        <v>5.7624599999999999</v>
      </c>
      <c r="AJ39" s="118">
        <v>7.0465999999999998</v>
      </c>
      <c r="AK39" s="119">
        <v>10.5</v>
      </c>
      <c r="AL39" s="117">
        <v>15.4</v>
      </c>
      <c r="AM39" s="119">
        <v>15.69</v>
      </c>
      <c r="AN39" s="117">
        <v>22.968</v>
      </c>
      <c r="AO39" s="123" t="s">
        <v>1503</v>
      </c>
      <c r="AP39" s="123" t="s">
        <v>1503</v>
      </c>
      <c r="AQ39" s="118">
        <v>6.2530000000000001</v>
      </c>
      <c r="AR39" s="123" t="s">
        <v>1503</v>
      </c>
      <c r="AS39" s="118">
        <v>4.7953999999999999</v>
      </c>
      <c r="AT39" s="118">
        <v>7.0315899999999996</v>
      </c>
      <c r="AU39" s="118">
        <v>16.895</v>
      </c>
      <c r="AV39" s="118">
        <v>6.2169999999999996</v>
      </c>
      <c r="AW39" s="119">
        <v>15.471</v>
      </c>
    </row>
    <row r="40" spans="1:49" x14ac:dyDescent="0.3">
      <c r="A40" s="124" t="s">
        <v>868</v>
      </c>
      <c r="B40" s="117">
        <v>8.6999999999999993</v>
      </c>
      <c r="C40" s="118">
        <v>20.5</v>
      </c>
      <c r="D40" s="118">
        <v>13.6</v>
      </c>
      <c r="E40" s="118">
        <v>2</v>
      </c>
      <c r="F40" s="118">
        <v>26.1</v>
      </c>
      <c r="G40" s="119">
        <v>22.5</v>
      </c>
      <c r="H40" s="117">
        <v>10.5</v>
      </c>
      <c r="I40" s="119">
        <v>62</v>
      </c>
      <c r="J40" s="117">
        <v>9.2899999999999991</v>
      </c>
      <c r="K40" s="118">
        <v>10.02</v>
      </c>
      <c r="L40" s="119">
        <v>5.05</v>
      </c>
      <c r="M40" s="120" t="s">
        <v>1503</v>
      </c>
      <c r="N40" s="121" t="s">
        <v>1503</v>
      </c>
      <c r="O40" s="122">
        <v>1.84</v>
      </c>
      <c r="P40" s="117">
        <v>49.3</v>
      </c>
      <c r="Q40" s="118">
        <v>67.680000000000007</v>
      </c>
      <c r="R40" s="118">
        <v>99.2</v>
      </c>
      <c r="S40" s="119">
        <v>49.9</v>
      </c>
      <c r="T40" s="122">
        <v>50.595999999999997</v>
      </c>
      <c r="U40" s="122">
        <v>11.94</v>
      </c>
      <c r="V40" s="117">
        <v>13.82</v>
      </c>
      <c r="W40" s="118">
        <v>5.69</v>
      </c>
      <c r="X40" s="118">
        <v>0.32</v>
      </c>
      <c r="Y40" s="123" t="s">
        <v>1503</v>
      </c>
      <c r="Z40" s="121" t="s">
        <v>1503</v>
      </c>
      <c r="AA40" s="117">
        <v>27.31</v>
      </c>
      <c r="AB40" s="119">
        <v>131.29900000000001</v>
      </c>
      <c r="AC40" s="117">
        <v>57.23</v>
      </c>
      <c r="AD40" s="118">
        <v>52.509</v>
      </c>
      <c r="AE40" s="118">
        <v>153.58099999999999</v>
      </c>
      <c r="AF40" s="119">
        <v>0</v>
      </c>
      <c r="AG40" s="117">
        <v>0.79812000000000005</v>
      </c>
      <c r="AH40" s="118">
        <v>16</v>
      </c>
      <c r="AI40" s="118">
        <v>5.7179700000000002</v>
      </c>
      <c r="AJ40" s="118">
        <v>7.0465999999999998</v>
      </c>
      <c r="AK40" s="119">
        <v>10.5</v>
      </c>
      <c r="AL40" s="117">
        <v>15.4</v>
      </c>
      <c r="AM40" s="119">
        <v>15.69</v>
      </c>
      <c r="AN40" s="117">
        <v>22.968</v>
      </c>
      <c r="AO40" s="123" t="s">
        <v>1503</v>
      </c>
      <c r="AP40" s="123" t="s">
        <v>1503</v>
      </c>
      <c r="AQ40" s="118">
        <v>6.2350000000000003</v>
      </c>
      <c r="AR40" s="123" t="s">
        <v>1503</v>
      </c>
      <c r="AS40" s="118">
        <v>4.8831699999999998</v>
      </c>
      <c r="AT40" s="118">
        <v>7.0315899999999996</v>
      </c>
      <c r="AU40" s="118">
        <v>17.122</v>
      </c>
      <c r="AV40" s="118">
        <v>6.4130000000000003</v>
      </c>
      <c r="AW40" s="119">
        <v>15.404</v>
      </c>
    </row>
    <row r="41" spans="1:49" x14ac:dyDescent="0.3">
      <c r="A41" s="124" t="s">
        <v>869</v>
      </c>
      <c r="B41" s="117">
        <v>8.6999999999999993</v>
      </c>
      <c r="C41" s="118">
        <v>20.5</v>
      </c>
      <c r="D41" s="118">
        <v>13.6</v>
      </c>
      <c r="E41" s="118">
        <v>2</v>
      </c>
      <c r="F41" s="118">
        <v>26.1</v>
      </c>
      <c r="G41" s="119">
        <v>22.5</v>
      </c>
      <c r="H41" s="117">
        <v>10.5</v>
      </c>
      <c r="I41" s="119">
        <v>62</v>
      </c>
      <c r="J41" s="117">
        <v>9.2899999999999991</v>
      </c>
      <c r="K41" s="118">
        <v>10.02</v>
      </c>
      <c r="L41" s="119">
        <v>5.05</v>
      </c>
      <c r="M41" s="120" t="s">
        <v>1503</v>
      </c>
      <c r="N41" s="121" t="s">
        <v>1503</v>
      </c>
      <c r="O41" s="122">
        <v>1.84</v>
      </c>
      <c r="P41" s="117">
        <v>49.3</v>
      </c>
      <c r="Q41" s="118">
        <v>67.680000000000007</v>
      </c>
      <c r="R41" s="118">
        <v>99.2</v>
      </c>
      <c r="S41" s="119">
        <v>49.9</v>
      </c>
      <c r="T41" s="122">
        <v>50.595999999999997</v>
      </c>
      <c r="U41" s="122">
        <v>11.94</v>
      </c>
      <c r="V41" s="117">
        <v>13.82</v>
      </c>
      <c r="W41" s="118">
        <v>5.69</v>
      </c>
      <c r="X41" s="118">
        <v>0.32</v>
      </c>
      <c r="Y41" s="123" t="s">
        <v>1503</v>
      </c>
      <c r="Z41" s="121" t="s">
        <v>1503</v>
      </c>
      <c r="AA41" s="117">
        <v>27.31</v>
      </c>
      <c r="AB41" s="119">
        <v>131.29900000000001</v>
      </c>
      <c r="AC41" s="117">
        <v>57.23</v>
      </c>
      <c r="AD41" s="118">
        <v>52.509</v>
      </c>
      <c r="AE41" s="118">
        <v>153.58099999999999</v>
      </c>
      <c r="AF41" s="119">
        <v>0</v>
      </c>
      <c r="AG41" s="117">
        <v>0.79812000000000005</v>
      </c>
      <c r="AH41" s="118">
        <v>16</v>
      </c>
      <c r="AI41" s="118">
        <v>5.7179700000000002</v>
      </c>
      <c r="AJ41" s="118">
        <v>7.0465999999999998</v>
      </c>
      <c r="AK41" s="119">
        <v>10.5</v>
      </c>
      <c r="AL41" s="117">
        <v>15.4</v>
      </c>
      <c r="AM41" s="119">
        <v>15.69</v>
      </c>
      <c r="AN41" s="117">
        <v>22.968</v>
      </c>
      <c r="AO41" s="123" t="s">
        <v>1503</v>
      </c>
      <c r="AP41" s="123" t="s">
        <v>1503</v>
      </c>
      <c r="AQ41" s="118">
        <v>6.2350000000000003</v>
      </c>
      <c r="AR41" s="123" t="s">
        <v>1503</v>
      </c>
      <c r="AS41" s="118">
        <v>4.8831699999999998</v>
      </c>
      <c r="AT41" s="118">
        <v>7.0315899999999996</v>
      </c>
      <c r="AU41" s="118">
        <v>17.122</v>
      </c>
      <c r="AV41" s="118">
        <v>6.4130000000000003</v>
      </c>
      <c r="AW41" s="119">
        <v>15.404</v>
      </c>
    </row>
    <row r="42" spans="1:49" x14ac:dyDescent="0.3">
      <c r="A42" s="124" t="s">
        <v>870</v>
      </c>
      <c r="B42" s="117">
        <v>8.6999999999999993</v>
      </c>
      <c r="C42" s="118">
        <v>20.5</v>
      </c>
      <c r="D42" s="118">
        <v>13.6</v>
      </c>
      <c r="E42" s="118">
        <v>2</v>
      </c>
      <c r="F42" s="118">
        <v>33.6</v>
      </c>
      <c r="G42" s="119">
        <v>22.5</v>
      </c>
      <c r="H42" s="117">
        <v>10.5</v>
      </c>
      <c r="I42" s="119">
        <v>62</v>
      </c>
      <c r="J42" s="117">
        <v>9.01</v>
      </c>
      <c r="K42" s="118">
        <v>9.1199999999999992</v>
      </c>
      <c r="L42" s="119">
        <v>5.0199999999999996</v>
      </c>
      <c r="M42" s="120" t="s">
        <v>1503</v>
      </c>
      <c r="N42" s="121" t="s">
        <v>1503</v>
      </c>
      <c r="O42" s="122">
        <v>1.84</v>
      </c>
      <c r="P42" s="117">
        <v>49.3</v>
      </c>
      <c r="Q42" s="118">
        <v>67.680000000000007</v>
      </c>
      <c r="R42" s="118">
        <v>99.2</v>
      </c>
      <c r="S42" s="119">
        <v>49.9</v>
      </c>
      <c r="T42" s="122">
        <v>50.424999999999997</v>
      </c>
      <c r="U42" s="122">
        <v>11.09</v>
      </c>
      <c r="V42" s="117">
        <v>14.41</v>
      </c>
      <c r="W42" s="118">
        <v>5.55</v>
      </c>
      <c r="X42" s="118">
        <v>0.31</v>
      </c>
      <c r="Y42" s="123" t="s">
        <v>1503</v>
      </c>
      <c r="Z42" s="121" t="s">
        <v>1503</v>
      </c>
      <c r="AA42" s="117">
        <v>14.73</v>
      </c>
      <c r="AB42" s="119">
        <v>119.15900000000001</v>
      </c>
      <c r="AC42" s="117">
        <v>57.201999999999998</v>
      </c>
      <c r="AD42" s="118">
        <v>52.18</v>
      </c>
      <c r="AE42" s="118">
        <v>150.958</v>
      </c>
      <c r="AF42" s="119">
        <v>0</v>
      </c>
      <c r="AG42" s="117">
        <v>0.79812000000000005</v>
      </c>
      <c r="AH42" s="118">
        <v>16</v>
      </c>
      <c r="AI42" s="118">
        <v>5.7683299999999997</v>
      </c>
      <c r="AJ42" s="118">
        <v>7.0465999999999998</v>
      </c>
      <c r="AK42" s="119">
        <v>10.5</v>
      </c>
      <c r="AL42" s="117">
        <v>15.16</v>
      </c>
      <c r="AM42" s="119">
        <v>15.45</v>
      </c>
      <c r="AN42" s="117">
        <v>22.968</v>
      </c>
      <c r="AO42" s="123" t="s">
        <v>1503</v>
      </c>
      <c r="AP42" s="123" t="s">
        <v>1503</v>
      </c>
      <c r="AQ42" s="118">
        <v>6.1929999999999996</v>
      </c>
      <c r="AR42" s="123" t="s">
        <v>1503</v>
      </c>
      <c r="AS42" s="118">
        <v>5.0134699999999999</v>
      </c>
      <c r="AT42" s="118">
        <v>7.0315899999999996</v>
      </c>
      <c r="AU42" s="118">
        <v>17.419</v>
      </c>
      <c r="AV42" s="118">
        <v>6.7439999999999998</v>
      </c>
      <c r="AW42" s="119">
        <v>15.303000000000001</v>
      </c>
    </row>
    <row r="43" spans="1:49" x14ac:dyDescent="0.3">
      <c r="A43" s="124" t="s">
        <v>871</v>
      </c>
      <c r="B43" s="117">
        <v>8.6999999999999993</v>
      </c>
      <c r="C43" s="118">
        <v>20.5</v>
      </c>
      <c r="D43" s="118">
        <v>13.6</v>
      </c>
      <c r="E43" s="118">
        <v>2</v>
      </c>
      <c r="F43" s="118">
        <v>33.6</v>
      </c>
      <c r="G43" s="119">
        <v>22.5</v>
      </c>
      <c r="H43" s="117">
        <v>10.5</v>
      </c>
      <c r="I43" s="119">
        <v>62</v>
      </c>
      <c r="J43" s="117">
        <v>9.01</v>
      </c>
      <c r="K43" s="118">
        <v>9.1199999999999992</v>
      </c>
      <c r="L43" s="119">
        <v>5.0199999999999996</v>
      </c>
      <c r="M43" s="120" t="s">
        <v>1503</v>
      </c>
      <c r="N43" s="121" t="s">
        <v>1503</v>
      </c>
      <c r="O43" s="122">
        <v>1.84</v>
      </c>
      <c r="P43" s="117">
        <v>49.3</v>
      </c>
      <c r="Q43" s="118">
        <v>67.680000000000007</v>
      </c>
      <c r="R43" s="118">
        <v>99.2</v>
      </c>
      <c r="S43" s="119">
        <v>49.9</v>
      </c>
      <c r="T43" s="122">
        <v>50.424999999999997</v>
      </c>
      <c r="U43" s="122">
        <v>11.09</v>
      </c>
      <c r="V43" s="117">
        <v>14.41</v>
      </c>
      <c r="W43" s="118">
        <v>5.55</v>
      </c>
      <c r="X43" s="118">
        <v>0.31</v>
      </c>
      <c r="Y43" s="123" t="s">
        <v>1503</v>
      </c>
      <c r="Z43" s="121" t="s">
        <v>1503</v>
      </c>
      <c r="AA43" s="117">
        <v>14.73</v>
      </c>
      <c r="AB43" s="119">
        <v>119.15900000000001</v>
      </c>
      <c r="AC43" s="117">
        <v>57.201999999999998</v>
      </c>
      <c r="AD43" s="118">
        <v>52.18</v>
      </c>
      <c r="AE43" s="118">
        <v>150.958</v>
      </c>
      <c r="AF43" s="119">
        <v>0</v>
      </c>
      <c r="AG43" s="117">
        <v>0.79812000000000005</v>
      </c>
      <c r="AH43" s="118">
        <v>16</v>
      </c>
      <c r="AI43" s="118">
        <v>5.7683299999999997</v>
      </c>
      <c r="AJ43" s="118">
        <v>7.0465999999999998</v>
      </c>
      <c r="AK43" s="119">
        <v>10.5</v>
      </c>
      <c r="AL43" s="117">
        <v>15.16</v>
      </c>
      <c r="AM43" s="119">
        <v>15.45</v>
      </c>
      <c r="AN43" s="117">
        <v>22.968</v>
      </c>
      <c r="AO43" s="123" t="s">
        <v>1503</v>
      </c>
      <c r="AP43" s="123" t="s">
        <v>1503</v>
      </c>
      <c r="AQ43" s="118">
        <v>6.1929999999999996</v>
      </c>
      <c r="AR43" s="123" t="s">
        <v>1503</v>
      </c>
      <c r="AS43" s="118">
        <v>5.0134699999999999</v>
      </c>
      <c r="AT43" s="118">
        <v>7.0315899999999996</v>
      </c>
      <c r="AU43" s="118">
        <v>17.419</v>
      </c>
      <c r="AV43" s="118">
        <v>6.7439999999999998</v>
      </c>
      <c r="AW43" s="119">
        <v>15.303000000000001</v>
      </c>
    </row>
    <row r="44" spans="1:49" x14ac:dyDescent="0.3">
      <c r="A44" s="124" t="s">
        <v>872</v>
      </c>
      <c r="B44" s="117">
        <v>8.6999999999999993</v>
      </c>
      <c r="C44" s="118">
        <v>20.5</v>
      </c>
      <c r="D44" s="118">
        <v>13.6</v>
      </c>
      <c r="E44" s="118">
        <v>2</v>
      </c>
      <c r="F44" s="118">
        <v>14</v>
      </c>
      <c r="G44" s="119">
        <v>22.5</v>
      </c>
      <c r="H44" s="117">
        <v>10.5</v>
      </c>
      <c r="I44" s="119">
        <v>62</v>
      </c>
      <c r="J44" s="117">
        <v>8.98</v>
      </c>
      <c r="K44" s="118">
        <v>9.24</v>
      </c>
      <c r="L44" s="119">
        <v>5.04</v>
      </c>
      <c r="M44" s="120" t="s">
        <v>1503</v>
      </c>
      <c r="N44" s="121" t="s">
        <v>1503</v>
      </c>
      <c r="O44" s="122">
        <v>1.84</v>
      </c>
      <c r="P44" s="117">
        <v>48.67</v>
      </c>
      <c r="Q44" s="118">
        <v>67.680000000000007</v>
      </c>
      <c r="R44" s="118">
        <v>102.87</v>
      </c>
      <c r="S44" s="119">
        <v>53.57</v>
      </c>
      <c r="T44" s="122">
        <v>61.076000000000001</v>
      </c>
      <c r="U44" s="122">
        <v>11.2</v>
      </c>
      <c r="V44" s="117">
        <v>13.23</v>
      </c>
      <c r="W44" s="118">
        <v>4.78</v>
      </c>
      <c r="X44" s="118">
        <v>0.31</v>
      </c>
      <c r="Y44" s="123" t="s">
        <v>1503</v>
      </c>
      <c r="Z44" s="121" t="s">
        <v>1503</v>
      </c>
      <c r="AA44" s="117">
        <v>18.11</v>
      </c>
      <c r="AB44" s="119">
        <v>122.54</v>
      </c>
      <c r="AC44" s="117">
        <v>56.74</v>
      </c>
      <c r="AD44" s="118">
        <v>52.1</v>
      </c>
      <c r="AE44" s="118">
        <v>148.49</v>
      </c>
      <c r="AF44" s="119">
        <v>0</v>
      </c>
      <c r="AG44" s="117">
        <v>0.79812000000000005</v>
      </c>
      <c r="AH44" s="118">
        <v>16</v>
      </c>
      <c r="AI44" s="118">
        <v>5.7686700000000002</v>
      </c>
      <c r="AJ44" s="118">
        <v>7.0465999999999998</v>
      </c>
      <c r="AK44" s="119">
        <v>10.5</v>
      </c>
      <c r="AL44" s="117">
        <v>15.25</v>
      </c>
      <c r="AM44" s="119">
        <v>15.54</v>
      </c>
      <c r="AN44" s="117">
        <v>22.968</v>
      </c>
      <c r="AO44" s="123" t="s">
        <v>1503</v>
      </c>
      <c r="AP44" s="123" t="s">
        <v>1503</v>
      </c>
      <c r="AQ44" s="118">
        <v>6.2519999999999998</v>
      </c>
      <c r="AR44" s="123" t="s">
        <v>1503</v>
      </c>
      <c r="AS44" s="118">
        <v>5.2172200000000002</v>
      </c>
      <c r="AT44" s="118">
        <v>7.0315899999999996</v>
      </c>
      <c r="AU44" s="118">
        <v>17.489000000000001</v>
      </c>
      <c r="AV44" s="118">
        <v>7.6559999999999997</v>
      </c>
      <c r="AW44" s="119">
        <v>15.526999999999999</v>
      </c>
    </row>
    <row r="45" spans="1:49" x14ac:dyDescent="0.3">
      <c r="A45" s="124" t="s">
        <v>873</v>
      </c>
      <c r="B45" s="117">
        <v>8.6999999999999993</v>
      </c>
      <c r="C45" s="118">
        <v>20.5</v>
      </c>
      <c r="D45" s="118">
        <v>13.6</v>
      </c>
      <c r="E45" s="118">
        <v>2</v>
      </c>
      <c r="F45" s="118">
        <v>14</v>
      </c>
      <c r="G45" s="119">
        <v>22.5</v>
      </c>
      <c r="H45" s="117">
        <v>10.5</v>
      </c>
      <c r="I45" s="119">
        <v>62</v>
      </c>
      <c r="J45" s="117">
        <v>8.98</v>
      </c>
      <c r="K45" s="118">
        <v>9.24</v>
      </c>
      <c r="L45" s="119">
        <v>5.04</v>
      </c>
      <c r="M45" s="120" t="s">
        <v>1503</v>
      </c>
      <c r="N45" s="121" t="s">
        <v>1503</v>
      </c>
      <c r="O45" s="122">
        <v>1.84</v>
      </c>
      <c r="P45" s="117">
        <v>48.67</v>
      </c>
      <c r="Q45" s="118">
        <v>67.680000000000007</v>
      </c>
      <c r="R45" s="118">
        <v>102.87</v>
      </c>
      <c r="S45" s="119">
        <v>53.57</v>
      </c>
      <c r="T45" s="122">
        <v>61.076000000000001</v>
      </c>
      <c r="U45" s="122">
        <v>11.2</v>
      </c>
      <c r="V45" s="117">
        <v>13.23</v>
      </c>
      <c r="W45" s="118">
        <v>4.78</v>
      </c>
      <c r="X45" s="118">
        <v>0.31</v>
      </c>
      <c r="Y45" s="123" t="s">
        <v>1503</v>
      </c>
      <c r="Z45" s="121" t="s">
        <v>1503</v>
      </c>
      <c r="AA45" s="117">
        <v>18.11</v>
      </c>
      <c r="AB45" s="119">
        <v>122.54</v>
      </c>
      <c r="AC45" s="117">
        <v>56.74</v>
      </c>
      <c r="AD45" s="118">
        <v>52.1</v>
      </c>
      <c r="AE45" s="118">
        <v>148.49</v>
      </c>
      <c r="AF45" s="119">
        <v>0</v>
      </c>
      <c r="AG45" s="117">
        <v>0.79812000000000005</v>
      </c>
      <c r="AH45" s="118">
        <v>16</v>
      </c>
      <c r="AI45" s="118">
        <v>5.7686700000000002</v>
      </c>
      <c r="AJ45" s="118">
        <v>7.0465999999999998</v>
      </c>
      <c r="AK45" s="119">
        <v>10.5</v>
      </c>
      <c r="AL45" s="117">
        <v>15.25</v>
      </c>
      <c r="AM45" s="119">
        <v>15.54</v>
      </c>
      <c r="AN45" s="117">
        <v>22.968</v>
      </c>
      <c r="AO45" s="123" t="s">
        <v>1503</v>
      </c>
      <c r="AP45" s="123" t="s">
        <v>1503</v>
      </c>
      <c r="AQ45" s="118">
        <v>6.2519999999999998</v>
      </c>
      <c r="AR45" s="123" t="s">
        <v>1503</v>
      </c>
      <c r="AS45" s="118">
        <v>5.2172200000000002</v>
      </c>
      <c r="AT45" s="118">
        <v>7.0315899999999996</v>
      </c>
      <c r="AU45" s="118">
        <v>17.489000000000001</v>
      </c>
      <c r="AV45" s="118">
        <v>7.6559999999999997</v>
      </c>
      <c r="AW45" s="119">
        <v>15.526999999999999</v>
      </c>
    </row>
    <row r="46" spans="1:49" x14ac:dyDescent="0.3">
      <c r="A46" s="124" t="s">
        <v>874</v>
      </c>
      <c r="B46" s="117">
        <v>8.6999999999999993</v>
      </c>
      <c r="C46" s="118">
        <v>20.5</v>
      </c>
      <c r="D46" s="118">
        <v>13.6</v>
      </c>
      <c r="E46" s="118">
        <v>2</v>
      </c>
      <c r="F46" s="118">
        <v>14</v>
      </c>
      <c r="G46" s="119">
        <v>22.5</v>
      </c>
      <c r="H46" s="117">
        <v>9.6</v>
      </c>
      <c r="I46" s="119">
        <v>63</v>
      </c>
      <c r="J46" s="117">
        <v>8.49</v>
      </c>
      <c r="K46" s="118">
        <v>9.5</v>
      </c>
      <c r="L46" s="119">
        <v>4.9800000000000004</v>
      </c>
      <c r="M46" s="120" t="s">
        <v>1503</v>
      </c>
      <c r="N46" s="121" t="s">
        <v>1503</v>
      </c>
      <c r="O46" s="122">
        <v>1.84</v>
      </c>
      <c r="P46" s="117">
        <v>49.3</v>
      </c>
      <c r="Q46" s="118">
        <v>67.680000000000007</v>
      </c>
      <c r="R46" s="118">
        <v>103.8</v>
      </c>
      <c r="S46" s="119">
        <v>54.5</v>
      </c>
      <c r="T46" s="122">
        <v>65.551000000000002</v>
      </c>
      <c r="U46" s="122">
        <v>11.25</v>
      </c>
      <c r="V46" s="117">
        <v>13.23</v>
      </c>
      <c r="W46" s="118">
        <v>4.78</v>
      </c>
      <c r="X46" s="118">
        <v>0.31</v>
      </c>
      <c r="Y46" s="123" t="s">
        <v>1503</v>
      </c>
      <c r="Z46" s="121" t="s">
        <v>1503</v>
      </c>
      <c r="AA46" s="117">
        <v>25.29</v>
      </c>
      <c r="AB46" s="119">
        <v>129.72</v>
      </c>
      <c r="AC46" s="117">
        <v>56.76</v>
      </c>
      <c r="AD46" s="118">
        <v>51.258000000000003</v>
      </c>
      <c r="AE46" s="118">
        <v>144.43</v>
      </c>
      <c r="AF46" s="119">
        <v>0</v>
      </c>
      <c r="AG46" s="117">
        <v>0.79812000000000005</v>
      </c>
      <c r="AH46" s="118">
        <v>16</v>
      </c>
      <c r="AI46" s="118">
        <v>5.6597999999999997</v>
      </c>
      <c r="AJ46" s="118">
        <v>7.0465999999999998</v>
      </c>
      <c r="AK46" s="119">
        <v>10.5</v>
      </c>
      <c r="AL46" s="117">
        <v>15.38</v>
      </c>
      <c r="AM46" s="119">
        <v>15.67</v>
      </c>
      <c r="AN46" s="117">
        <v>22.968</v>
      </c>
      <c r="AO46" s="123" t="s">
        <v>1503</v>
      </c>
      <c r="AP46" s="123" t="s">
        <v>1503</v>
      </c>
      <c r="AQ46" s="118">
        <v>6.3339999999999996</v>
      </c>
      <c r="AR46" s="123" t="s">
        <v>1503</v>
      </c>
      <c r="AS46" s="118">
        <v>5.2441899999999997</v>
      </c>
      <c r="AT46" s="118">
        <v>7.0315899999999996</v>
      </c>
      <c r="AU46" s="118">
        <v>17.489000000000001</v>
      </c>
      <c r="AV46" s="118">
        <v>7.7859999999999996</v>
      </c>
      <c r="AW46" s="119">
        <v>15.257</v>
      </c>
    </row>
    <row r="47" spans="1:49" x14ac:dyDescent="0.3">
      <c r="A47" s="124" t="s">
        <v>875</v>
      </c>
      <c r="B47" s="117">
        <v>8.6999999999999993</v>
      </c>
      <c r="C47" s="118">
        <v>20.5</v>
      </c>
      <c r="D47" s="118">
        <v>13.6</v>
      </c>
      <c r="E47" s="118">
        <v>2</v>
      </c>
      <c r="F47" s="118">
        <v>14</v>
      </c>
      <c r="G47" s="119">
        <v>22.5</v>
      </c>
      <c r="H47" s="117">
        <v>9.6</v>
      </c>
      <c r="I47" s="119">
        <v>63</v>
      </c>
      <c r="J47" s="117">
        <v>8.49</v>
      </c>
      <c r="K47" s="118">
        <v>9.5</v>
      </c>
      <c r="L47" s="119">
        <v>4.9800000000000004</v>
      </c>
      <c r="M47" s="120" t="s">
        <v>1503</v>
      </c>
      <c r="N47" s="121" t="s">
        <v>1503</v>
      </c>
      <c r="O47" s="122">
        <v>1.84</v>
      </c>
      <c r="P47" s="117">
        <v>49.3</v>
      </c>
      <c r="Q47" s="118">
        <v>67.680000000000007</v>
      </c>
      <c r="R47" s="118">
        <v>103.8</v>
      </c>
      <c r="S47" s="119">
        <v>54.5</v>
      </c>
      <c r="T47" s="122">
        <v>65.551000000000002</v>
      </c>
      <c r="U47" s="122">
        <v>11.25</v>
      </c>
      <c r="V47" s="117">
        <v>13.23</v>
      </c>
      <c r="W47" s="118">
        <v>4.78</v>
      </c>
      <c r="X47" s="118">
        <v>0.31</v>
      </c>
      <c r="Y47" s="123" t="s">
        <v>1503</v>
      </c>
      <c r="Z47" s="121" t="s">
        <v>1503</v>
      </c>
      <c r="AA47" s="117">
        <v>25.29</v>
      </c>
      <c r="AB47" s="119">
        <v>129.72</v>
      </c>
      <c r="AC47" s="117">
        <v>56.76</v>
      </c>
      <c r="AD47" s="118">
        <v>51.258000000000003</v>
      </c>
      <c r="AE47" s="118">
        <v>144.43</v>
      </c>
      <c r="AF47" s="119">
        <v>0</v>
      </c>
      <c r="AG47" s="117">
        <v>0.79812000000000005</v>
      </c>
      <c r="AH47" s="118">
        <v>16</v>
      </c>
      <c r="AI47" s="118">
        <v>5.6597999999999997</v>
      </c>
      <c r="AJ47" s="118">
        <v>7.0465999999999998</v>
      </c>
      <c r="AK47" s="119">
        <v>10.5</v>
      </c>
      <c r="AL47" s="117">
        <v>15.38</v>
      </c>
      <c r="AM47" s="119">
        <v>15.67</v>
      </c>
      <c r="AN47" s="117">
        <v>22.968</v>
      </c>
      <c r="AO47" s="123" t="s">
        <v>1503</v>
      </c>
      <c r="AP47" s="123" t="s">
        <v>1503</v>
      </c>
      <c r="AQ47" s="118">
        <v>6.3339999999999996</v>
      </c>
      <c r="AR47" s="123" t="s">
        <v>1503</v>
      </c>
      <c r="AS47" s="118">
        <v>5.2441899999999997</v>
      </c>
      <c r="AT47" s="118">
        <v>7.0315899999999996</v>
      </c>
      <c r="AU47" s="118">
        <v>17.489000000000001</v>
      </c>
      <c r="AV47" s="118">
        <v>7.7859999999999996</v>
      </c>
      <c r="AW47" s="119">
        <v>15.257</v>
      </c>
    </row>
    <row r="48" spans="1:49" x14ac:dyDescent="0.3">
      <c r="A48" s="124" t="s">
        <v>876</v>
      </c>
      <c r="B48" s="117">
        <v>8.6</v>
      </c>
      <c r="C48" s="118">
        <v>20.5</v>
      </c>
      <c r="D48" s="118">
        <v>13.6</v>
      </c>
      <c r="E48" s="118">
        <v>2</v>
      </c>
      <c r="F48" s="118">
        <v>18.8</v>
      </c>
      <c r="G48" s="119">
        <v>22.5</v>
      </c>
      <c r="H48" s="117">
        <v>9.5</v>
      </c>
      <c r="I48" s="119">
        <v>63</v>
      </c>
      <c r="J48" s="117">
        <v>8.4499999999999993</v>
      </c>
      <c r="K48" s="118">
        <v>9.5500000000000007</v>
      </c>
      <c r="L48" s="119">
        <v>18.54</v>
      </c>
      <c r="M48" s="117">
        <v>1.07</v>
      </c>
      <c r="N48" s="119">
        <v>45.17</v>
      </c>
      <c r="O48" s="122">
        <v>1.84</v>
      </c>
      <c r="P48" s="117">
        <v>48.67</v>
      </c>
      <c r="Q48" s="118">
        <v>67.680000000000007</v>
      </c>
      <c r="R48" s="118">
        <v>103.8</v>
      </c>
      <c r="S48" s="119">
        <v>54.5</v>
      </c>
      <c r="T48" s="122">
        <v>67.316000000000003</v>
      </c>
      <c r="U48" s="122">
        <v>11.39</v>
      </c>
      <c r="V48" s="117">
        <v>13.23</v>
      </c>
      <c r="W48" s="118">
        <v>4.78</v>
      </c>
      <c r="X48" s="118">
        <v>0.31</v>
      </c>
      <c r="Y48" s="123" t="s">
        <v>1503</v>
      </c>
      <c r="Z48" s="121" t="s">
        <v>1503</v>
      </c>
      <c r="AA48" s="117">
        <v>20.46</v>
      </c>
      <c r="AB48" s="119">
        <v>124.89</v>
      </c>
      <c r="AC48" s="117">
        <v>55.77</v>
      </c>
      <c r="AD48" s="118">
        <v>51.183</v>
      </c>
      <c r="AE48" s="118">
        <v>121.76</v>
      </c>
      <c r="AF48" s="119">
        <v>0</v>
      </c>
      <c r="AG48" s="117">
        <v>0.79812000000000005</v>
      </c>
      <c r="AH48" s="118">
        <v>16.100000000000001</v>
      </c>
      <c r="AI48" s="118">
        <v>5.726</v>
      </c>
      <c r="AJ48" s="118">
        <v>7.0465999999999998</v>
      </c>
      <c r="AK48" s="119">
        <v>10.5</v>
      </c>
      <c r="AL48" s="117">
        <v>15.23</v>
      </c>
      <c r="AM48" s="119">
        <v>15.52</v>
      </c>
      <c r="AN48" s="117">
        <v>22.968</v>
      </c>
      <c r="AO48" s="123" t="s">
        <v>1503</v>
      </c>
      <c r="AP48" s="123" t="s">
        <v>1503</v>
      </c>
      <c r="AQ48" s="118">
        <v>6.9749999999999996</v>
      </c>
      <c r="AR48" s="123" t="s">
        <v>1503</v>
      </c>
      <c r="AS48" s="118">
        <v>5.2576799999999997</v>
      </c>
      <c r="AT48" s="118">
        <v>7.0315899999999996</v>
      </c>
      <c r="AU48" s="118">
        <v>17.489000000000001</v>
      </c>
      <c r="AV48" s="118">
        <v>7.851</v>
      </c>
      <c r="AW48" s="119">
        <v>15.163</v>
      </c>
    </row>
    <row r="49" spans="1:49" x14ac:dyDescent="0.3">
      <c r="A49" s="124" t="s">
        <v>877</v>
      </c>
      <c r="B49" s="117">
        <v>8.6</v>
      </c>
      <c r="C49" s="118">
        <v>20.5</v>
      </c>
      <c r="D49" s="118">
        <v>13.6</v>
      </c>
      <c r="E49" s="118">
        <v>2</v>
      </c>
      <c r="F49" s="118">
        <v>18.8</v>
      </c>
      <c r="G49" s="119">
        <v>22.5</v>
      </c>
      <c r="H49" s="117">
        <v>9.5</v>
      </c>
      <c r="I49" s="119">
        <v>63</v>
      </c>
      <c r="J49" s="117">
        <v>8.4499999999999993</v>
      </c>
      <c r="K49" s="118">
        <v>9.5500000000000007</v>
      </c>
      <c r="L49" s="119">
        <v>18.54</v>
      </c>
      <c r="M49" s="117">
        <v>1.07</v>
      </c>
      <c r="N49" s="119">
        <v>45.17</v>
      </c>
      <c r="O49" s="122">
        <v>1.84</v>
      </c>
      <c r="P49" s="117">
        <v>48.67</v>
      </c>
      <c r="Q49" s="118">
        <v>67.680000000000007</v>
      </c>
      <c r="R49" s="118">
        <v>103.8</v>
      </c>
      <c r="S49" s="119">
        <v>54.5</v>
      </c>
      <c r="T49" s="122">
        <v>67.316000000000003</v>
      </c>
      <c r="U49" s="122">
        <v>11.39</v>
      </c>
      <c r="V49" s="117">
        <v>13.23</v>
      </c>
      <c r="W49" s="118">
        <v>4.78</v>
      </c>
      <c r="X49" s="118">
        <v>0.31</v>
      </c>
      <c r="Y49" s="123" t="s">
        <v>1503</v>
      </c>
      <c r="Z49" s="121" t="s">
        <v>1503</v>
      </c>
      <c r="AA49" s="117">
        <v>20.46</v>
      </c>
      <c r="AB49" s="119">
        <v>124.89</v>
      </c>
      <c r="AC49" s="117">
        <v>55.77</v>
      </c>
      <c r="AD49" s="118">
        <v>51.183</v>
      </c>
      <c r="AE49" s="118">
        <v>121.76</v>
      </c>
      <c r="AF49" s="119">
        <v>0</v>
      </c>
      <c r="AG49" s="117">
        <v>0.79812000000000005</v>
      </c>
      <c r="AH49" s="118">
        <v>16.100000000000001</v>
      </c>
      <c r="AI49" s="118">
        <v>5.726</v>
      </c>
      <c r="AJ49" s="118">
        <v>7.0465999999999998</v>
      </c>
      <c r="AK49" s="119">
        <v>10.5</v>
      </c>
      <c r="AL49" s="117">
        <v>15.23</v>
      </c>
      <c r="AM49" s="119">
        <v>15.52</v>
      </c>
      <c r="AN49" s="117">
        <v>22.968</v>
      </c>
      <c r="AO49" s="123" t="s">
        <v>1503</v>
      </c>
      <c r="AP49" s="123" t="s">
        <v>1503</v>
      </c>
      <c r="AQ49" s="118">
        <v>6.9749999999999996</v>
      </c>
      <c r="AR49" s="123" t="s">
        <v>1503</v>
      </c>
      <c r="AS49" s="118">
        <v>5.2576799999999997</v>
      </c>
      <c r="AT49" s="118">
        <v>7.0315899999999996</v>
      </c>
      <c r="AU49" s="118">
        <v>17.489000000000001</v>
      </c>
      <c r="AV49" s="118">
        <v>7.851</v>
      </c>
      <c r="AW49" s="119">
        <v>15.163</v>
      </c>
    </row>
    <row r="50" spans="1:49" x14ac:dyDescent="0.3">
      <c r="A50" s="124" t="s">
        <v>878</v>
      </c>
      <c r="B50" s="117">
        <v>8.6</v>
      </c>
      <c r="C50" s="118">
        <v>20.5</v>
      </c>
      <c r="D50" s="118">
        <v>13.6</v>
      </c>
      <c r="E50" s="118">
        <v>2</v>
      </c>
      <c r="F50" s="118">
        <v>33.4</v>
      </c>
      <c r="G50" s="119">
        <v>22.5</v>
      </c>
      <c r="H50" s="117">
        <v>10.5</v>
      </c>
      <c r="I50" s="119">
        <v>64</v>
      </c>
      <c r="J50" s="117">
        <v>13.54</v>
      </c>
      <c r="K50" s="118">
        <v>11.38</v>
      </c>
      <c r="L50" s="119">
        <v>23.08</v>
      </c>
      <c r="M50" s="120" t="s">
        <v>1503</v>
      </c>
      <c r="N50" s="121" t="s">
        <v>1503</v>
      </c>
      <c r="O50" s="122">
        <v>1.84</v>
      </c>
      <c r="P50" s="117">
        <v>48.67</v>
      </c>
      <c r="Q50" s="118">
        <v>72.52</v>
      </c>
      <c r="R50" s="118">
        <v>104.73</v>
      </c>
      <c r="S50" s="119">
        <v>56.06</v>
      </c>
      <c r="T50" s="122">
        <v>64.531000000000006</v>
      </c>
      <c r="U50" s="122">
        <v>11.58</v>
      </c>
      <c r="V50" s="117">
        <v>13.23</v>
      </c>
      <c r="W50" s="118">
        <v>4.78</v>
      </c>
      <c r="X50" s="118">
        <v>0.31</v>
      </c>
      <c r="Y50" s="123" t="s">
        <v>1503</v>
      </c>
      <c r="Z50" s="121" t="s">
        <v>1503</v>
      </c>
      <c r="AA50" s="117">
        <v>24.67</v>
      </c>
      <c r="AB50" s="119">
        <v>129.1</v>
      </c>
      <c r="AC50" s="117">
        <v>55.72</v>
      </c>
      <c r="AD50" s="118">
        <v>51.188000000000002</v>
      </c>
      <c r="AE50" s="118">
        <v>107.34</v>
      </c>
      <c r="AF50" s="119">
        <v>0</v>
      </c>
      <c r="AG50" s="117">
        <v>0.79812000000000005</v>
      </c>
      <c r="AH50" s="118">
        <v>16.3</v>
      </c>
      <c r="AI50" s="118">
        <v>5.7539699999999998</v>
      </c>
      <c r="AJ50" s="118">
        <v>7.0465999999999998</v>
      </c>
      <c r="AK50" s="119">
        <v>10.5</v>
      </c>
      <c r="AL50" s="117">
        <v>15.15</v>
      </c>
      <c r="AM50" s="119">
        <v>15.43</v>
      </c>
      <c r="AN50" s="117">
        <v>22.968</v>
      </c>
      <c r="AO50" s="123" t="s">
        <v>1503</v>
      </c>
      <c r="AP50" s="123" t="s">
        <v>1503</v>
      </c>
      <c r="AQ50" s="118">
        <v>7.6449999999999996</v>
      </c>
      <c r="AR50" s="123" t="s">
        <v>1503</v>
      </c>
      <c r="AS50" s="118">
        <v>5.3412899999999999</v>
      </c>
      <c r="AT50" s="118">
        <v>7.0315899999999996</v>
      </c>
      <c r="AU50" s="118">
        <v>17.718</v>
      </c>
      <c r="AV50" s="118">
        <v>8.0250000000000004</v>
      </c>
      <c r="AW50" s="119">
        <v>15.163</v>
      </c>
    </row>
    <row r="51" spans="1:49" x14ac:dyDescent="0.3">
      <c r="A51" s="124" t="s">
        <v>879</v>
      </c>
      <c r="B51" s="117">
        <v>8.6</v>
      </c>
      <c r="C51" s="118">
        <v>20.5</v>
      </c>
      <c r="D51" s="118">
        <v>13.6</v>
      </c>
      <c r="E51" s="118">
        <v>2</v>
      </c>
      <c r="F51" s="118">
        <v>33.4</v>
      </c>
      <c r="G51" s="119">
        <v>22.5</v>
      </c>
      <c r="H51" s="117">
        <v>10.5</v>
      </c>
      <c r="I51" s="119">
        <v>64</v>
      </c>
      <c r="J51" s="117">
        <v>13.54</v>
      </c>
      <c r="K51" s="118">
        <v>11.38</v>
      </c>
      <c r="L51" s="119">
        <v>23.08</v>
      </c>
      <c r="M51" s="120" t="s">
        <v>1503</v>
      </c>
      <c r="N51" s="121" t="s">
        <v>1503</v>
      </c>
      <c r="O51" s="122">
        <v>1.84</v>
      </c>
      <c r="P51" s="117">
        <v>48.67</v>
      </c>
      <c r="Q51" s="118">
        <v>72.52</v>
      </c>
      <c r="R51" s="118">
        <v>104.73</v>
      </c>
      <c r="S51" s="119">
        <v>56.06</v>
      </c>
      <c r="T51" s="122">
        <v>64.531000000000006</v>
      </c>
      <c r="U51" s="122">
        <v>11.58</v>
      </c>
      <c r="V51" s="117">
        <v>13.23</v>
      </c>
      <c r="W51" s="118">
        <v>4.78</v>
      </c>
      <c r="X51" s="118">
        <v>0.31</v>
      </c>
      <c r="Y51" s="123" t="s">
        <v>1503</v>
      </c>
      <c r="Z51" s="121" t="s">
        <v>1503</v>
      </c>
      <c r="AA51" s="117">
        <v>24.67</v>
      </c>
      <c r="AB51" s="119">
        <v>129.1</v>
      </c>
      <c r="AC51" s="117">
        <v>55.72</v>
      </c>
      <c r="AD51" s="118">
        <v>51.188000000000002</v>
      </c>
      <c r="AE51" s="118">
        <v>107.34</v>
      </c>
      <c r="AF51" s="119">
        <v>0</v>
      </c>
      <c r="AG51" s="117">
        <v>0.79812000000000005</v>
      </c>
      <c r="AH51" s="118">
        <v>16.3</v>
      </c>
      <c r="AI51" s="118">
        <v>5.7539699999999998</v>
      </c>
      <c r="AJ51" s="118">
        <v>7.0465999999999998</v>
      </c>
      <c r="AK51" s="119">
        <v>10.5</v>
      </c>
      <c r="AL51" s="117">
        <v>15.15</v>
      </c>
      <c r="AM51" s="119">
        <v>15.43</v>
      </c>
      <c r="AN51" s="117">
        <v>22.968</v>
      </c>
      <c r="AO51" s="123" t="s">
        <v>1503</v>
      </c>
      <c r="AP51" s="123" t="s">
        <v>1503</v>
      </c>
      <c r="AQ51" s="118">
        <v>7.6449999999999996</v>
      </c>
      <c r="AR51" s="123" t="s">
        <v>1503</v>
      </c>
      <c r="AS51" s="118">
        <v>5.3412899999999999</v>
      </c>
      <c r="AT51" s="118">
        <v>7.0315899999999996</v>
      </c>
      <c r="AU51" s="118">
        <v>17.718</v>
      </c>
      <c r="AV51" s="118">
        <v>8.0250000000000004</v>
      </c>
      <c r="AW51" s="119">
        <v>15.163</v>
      </c>
    </row>
    <row r="52" spans="1:49" x14ac:dyDescent="0.3">
      <c r="A52" s="124" t="s">
        <v>880</v>
      </c>
      <c r="B52" s="117">
        <v>8.6</v>
      </c>
      <c r="C52" s="118">
        <v>20.5</v>
      </c>
      <c r="D52" s="118">
        <v>13.6</v>
      </c>
      <c r="E52" s="118">
        <v>2</v>
      </c>
      <c r="F52" s="118">
        <v>39.9</v>
      </c>
      <c r="G52" s="119">
        <v>22.5</v>
      </c>
      <c r="H52" s="117">
        <v>10.5</v>
      </c>
      <c r="I52" s="119">
        <v>65</v>
      </c>
      <c r="J52" s="117">
        <v>13.54</v>
      </c>
      <c r="K52" s="118">
        <v>10.88</v>
      </c>
      <c r="L52" s="119">
        <v>16.899999999999999</v>
      </c>
      <c r="M52" s="120" t="s">
        <v>1503</v>
      </c>
      <c r="N52" s="121" t="s">
        <v>1503</v>
      </c>
      <c r="O52" s="122">
        <v>1.84</v>
      </c>
      <c r="P52" s="117">
        <v>48.67</v>
      </c>
      <c r="Q52" s="118">
        <v>69.28</v>
      </c>
      <c r="R52" s="118">
        <v>105.67</v>
      </c>
      <c r="S52" s="119">
        <v>57</v>
      </c>
      <c r="T52" s="122">
        <v>70.003</v>
      </c>
      <c r="U52" s="122">
        <v>11.83</v>
      </c>
      <c r="V52" s="117">
        <v>13.23</v>
      </c>
      <c r="W52" s="118">
        <v>4.78</v>
      </c>
      <c r="X52" s="118">
        <v>0.31</v>
      </c>
      <c r="Y52" s="123" t="s">
        <v>1503</v>
      </c>
      <c r="Z52" s="121" t="s">
        <v>1503</v>
      </c>
      <c r="AA52" s="117">
        <v>19.8</v>
      </c>
      <c r="AB52" s="119">
        <v>124.23</v>
      </c>
      <c r="AC52" s="117">
        <v>55.69</v>
      </c>
      <c r="AD52" s="118">
        <v>50.945</v>
      </c>
      <c r="AE52" s="118">
        <v>99.68</v>
      </c>
      <c r="AF52" s="119">
        <v>0</v>
      </c>
      <c r="AG52" s="117">
        <v>0.79812000000000005</v>
      </c>
      <c r="AH52" s="118">
        <v>0</v>
      </c>
      <c r="AI52" s="123" t="s">
        <v>1503</v>
      </c>
      <c r="AJ52" s="118">
        <v>7.0465999999999998</v>
      </c>
      <c r="AK52" s="119">
        <v>0</v>
      </c>
      <c r="AL52" s="117">
        <v>15.62</v>
      </c>
      <c r="AM52" s="119">
        <v>15.91</v>
      </c>
      <c r="AN52" s="117">
        <v>22.968</v>
      </c>
      <c r="AO52" s="123" t="s">
        <v>1503</v>
      </c>
      <c r="AP52" s="123" t="s">
        <v>1503</v>
      </c>
      <c r="AQ52" s="118">
        <v>7.76</v>
      </c>
      <c r="AR52" s="123" t="s">
        <v>1503</v>
      </c>
      <c r="AS52" s="118">
        <v>5.52658</v>
      </c>
      <c r="AT52" s="118">
        <v>7.0315899999999996</v>
      </c>
      <c r="AU52" s="118">
        <v>18.013000000000002</v>
      </c>
      <c r="AV52" s="118">
        <v>8.6229999999999993</v>
      </c>
      <c r="AW52" s="119">
        <v>15.163</v>
      </c>
    </row>
    <row r="53" spans="1:49" x14ac:dyDescent="0.3">
      <c r="A53" s="124" t="s">
        <v>881</v>
      </c>
      <c r="B53" s="117">
        <v>8.6</v>
      </c>
      <c r="C53" s="118">
        <v>20.5</v>
      </c>
      <c r="D53" s="118">
        <v>13.6</v>
      </c>
      <c r="E53" s="118">
        <v>2</v>
      </c>
      <c r="F53" s="118">
        <v>39.9</v>
      </c>
      <c r="G53" s="119">
        <v>22.5</v>
      </c>
      <c r="H53" s="117">
        <v>10.5</v>
      </c>
      <c r="I53" s="119">
        <v>65</v>
      </c>
      <c r="J53" s="117">
        <v>13.54</v>
      </c>
      <c r="K53" s="118">
        <v>10.88</v>
      </c>
      <c r="L53" s="119">
        <v>16.899999999999999</v>
      </c>
      <c r="M53" s="120" t="s">
        <v>1503</v>
      </c>
      <c r="N53" s="121" t="s">
        <v>1503</v>
      </c>
      <c r="O53" s="122">
        <v>1.84</v>
      </c>
      <c r="P53" s="117">
        <v>48.67</v>
      </c>
      <c r="Q53" s="118">
        <v>69.28</v>
      </c>
      <c r="R53" s="118">
        <v>105.67</v>
      </c>
      <c r="S53" s="119">
        <v>57</v>
      </c>
      <c r="T53" s="122">
        <v>70.003</v>
      </c>
      <c r="U53" s="122">
        <v>11.83</v>
      </c>
      <c r="V53" s="117">
        <v>13.23</v>
      </c>
      <c r="W53" s="118">
        <v>4.78</v>
      </c>
      <c r="X53" s="118">
        <v>0.31</v>
      </c>
      <c r="Y53" s="123" t="s">
        <v>1503</v>
      </c>
      <c r="Z53" s="121" t="s">
        <v>1503</v>
      </c>
      <c r="AA53" s="117">
        <v>19.8</v>
      </c>
      <c r="AB53" s="119">
        <v>124.23</v>
      </c>
      <c r="AC53" s="117">
        <v>55.69</v>
      </c>
      <c r="AD53" s="118">
        <v>50.945</v>
      </c>
      <c r="AE53" s="118">
        <v>99.68</v>
      </c>
      <c r="AF53" s="119">
        <v>0</v>
      </c>
      <c r="AG53" s="117">
        <v>0.79812000000000005</v>
      </c>
      <c r="AH53" s="118">
        <v>0</v>
      </c>
      <c r="AI53" s="123" t="s">
        <v>1503</v>
      </c>
      <c r="AJ53" s="118">
        <v>7.0465999999999998</v>
      </c>
      <c r="AK53" s="119">
        <v>0</v>
      </c>
      <c r="AL53" s="117">
        <v>15.62</v>
      </c>
      <c r="AM53" s="119">
        <v>15.91</v>
      </c>
      <c r="AN53" s="117">
        <v>22.968</v>
      </c>
      <c r="AO53" s="123" t="s">
        <v>1503</v>
      </c>
      <c r="AP53" s="123" t="s">
        <v>1503</v>
      </c>
      <c r="AQ53" s="118">
        <v>7.76</v>
      </c>
      <c r="AR53" s="123" t="s">
        <v>1503</v>
      </c>
      <c r="AS53" s="118">
        <v>5.52658</v>
      </c>
      <c r="AT53" s="118">
        <v>7.0315899999999996</v>
      </c>
      <c r="AU53" s="118">
        <v>18.013000000000002</v>
      </c>
      <c r="AV53" s="118">
        <v>8.6229999999999993</v>
      </c>
      <c r="AW53" s="119">
        <v>15.163</v>
      </c>
    </row>
    <row r="54" spans="1:49" x14ac:dyDescent="0.3">
      <c r="A54" s="124" t="s">
        <v>882</v>
      </c>
      <c r="B54" s="117">
        <v>8.6</v>
      </c>
      <c r="C54" s="118">
        <v>20.5</v>
      </c>
      <c r="D54" s="118">
        <v>13.6</v>
      </c>
      <c r="E54" s="118">
        <v>2</v>
      </c>
      <c r="F54" s="118">
        <v>39.9</v>
      </c>
      <c r="G54" s="119">
        <v>22.5</v>
      </c>
      <c r="H54" s="117">
        <v>10.9</v>
      </c>
      <c r="I54" s="119">
        <v>70</v>
      </c>
      <c r="J54" s="117">
        <v>12.59</v>
      </c>
      <c r="K54" s="118">
        <v>9.9700000000000006</v>
      </c>
      <c r="L54" s="119">
        <v>16.850000000000001</v>
      </c>
      <c r="M54" s="120" t="s">
        <v>1503</v>
      </c>
      <c r="N54" s="121" t="s">
        <v>1503</v>
      </c>
      <c r="O54" s="122">
        <v>1.84</v>
      </c>
      <c r="P54" s="117">
        <v>48.67</v>
      </c>
      <c r="Q54" s="118">
        <v>67.680000000000007</v>
      </c>
      <c r="R54" s="118">
        <v>105.67</v>
      </c>
      <c r="S54" s="119">
        <v>57</v>
      </c>
      <c r="T54" s="122">
        <v>68.578000000000003</v>
      </c>
      <c r="U54" s="122">
        <v>11.99</v>
      </c>
      <c r="V54" s="117">
        <v>13.23</v>
      </c>
      <c r="W54" s="118">
        <v>4.78</v>
      </c>
      <c r="X54" s="118">
        <v>0.31</v>
      </c>
      <c r="Y54" s="123" t="s">
        <v>1503</v>
      </c>
      <c r="Z54" s="121" t="s">
        <v>1503</v>
      </c>
      <c r="AA54" s="117">
        <v>23.85</v>
      </c>
      <c r="AB54" s="119">
        <v>128.28</v>
      </c>
      <c r="AC54" s="117">
        <v>55.41</v>
      </c>
      <c r="AD54" s="118">
        <v>50.96</v>
      </c>
      <c r="AE54" s="118">
        <v>134.91</v>
      </c>
      <c r="AF54" s="119">
        <v>0</v>
      </c>
      <c r="AG54" s="117">
        <v>0.79812000000000005</v>
      </c>
      <c r="AH54" s="118">
        <v>0</v>
      </c>
      <c r="AI54" s="123" t="s">
        <v>1503</v>
      </c>
      <c r="AJ54" s="118">
        <v>7.0465999999999998</v>
      </c>
      <c r="AK54" s="119">
        <v>0</v>
      </c>
      <c r="AL54" s="117">
        <v>15.34</v>
      </c>
      <c r="AM54" s="119">
        <v>15.63</v>
      </c>
      <c r="AN54" s="117">
        <v>22.968</v>
      </c>
      <c r="AO54" s="123" t="s">
        <v>1503</v>
      </c>
      <c r="AP54" s="123" t="s">
        <v>1503</v>
      </c>
      <c r="AQ54" s="118">
        <v>7.8529999999999998</v>
      </c>
      <c r="AR54" s="123" t="s">
        <v>1503</v>
      </c>
      <c r="AS54" s="118">
        <v>5.4792699999999996</v>
      </c>
      <c r="AT54" s="118">
        <v>7.0315899999999996</v>
      </c>
      <c r="AU54" s="118">
        <v>18.088000000000001</v>
      </c>
      <c r="AV54" s="118">
        <v>8.32</v>
      </c>
      <c r="AW54" s="119">
        <v>15.163</v>
      </c>
    </row>
    <row r="55" spans="1:49" x14ac:dyDescent="0.3">
      <c r="A55" s="124" t="s">
        <v>883</v>
      </c>
      <c r="B55" s="117">
        <v>8.6</v>
      </c>
      <c r="C55" s="118">
        <v>20.5</v>
      </c>
      <c r="D55" s="118">
        <v>13.6</v>
      </c>
      <c r="E55" s="118">
        <v>2</v>
      </c>
      <c r="F55" s="118">
        <v>39.9</v>
      </c>
      <c r="G55" s="119">
        <v>22.5</v>
      </c>
      <c r="H55" s="117">
        <v>10.9</v>
      </c>
      <c r="I55" s="119">
        <v>70</v>
      </c>
      <c r="J55" s="117">
        <v>12.59</v>
      </c>
      <c r="K55" s="118">
        <v>9.9700000000000006</v>
      </c>
      <c r="L55" s="119">
        <v>16.850000000000001</v>
      </c>
      <c r="M55" s="120" t="s">
        <v>1503</v>
      </c>
      <c r="N55" s="121" t="s">
        <v>1503</v>
      </c>
      <c r="O55" s="122">
        <v>1.84</v>
      </c>
      <c r="P55" s="117">
        <v>48.67</v>
      </c>
      <c r="Q55" s="118">
        <v>67.680000000000007</v>
      </c>
      <c r="R55" s="118">
        <v>105.67</v>
      </c>
      <c r="S55" s="119">
        <v>57</v>
      </c>
      <c r="T55" s="122">
        <v>68.578000000000003</v>
      </c>
      <c r="U55" s="122">
        <v>11.99</v>
      </c>
      <c r="V55" s="117">
        <v>13.23</v>
      </c>
      <c r="W55" s="118">
        <v>4.78</v>
      </c>
      <c r="X55" s="118">
        <v>0.31</v>
      </c>
      <c r="Y55" s="123" t="s">
        <v>1503</v>
      </c>
      <c r="Z55" s="121" t="s">
        <v>1503</v>
      </c>
      <c r="AA55" s="117">
        <v>23.85</v>
      </c>
      <c r="AB55" s="119">
        <v>128.28</v>
      </c>
      <c r="AC55" s="117">
        <v>55.41</v>
      </c>
      <c r="AD55" s="118">
        <v>50.96</v>
      </c>
      <c r="AE55" s="118">
        <v>134.91</v>
      </c>
      <c r="AF55" s="119">
        <v>0</v>
      </c>
      <c r="AG55" s="117">
        <v>0.79812000000000005</v>
      </c>
      <c r="AH55" s="118">
        <v>0</v>
      </c>
      <c r="AI55" s="123" t="s">
        <v>1503</v>
      </c>
      <c r="AJ55" s="118">
        <v>7.0465999999999998</v>
      </c>
      <c r="AK55" s="119">
        <v>0</v>
      </c>
      <c r="AL55" s="117">
        <v>15.34</v>
      </c>
      <c r="AM55" s="119">
        <v>15.63</v>
      </c>
      <c r="AN55" s="117">
        <v>22.968</v>
      </c>
      <c r="AO55" s="123" t="s">
        <v>1503</v>
      </c>
      <c r="AP55" s="123" t="s">
        <v>1503</v>
      </c>
      <c r="AQ55" s="118">
        <v>7.8529999999999998</v>
      </c>
      <c r="AR55" s="123" t="s">
        <v>1503</v>
      </c>
      <c r="AS55" s="118">
        <v>5.4792699999999996</v>
      </c>
      <c r="AT55" s="118">
        <v>7.0315899999999996</v>
      </c>
      <c r="AU55" s="118">
        <v>18.088000000000001</v>
      </c>
      <c r="AV55" s="118">
        <v>8.32</v>
      </c>
      <c r="AW55" s="119">
        <v>15.163</v>
      </c>
    </row>
    <row r="56" spans="1:49" x14ac:dyDescent="0.3">
      <c r="A56" s="124" t="s">
        <v>884</v>
      </c>
      <c r="B56" s="117">
        <v>8.6</v>
      </c>
      <c r="C56" s="118">
        <v>20.5</v>
      </c>
      <c r="D56" s="118">
        <v>13.6</v>
      </c>
      <c r="E56" s="118">
        <v>2</v>
      </c>
      <c r="F56" s="118">
        <v>25.3</v>
      </c>
      <c r="G56" s="119">
        <v>22.5</v>
      </c>
      <c r="H56" s="117">
        <v>10.9</v>
      </c>
      <c r="I56" s="119">
        <v>74</v>
      </c>
      <c r="J56" s="117">
        <v>11.54</v>
      </c>
      <c r="K56" s="118">
        <v>9.9</v>
      </c>
      <c r="L56" s="119">
        <v>12.55</v>
      </c>
      <c r="M56" s="120" t="s">
        <v>1503</v>
      </c>
      <c r="N56" s="121" t="s">
        <v>1503</v>
      </c>
      <c r="O56" s="122">
        <v>1.84</v>
      </c>
      <c r="P56" s="117">
        <v>48.67</v>
      </c>
      <c r="Q56" s="118">
        <v>67.680000000000007</v>
      </c>
      <c r="R56" s="118">
        <v>103.8</v>
      </c>
      <c r="S56" s="119">
        <v>55.13</v>
      </c>
      <c r="T56" s="122">
        <v>65.567999999999998</v>
      </c>
      <c r="U56" s="122">
        <v>12.17</v>
      </c>
      <c r="V56" s="117">
        <v>13.23</v>
      </c>
      <c r="W56" s="118">
        <v>4.78</v>
      </c>
      <c r="X56" s="118">
        <v>0.31</v>
      </c>
      <c r="Y56" s="123" t="s">
        <v>1503</v>
      </c>
      <c r="Z56" s="121" t="s">
        <v>1503</v>
      </c>
      <c r="AA56" s="117">
        <v>26.03</v>
      </c>
      <c r="AB56" s="119">
        <v>130.453</v>
      </c>
      <c r="AC56" s="117">
        <v>55.459000000000003</v>
      </c>
      <c r="AD56" s="118">
        <v>51.405000000000001</v>
      </c>
      <c r="AE56" s="118">
        <v>133.57</v>
      </c>
      <c r="AF56" s="119">
        <v>0</v>
      </c>
      <c r="AG56" s="117">
        <v>0.79812000000000005</v>
      </c>
      <c r="AH56" s="118">
        <v>0</v>
      </c>
      <c r="AI56" s="123" t="s">
        <v>1503</v>
      </c>
      <c r="AJ56" s="118">
        <v>7.0465999999999998</v>
      </c>
      <c r="AK56" s="119">
        <v>0</v>
      </c>
      <c r="AL56" s="117">
        <v>15.43</v>
      </c>
      <c r="AM56" s="119">
        <v>15.72</v>
      </c>
      <c r="AN56" s="117">
        <v>22.968</v>
      </c>
      <c r="AO56" s="123" t="s">
        <v>1503</v>
      </c>
      <c r="AP56" s="123" t="s">
        <v>1503</v>
      </c>
      <c r="AQ56" s="118">
        <v>7.9660000000000002</v>
      </c>
      <c r="AR56" s="123" t="s">
        <v>1503</v>
      </c>
      <c r="AS56" s="118">
        <v>5.4419300000000002</v>
      </c>
      <c r="AT56" s="118">
        <v>7.0315899999999996</v>
      </c>
      <c r="AU56" s="118">
        <v>18.088000000000001</v>
      </c>
      <c r="AV56" s="118">
        <v>8.14</v>
      </c>
      <c r="AW56" s="119">
        <v>16.021000000000001</v>
      </c>
    </row>
    <row r="57" spans="1:49" x14ac:dyDescent="0.3">
      <c r="A57" s="124" t="s">
        <v>885</v>
      </c>
      <c r="B57" s="117">
        <v>8.6</v>
      </c>
      <c r="C57" s="118">
        <v>20.5</v>
      </c>
      <c r="D57" s="118">
        <v>13.6</v>
      </c>
      <c r="E57" s="118">
        <v>2</v>
      </c>
      <c r="F57" s="118">
        <v>25.3</v>
      </c>
      <c r="G57" s="119">
        <v>22.5</v>
      </c>
      <c r="H57" s="117">
        <v>10.9</v>
      </c>
      <c r="I57" s="119">
        <v>74</v>
      </c>
      <c r="J57" s="117">
        <v>11.54</v>
      </c>
      <c r="K57" s="118">
        <v>9.9</v>
      </c>
      <c r="L57" s="119">
        <v>12.55</v>
      </c>
      <c r="M57" s="120" t="s">
        <v>1503</v>
      </c>
      <c r="N57" s="121" t="s">
        <v>1503</v>
      </c>
      <c r="O57" s="122">
        <v>1.84</v>
      </c>
      <c r="P57" s="117">
        <v>48.67</v>
      </c>
      <c r="Q57" s="118">
        <v>67.680000000000007</v>
      </c>
      <c r="R57" s="118">
        <v>103.8</v>
      </c>
      <c r="S57" s="119">
        <v>55.13</v>
      </c>
      <c r="T57" s="122">
        <v>65.567999999999998</v>
      </c>
      <c r="U57" s="122">
        <v>12.17</v>
      </c>
      <c r="V57" s="117">
        <v>13.23</v>
      </c>
      <c r="W57" s="118">
        <v>4.78</v>
      </c>
      <c r="X57" s="118">
        <v>0.31</v>
      </c>
      <c r="Y57" s="123" t="s">
        <v>1503</v>
      </c>
      <c r="Z57" s="121" t="s">
        <v>1503</v>
      </c>
      <c r="AA57" s="117">
        <v>26.03</v>
      </c>
      <c r="AB57" s="119">
        <v>130.453</v>
      </c>
      <c r="AC57" s="117">
        <v>55.459000000000003</v>
      </c>
      <c r="AD57" s="118">
        <v>51.405000000000001</v>
      </c>
      <c r="AE57" s="118">
        <v>133.57</v>
      </c>
      <c r="AF57" s="119">
        <v>0</v>
      </c>
      <c r="AG57" s="117">
        <v>0.79812000000000005</v>
      </c>
      <c r="AH57" s="118">
        <v>0</v>
      </c>
      <c r="AI57" s="123" t="s">
        <v>1503</v>
      </c>
      <c r="AJ57" s="118">
        <v>7.0465999999999998</v>
      </c>
      <c r="AK57" s="119">
        <v>0</v>
      </c>
      <c r="AL57" s="117">
        <v>15.43</v>
      </c>
      <c r="AM57" s="119">
        <v>15.72</v>
      </c>
      <c r="AN57" s="117">
        <v>22.968</v>
      </c>
      <c r="AO57" s="123" t="s">
        <v>1503</v>
      </c>
      <c r="AP57" s="123" t="s">
        <v>1503</v>
      </c>
      <c r="AQ57" s="118">
        <v>7.9660000000000002</v>
      </c>
      <c r="AR57" s="123" t="s">
        <v>1503</v>
      </c>
      <c r="AS57" s="118">
        <v>5.4419300000000002</v>
      </c>
      <c r="AT57" s="118">
        <v>7.0315899999999996</v>
      </c>
      <c r="AU57" s="118">
        <v>18.088000000000001</v>
      </c>
      <c r="AV57" s="118">
        <v>8.14</v>
      </c>
      <c r="AW57" s="119">
        <v>16.021000000000001</v>
      </c>
    </row>
    <row r="58" spans="1:49" x14ac:dyDescent="0.3">
      <c r="A58" s="124" t="s">
        <v>886</v>
      </c>
      <c r="B58" s="117">
        <v>8.6</v>
      </c>
      <c r="C58" s="118">
        <v>20.5</v>
      </c>
      <c r="D58" s="118">
        <v>13.6</v>
      </c>
      <c r="E58" s="118">
        <v>2</v>
      </c>
      <c r="F58" s="118">
        <v>16</v>
      </c>
      <c r="G58" s="119">
        <v>22.5</v>
      </c>
      <c r="H58" s="117">
        <v>10.9</v>
      </c>
      <c r="I58" s="119">
        <v>77</v>
      </c>
      <c r="J58" s="117">
        <v>10.53</v>
      </c>
      <c r="K58" s="118">
        <v>9.98</v>
      </c>
      <c r="L58" s="119">
        <v>12.45</v>
      </c>
      <c r="M58" s="120" t="s">
        <v>1503</v>
      </c>
      <c r="N58" s="121" t="s">
        <v>1503</v>
      </c>
      <c r="O58" s="122">
        <v>1.84</v>
      </c>
      <c r="P58" s="117">
        <v>48.67</v>
      </c>
      <c r="Q58" s="118">
        <v>67.680000000000007</v>
      </c>
      <c r="R58" s="118">
        <v>104.73</v>
      </c>
      <c r="S58" s="119">
        <v>56.06</v>
      </c>
      <c r="T58" s="122">
        <v>62.518999999999998</v>
      </c>
      <c r="U58" s="122">
        <v>12.43</v>
      </c>
      <c r="V58" s="117">
        <v>13.23</v>
      </c>
      <c r="W58" s="118">
        <v>4.78</v>
      </c>
      <c r="X58" s="118">
        <v>0.31</v>
      </c>
      <c r="Y58" s="123" t="s">
        <v>1503</v>
      </c>
      <c r="Z58" s="121" t="s">
        <v>1503</v>
      </c>
      <c r="AA58" s="117">
        <v>25.3</v>
      </c>
      <c r="AB58" s="119">
        <v>129.72800000000001</v>
      </c>
      <c r="AC58" s="117">
        <v>55.920999999999999</v>
      </c>
      <c r="AD58" s="118">
        <v>51.767000000000003</v>
      </c>
      <c r="AE58" s="118">
        <v>136.66999999999999</v>
      </c>
      <c r="AF58" s="119">
        <v>0</v>
      </c>
      <c r="AG58" s="117">
        <v>0.79812000000000005</v>
      </c>
      <c r="AH58" s="118">
        <v>0</v>
      </c>
      <c r="AI58" s="123" t="s">
        <v>1503</v>
      </c>
      <c r="AJ58" s="118">
        <v>7.0465999999999998</v>
      </c>
      <c r="AK58" s="119">
        <v>0</v>
      </c>
      <c r="AL58" s="117">
        <v>15.56</v>
      </c>
      <c r="AM58" s="119">
        <v>15.85</v>
      </c>
      <c r="AN58" s="117">
        <v>22.968</v>
      </c>
      <c r="AO58" s="118">
        <v>10.3712</v>
      </c>
      <c r="AP58" s="118">
        <v>36.709609999999998</v>
      </c>
      <c r="AQ58" s="118">
        <v>7.968</v>
      </c>
      <c r="AR58" s="118">
        <v>11.926880000000001</v>
      </c>
      <c r="AS58" s="118">
        <v>5.3915100000000002</v>
      </c>
      <c r="AT58" s="118">
        <v>7.0315899999999996</v>
      </c>
      <c r="AU58" s="118">
        <v>18.088000000000001</v>
      </c>
      <c r="AV58" s="118">
        <v>7.8970000000000002</v>
      </c>
      <c r="AW58" s="119">
        <v>16.792999999999999</v>
      </c>
    </row>
    <row r="59" spans="1:49" x14ac:dyDescent="0.3">
      <c r="A59" s="125" t="s">
        <v>887</v>
      </c>
      <c r="B59" s="126">
        <v>8.6</v>
      </c>
      <c r="C59" s="127">
        <v>20.5</v>
      </c>
      <c r="D59" s="127">
        <v>13.6</v>
      </c>
      <c r="E59" s="127">
        <v>2</v>
      </c>
      <c r="F59" s="127">
        <v>16</v>
      </c>
      <c r="G59" s="128">
        <v>22.5</v>
      </c>
      <c r="H59" s="126">
        <v>10.9</v>
      </c>
      <c r="I59" s="128">
        <v>77</v>
      </c>
      <c r="J59" s="126">
        <v>10.53</v>
      </c>
      <c r="K59" s="127">
        <v>9.98</v>
      </c>
      <c r="L59" s="128">
        <v>12.45</v>
      </c>
      <c r="M59" s="129" t="s">
        <v>1503</v>
      </c>
      <c r="N59" s="130" t="s">
        <v>1503</v>
      </c>
      <c r="O59" s="131">
        <v>1.84</v>
      </c>
      <c r="P59" s="126">
        <v>48.67</v>
      </c>
      <c r="Q59" s="127">
        <v>67.680000000000007</v>
      </c>
      <c r="R59" s="127">
        <v>104.73</v>
      </c>
      <c r="S59" s="128">
        <v>56.06</v>
      </c>
      <c r="T59" s="131">
        <v>62.518999999999998</v>
      </c>
      <c r="U59" s="131">
        <v>12.43</v>
      </c>
      <c r="V59" s="126">
        <v>13.23</v>
      </c>
      <c r="W59" s="127">
        <v>4.78</v>
      </c>
      <c r="X59" s="127">
        <v>0.31</v>
      </c>
      <c r="Y59" s="132" t="s">
        <v>1503</v>
      </c>
      <c r="Z59" s="130" t="s">
        <v>1503</v>
      </c>
      <c r="AA59" s="126">
        <v>25.3</v>
      </c>
      <c r="AB59" s="128">
        <v>129.72800000000001</v>
      </c>
      <c r="AC59" s="126">
        <v>55.920999999999999</v>
      </c>
      <c r="AD59" s="127">
        <v>51.767000000000003</v>
      </c>
      <c r="AE59" s="127">
        <v>136.66999999999999</v>
      </c>
      <c r="AF59" s="128">
        <v>0</v>
      </c>
      <c r="AG59" s="126">
        <v>0.79812000000000005</v>
      </c>
      <c r="AH59" s="127">
        <v>0</v>
      </c>
      <c r="AI59" s="132" t="s">
        <v>1503</v>
      </c>
      <c r="AJ59" s="127">
        <v>7.0465999999999998</v>
      </c>
      <c r="AK59" s="128">
        <v>0</v>
      </c>
      <c r="AL59" s="126">
        <v>15.56</v>
      </c>
      <c r="AM59" s="128">
        <v>15.85</v>
      </c>
      <c r="AN59" s="126">
        <v>22.968</v>
      </c>
      <c r="AO59" s="127">
        <v>10.3712</v>
      </c>
      <c r="AP59" s="127">
        <v>36.709609999999998</v>
      </c>
      <c r="AQ59" s="127">
        <v>7.968</v>
      </c>
      <c r="AR59" s="127">
        <v>11.926880000000001</v>
      </c>
      <c r="AS59" s="127">
        <v>5.3915100000000002</v>
      </c>
      <c r="AT59" s="127">
        <v>7.0315899999999996</v>
      </c>
      <c r="AU59" s="127">
        <v>18.088000000000001</v>
      </c>
      <c r="AV59" s="127">
        <v>7.8970000000000002</v>
      </c>
      <c r="AW59" s="128">
        <v>16.792999999999999</v>
      </c>
    </row>
    <row r="60" spans="1:49" x14ac:dyDescent="0.3">
      <c r="A60" s="133" t="s">
        <v>1433</v>
      </c>
      <c r="B60" s="134">
        <f t="shared" ref="B60:AW60" si="0">MIN(B12:B59)</f>
        <v>8.6</v>
      </c>
      <c r="C60" s="134">
        <f t="shared" si="0"/>
        <v>20.5</v>
      </c>
      <c r="D60" s="134">
        <f t="shared" si="0"/>
        <v>13.6</v>
      </c>
      <c r="E60" s="134">
        <f t="shared" si="0"/>
        <v>2</v>
      </c>
      <c r="F60" s="134">
        <f t="shared" si="0"/>
        <v>10.8</v>
      </c>
      <c r="G60" s="134">
        <f t="shared" si="0"/>
        <v>22.5</v>
      </c>
      <c r="H60" s="134">
        <f t="shared" si="0"/>
        <v>8.1</v>
      </c>
      <c r="I60" s="134">
        <f t="shared" si="0"/>
        <v>62</v>
      </c>
      <c r="J60" s="134">
        <f t="shared" si="0"/>
        <v>8.4499999999999993</v>
      </c>
      <c r="K60" s="134">
        <f t="shared" si="0"/>
        <v>9.1199999999999992</v>
      </c>
      <c r="L60" s="134">
        <f t="shared" si="0"/>
        <v>4.9800000000000004</v>
      </c>
      <c r="M60" s="134">
        <f t="shared" si="0"/>
        <v>1.07</v>
      </c>
      <c r="N60" s="134">
        <f t="shared" si="0"/>
        <v>45.17</v>
      </c>
      <c r="O60" s="134">
        <f t="shared" si="0"/>
        <v>1.84</v>
      </c>
      <c r="P60" s="134">
        <f t="shared" si="0"/>
        <v>48.67</v>
      </c>
      <c r="Q60" s="134">
        <f t="shared" si="0"/>
        <v>67.680000000000007</v>
      </c>
      <c r="R60" s="134">
        <f t="shared" si="0"/>
        <v>92.09</v>
      </c>
      <c r="S60" s="134">
        <f t="shared" si="0"/>
        <v>42.79</v>
      </c>
      <c r="T60" s="134">
        <f t="shared" si="0"/>
        <v>48.3</v>
      </c>
      <c r="U60" s="134">
        <f t="shared" si="0"/>
        <v>10.87</v>
      </c>
      <c r="V60" s="134">
        <f t="shared" si="0"/>
        <v>13.23</v>
      </c>
      <c r="W60" s="134">
        <f t="shared" si="0"/>
        <v>4.0469999999999997</v>
      </c>
      <c r="X60" s="134">
        <f t="shared" si="0"/>
        <v>0.31</v>
      </c>
      <c r="Y60" s="134">
        <f t="shared" si="0"/>
        <v>0</v>
      </c>
      <c r="Z60" s="134">
        <f t="shared" si="0"/>
        <v>0</v>
      </c>
      <c r="AA60" s="134">
        <f t="shared" si="0"/>
        <v>14.73</v>
      </c>
      <c r="AB60" s="134">
        <f t="shared" si="0"/>
        <v>118.976</v>
      </c>
      <c r="AC60" s="134">
        <f t="shared" si="0"/>
        <v>55.41</v>
      </c>
      <c r="AD60" s="134">
        <f t="shared" si="0"/>
        <v>50.945</v>
      </c>
      <c r="AE60" s="134">
        <f t="shared" si="0"/>
        <v>58.914000000000001</v>
      </c>
      <c r="AF60" s="134">
        <f t="shared" si="0"/>
        <v>0</v>
      </c>
      <c r="AG60" s="134">
        <f t="shared" si="0"/>
        <v>0.79812000000000005</v>
      </c>
      <c r="AH60" s="134">
        <f t="shared" si="0"/>
        <v>0</v>
      </c>
      <c r="AI60" s="134">
        <f t="shared" si="0"/>
        <v>5.1595399999999998</v>
      </c>
      <c r="AJ60" s="134">
        <f t="shared" si="0"/>
        <v>7.0465999999999998</v>
      </c>
      <c r="AK60" s="134">
        <f t="shared" si="0"/>
        <v>0</v>
      </c>
      <c r="AL60" s="134">
        <f t="shared" si="0"/>
        <v>15.15</v>
      </c>
      <c r="AM60" s="134">
        <f t="shared" si="0"/>
        <v>15.43</v>
      </c>
      <c r="AN60" s="134">
        <f t="shared" si="0"/>
        <v>22.968</v>
      </c>
      <c r="AO60" s="134">
        <f t="shared" si="0"/>
        <v>10.3712</v>
      </c>
      <c r="AP60" s="134">
        <f t="shared" si="0"/>
        <v>36.709609999999998</v>
      </c>
      <c r="AQ60" s="134">
        <f t="shared" si="0"/>
        <v>6.1180000000000003</v>
      </c>
      <c r="AR60" s="134">
        <f t="shared" si="0"/>
        <v>11.926880000000001</v>
      </c>
      <c r="AS60" s="134">
        <f t="shared" si="0"/>
        <v>4.7864800000000001</v>
      </c>
      <c r="AT60" s="134">
        <f t="shared" si="0"/>
        <v>7.0315899999999996</v>
      </c>
      <c r="AU60" s="134">
        <f t="shared" si="0"/>
        <v>16.895</v>
      </c>
      <c r="AV60" s="134">
        <f t="shared" si="0"/>
        <v>6.1740000000000004</v>
      </c>
      <c r="AW60" s="135">
        <f t="shared" si="0"/>
        <v>15.163</v>
      </c>
    </row>
    <row r="61" spans="1:49" x14ac:dyDescent="0.3">
      <c r="A61" s="136" t="s">
        <v>1432</v>
      </c>
      <c r="B61" s="137">
        <f t="shared" ref="B61:AW61" si="1">MAX(B12:B59)</f>
        <v>8.6999999999999993</v>
      </c>
      <c r="C61" s="137">
        <f t="shared" si="1"/>
        <v>20.5</v>
      </c>
      <c r="D61" s="137">
        <f t="shared" si="1"/>
        <v>13.6</v>
      </c>
      <c r="E61" s="137">
        <f t="shared" si="1"/>
        <v>2</v>
      </c>
      <c r="F61" s="137">
        <f t="shared" si="1"/>
        <v>39.9</v>
      </c>
      <c r="G61" s="137">
        <f t="shared" si="1"/>
        <v>22.5</v>
      </c>
      <c r="H61" s="137">
        <f t="shared" si="1"/>
        <v>11.7</v>
      </c>
      <c r="I61" s="137">
        <f t="shared" si="1"/>
        <v>77</v>
      </c>
      <c r="J61" s="137">
        <f t="shared" si="1"/>
        <v>15.06</v>
      </c>
      <c r="K61" s="137">
        <f t="shared" si="1"/>
        <v>12.43</v>
      </c>
      <c r="L61" s="137">
        <f t="shared" si="1"/>
        <v>23.08</v>
      </c>
      <c r="M61" s="137">
        <f t="shared" si="1"/>
        <v>1.07</v>
      </c>
      <c r="N61" s="137">
        <f t="shared" si="1"/>
        <v>46.69</v>
      </c>
      <c r="O61" s="137">
        <f t="shared" si="1"/>
        <v>1.84</v>
      </c>
      <c r="P61" s="137">
        <f t="shared" si="1"/>
        <v>49.3</v>
      </c>
      <c r="Q61" s="137">
        <f t="shared" si="1"/>
        <v>80.89</v>
      </c>
      <c r="R61" s="137">
        <f t="shared" si="1"/>
        <v>108.52</v>
      </c>
      <c r="S61" s="137">
        <f t="shared" si="1"/>
        <v>59.85</v>
      </c>
      <c r="T61" s="137">
        <f t="shared" si="1"/>
        <v>70.003</v>
      </c>
      <c r="U61" s="137">
        <f t="shared" si="1"/>
        <v>12.43</v>
      </c>
      <c r="V61" s="137">
        <f t="shared" si="1"/>
        <v>15.64</v>
      </c>
      <c r="W61" s="137">
        <f t="shared" si="1"/>
        <v>7.4720000000000004</v>
      </c>
      <c r="X61" s="137">
        <f t="shared" si="1"/>
        <v>0.36</v>
      </c>
      <c r="Y61" s="137">
        <f t="shared" si="1"/>
        <v>0</v>
      </c>
      <c r="Z61" s="137">
        <f t="shared" si="1"/>
        <v>0</v>
      </c>
      <c r="AA61" s="137">
        <f t="shared" si="1"/>
        <v>33.299999999999997</v>
      </c>
      <c r="AB61" s="137">
        <f t="shared" si="1"/>
        <v>137.38</v>
      </c>
      <c r="AC61" s="137">
        <f t="shared" si="1"/>
        <v>61.223999999999997</v>
      </c>
      <c r="AD61" s="137">
        <f t="shared" si="1"/>
        <v>56.533999999999999</v>
      </c>
      <c r="AE61" s="137">
        <f t="shared" si="1"/>
        <v>286.05799999999999</v>
      </c>
      <c r="AF61" s="137">
        <f t="shared" si="1"/>
        <v>0</v>
      </c>
      <c r="AG61" s="137">
        <f t="shared" si="1"/>
        <v>0.79812000000000005</v>
      </c>
      <c r="AH61" s="137">
        <f t="shared" si="1"/>
        <v>16.3</v>
      </c>
      <c r="AI61" s="137">
        <f t="shared" si="1"/>
        <v>5.7686700000000002</v>
      </c>
      <c r="AJ61" s="137">
        <f t="shared" si="1"/>
        <v>7.0465999999999998</v>
      </c>
      <c r="AK61" s="137">
        <f t="shared" si="1"/>
        <v>10.5</v>
      </c>
      <c r="AL61" s="137">
        <f t="shared" si="1"/>
        <v>16.489999999999998</v>
      </c>
      <c r="AM61" s="137">
        <f t="shared" si="1"/>
        <v>16.78</v>
      </c>
      <c r="AN61" s="137">
        <f t="shared" si="1"/>
        <v>22.968</v>
      </c>
      <c r="AO61" s="137">
        <f t="shared" si="1"/>
        <v>10.3712</v>
      </c>
      <c r="AP61" s="137">
        <f t="shared" si="1"/>
        <v>37.484999999999999</v>
      </c>
      <c r="AQ61" s="137">
        <f t="shared" si="1"/>
        <v>7.968</v>
      </c>
      <c r="AR61" s="137">
        <f t="shared" si="1"/>
        <v>11.926880000000001</v>
      </c>
      <c r="AS61" s="137">
        <f t="shared" si="1"/>
        <v>5.52658</v>
      </c>
      <c r="AT61" s="137">
        <f t="shared" si="1"/>
        <v>7.0315899999999996</v>
      </c>
      <c r="AU61" s="137">
        <f t="shared" si="1"/>
        <v>18.088000000000001</v>
      </c>
      <c r="AV61" s="137">
        <f t="shared" si="1"/>
        <v>8.6229999999999993</v>
      </c>
      <c r="AW61" s="138">
        <f t="shared" si="1"/>
        <v>16.792999999999999</v>
      </c>
    </row>
    <row r="62" spans="1:49" x14ac:dyDescent="0.3">
      <c r="A62" s="139" t="s">
        <v>1504</v>
      </c>
      <c r="B62" s="140">
        <f t="shared" ref="B62:AW62" si="2">AVERAGE(B12:B59)</f>
        <v>8.6750000000000025</v>
      </c>
      <c r="C62" s="140">
        <f t="shared" si="2"/>
        <v>20.5</v>
      </c>
      <c r="D62" s="140">
        <f t="shared" si="2"/>
        <v>13.60000000000001</v>
      </c>
      <c r="E62" s="140">
        <f t="shared" si="2"/>
        <v>2</v>
      </c>
      <c r="F62" s="140">
        <f t="shared" si="2"/>
        <v>20.833333333333329</v>
      </c>
      <c r="G62" s="140">
        <f t="shared" si="2"/>
        <v>22.5</v>
      </c>
      <c r="H62" s="140">
        <f t="shared" si="2"/>
        <v>10.741666666666662</v>
      </c>
      <c r="I62" s="140">
        <f t="shared" si="2"/>
        <v>65.375</v>
      </c>
      <c r="J62" s="140">
        <f t="shared" si="2"/>
        <v>11.624166666666662</v>
      </c>
      <c r="K62" s="140">
        <f t="shared" si="2"/>
        <v>11.048750000000005</v>
      </c>
      <c r="L62" s="140">
        <f t="shared" si="2"/>
        <v>12.17</v>
      </c>
      <c r="M62" s="140">
        <f t="shared" si="2"/>
        <v>1.07</v>
      </c>
      <c r="N62" s="140">
        <f t="shared" si="2"/>
        <v>45.930000000000007</v>
      </c>
      <c r="O62" s="140">
        <f t="shared" si="2"/>
        <v>1.8400000000000023</v>
      </c>
      <c r="P62" s="140">
        <f t="shared" si="2"/>
        <v>48.775000000000013</v>
      </c>
      <c r="Q62" s="140">
        <f t="shared" si="2"/>
        <v>72.164999999999949</v>
      </c>
      <c r="R62" s="140">
        <f t="shared" si="2"/>
        <v>102.66458333333333</v>
      </c>
      <c r="S62" s="140">
        <f t="shared" si="2"/>
        <v>53.810833333333342</v>
      </c>
      <c r="T62" s="140">
        <f t="shared" si="2"/>
        <v>59.288833333333322</v>
      </c>
      <c r="U62" s="140">
        <f t="shared" si="2"/>
        <v>11.41541666666666</v>
      </c>
      <c r="V62" s="140">
        <f t="shared" si="2"/>
        <v>13.899166666666675</v>
      </c>
      <c r="W62" s="140">
        <f t="shared" si="2"/>
        <v>5.0671249999999999</v>
      </c>
      <c r="X62" s="140">
        <f t="shared" si="2"/>
        <v>0.3270833333333335</v>
      </c>
      <c r="Y62" s="140" t="e">
        <f t="shared" si="2"/>
        <v>#DIV/0!</v>
      </c>
      <c r="Z62" s="140" t="e">
        <f t="shared" si="2"/>
        <v>#DIV/0!</v>
      </c>
      <c r="AA62" s="140">
        <f t="shared" si="2"/>
        <v>23.629166666666659</v>
      </c>
      <c r="AB62" s="140">
        <f t="shared" si="2"/>
        <v>127.75654166666668</v>
      </c>
      <c r="AC62" s="140">
        <f t="shared" si="2"/>
        <v>58.360291666666654</v>
      </c>
      <c r="AD62" s="140">
        <f t="shared" si="2"/>
        <v>53.595500000000015</v>
      </c>
      <c r="AE62" s="140">
        <f t="shared" si="2"/>
        <v>167.15308333333334</v>
      </c>
      <c r="AF62" s="140">
        <f t="shared" si="2"/>
        <v>0</v>
      </c>
      <c r="AG62" s="140">
        <f t="shared" si="2"/>
        <v>0.79812000000000005</v>
      </c>
      <c r="AH62" s="140">
        <f t="shared" si="2"/>
        <v>11.054166666666667</v>
      </c>
      <c r="AI62" s="140">
        <f t="shared" si="2"/>
        <v>5.4527389999999993</v>
      </c>
      <c r="AJ62" s="140">
        <f t="shared" si="2"/>
        <v>7.046600000000006</v>
      </c>
      <c r="AK62" s="140">
        <f t="shared" si="2"/>
        <v>8.75</v>
      </c>
      <c r="AL62" s="140">
        <f t="shared" si="2"/>
        <v>15.810416666666661</v>
      </c>
      <c r="AM62" s="140">
        <f t="shared" si="2"/>
        <v>16.099166666666658</v>
      </c>
      <c r="AN62" s="140">
        <f t="shared" si="2"/>
        <v>22.967999999999989</v>
      </c>
      <c r="AO62" s="140">
        <f t="shared" si="2"/>
        <v>10.3712</v>
      </c>
      <c r="AP62" s="140">
        <f t="shared" si="2"/>
        <v>37.097304999999999</v>
      </c>
      <c r="AQ62" s="140">
        <f t="shared" si="2"/>
        <v>6.5722916666666684</v>
      </c>
      <c r="AR62" s="140">
        <f t="shared" si="2"/>
        <v>11.926880000000001</v>
      </c>
      <c r="AS62" s="140">
        <f t="shared" si="2"/>
        <v>5.0686250000000008</v>
      </c>
      <c r="AT62" s="140">
        <f t="shared" si="2"/>
        <v>7.0315899999999951</v>
      </c>
      <c r="AU62" s="140">
        <f t="shared" si="2"/>
        <v>17.489708333333326</v>
      </c>
      <c r="AV62" s="140">
        <f t="shared" si="2"/>
        <v>6.9391250000000007</v>
      </c>
      <c r="AW62" s="141">
        <f t="shared" si="2"/>
        <v>15.4925</v>
      </c>
    </row>
    <row r="63" spans="1:49" x14ac:dyDescent="0.3">
      <c r="A63" s="142" t="s">
        <v>7</v>
      </c>
      <c r="B63" s="137">
        <f t="shared" ref="B63:AW63" si="3">B12</f>
        <v>8.6999999999999993</v>
      </c>
      <c r="C63" s="137">
        <f t="shared" si="3"/>
        <v>20.5</v>
      </c>
      <c r="D63" s="137">
        <f t="shared" si="3"/>
        <v>13.6</v>
      </c>
      <c r="E63" s="137">
        <f t="shared" si="3"/>
        <v>2</v>
      </c>
      <c r="F63" s="137">
        <f t="shared" si="3"/>
        <v>10.8</v>
      </c>
      <c r="G63" s="137">
        <f t="shared" si="3"/>
        <v>22.5</v>
      </c>
      <c r="H63" s="137">
        <f t="shared" si="3"/>
        <v>11</v>
      </c>
      <c r="I63" s="137">
        <f t="shared" si="3"/>
        <v>64</v>
      </c>
      <c r="J63" s="137">
        <f t="shared" si="3"/>
        <v>13.48</v>
      </c>
      <c r="K63" s="137">
        <f t="shared" si="3"/>
        <v>12.25</v>
      </c>
      <c r="L63" s="137">
        <f t="shared" si="3"/>
        <v>14.66</v>
      </c>
      <c r="M63" s="137" t="str">
        <f t="shared" si="3"/>
        <v>--</v>
      </c>
      <c r="N63" s="137" t="str">
        <f t="shared" si="3"/>
        <v>--</v>
      </c>
      <c r="O63" s="137">
        <f t="shared" si="3"/>
        <v>1.84</v>
      </c>
      <c r="P63" s="137">
        <f t="shared" si="3"/>
        <v>48.67</v>
      </c>
      <c r="Q63" s="137">
        <f t="shared" si="3"/>
        <v>74.16</v>
      </c>
      <c r="R63" s="137">
        <f t="shared" si="3"/>
        <v>108.52</v>
      </c>
      <c r="S63" s="137">
        <f t="shared" si="3"/>
        <v>59.85</v>
      </c>
      <c r="T63" s="137">
        <f t="shared" si="3"/>
        <v>62.792999999999999</v>
      </c>
      <c r="U63" s="137">
        <f t="shared" si="3"/>
        <v>11.28</v>
      </c>
      <c r="V63" s="137">
        <f t="shared" si="3"/>
        <v>15.64</v>
      </c>
      <c r="W63" s="137">
        <f t="shared" si="3"/>
        <v>4.7779999999999996</v>
      </c>
      <c r="X63" s="137">
        <f t="shared" si="3"/>
        <v>0.36</v>
      </c>
      <c r="Y63" s="137" t="str">
        <f t="shared" si="3"/>
        <v>--</v>
      </c>
      <c r="Z63" s="137" t="str">
        <f t="shared" si="3"/>
        <v>--</v>
      </c>
      <c r="AA63" s="137">
        <f t="shared" si="3"/>
        <v>14.9</v>
      </c>
      <c r="AB63" s="137">
        <f t="shared" si="3"/>
        <v>118.976</v>
      </c>
      <c r="AC63" s="137">
        <f t="shared" si="3"/>
        <v>60.25</v>
      </c>
      <c r="AD63" s="137">
        <f t="shared" si="3"/>
        <v>55.402999999999999</v>
      </c>
      <c r="AE63" s="137">
        <f t="shared" si="3"/>
        <v>286.05799999999999</v>
      </c>
      <c r="AF63" s="137">
        <f t="shared" si="3"/>
        <v>0</v>
      </c>
      <c r="AG63" s="137">
        <f t="shared" si="3"/>
        <v>0.79812000000000005</v>
      </c>
      <c r="AH63" s="137">
        <f t="shared" si="3"/>
        <v>13</v>
      </c>
      <c r="AI63" s="137">
        <f t="shared" si="3"/>
        <v>5.3447899999999997</v>
      </c>
      <c r="AJ63" s="137">
        <f t="shared" si="3"/>
        <v>7.0465999999999998</v>
      </c>
      <c r="AK63" s="137">
        <f t="shared" si="3"/>
        <v>10.5</v>
      </c>
      <c r="AL63" s="137">
        <f t="shared" si="3"/>
        <v>16.489999999999998</v>
      </c>
      <c r="AM63" s="137">
        <f t="shared" si="3"/>
        <v>16.78</v>
      </c>
      <c r="AN63" s="137">
        <f t="shared" si="3"/>
        <v>22.968</v>
      </c>
      <c r="AO63" s="137" t="str">
        <f t="shared" si="3"/>
        <v>--</v>
      </c>
      <c r="AP63" s="137">
        <f t="shared" si="3"/>
        <v>37.484999999999999</v>
      </c>
      <c r="AQ63" s="137">
        <f t="shared" si="3"/>
        <v>6.1180000000000003</v>
      </c>
      <c r="AR63" s="137" t="str">
        <f t="shared" si="3"/>
        <v>--</v>
      </c>
      <c r="AS63" s="137">
        <f t="shared" si="3"/>
        <v>5.0479099999999999</v>
      </c>
      <c r="AT63" s="137">
        <f t="shared" si="3"/>
        <v>7.0315899999999996</v>
      </c>
      <c r="AU63" s="137">
        <f t="shared" si="3"/>
        <v>17.858000000000001</v>
      </c>
      <c r="AV63" s="137">
        <f t="shared" si="3"/>
        <v>6.4710000000000001</v>
      </c>
      <c r="AW63" s="137">
        <f t="shared" si="3"/>
        <v>15.331</v>
      </c>
    </row>
    <row r="64" spans="1:49" x14ac:dyDescent="0.3">
      <c r="A64" s="142" t="s">
        <v>8</v>
      </c>
      <c r="B64" s="137">
        <f t="shared" ref="B64:AW64" si="4">B59</f>
        <v>8.6</v>
      </c>
      <c r="C64" s="137">
        <f t="shared" si="4"/>
        <v>20.5</v>
      </c>
      <c r="D64" s="137">
        <f t="shared" si="4"/>
        <v>13.6</v>
      </c>
      <c r="E64" s="137">
        <f t="shared" si="4"/>
        <v>2</v>
      </c>
      <c r="F64" s="137">
        <f t="shared" si="4"/>
        <v>16</v>
      </c>
      <c r="G64" s="137">
        <f t="shared" si="4"/>
        <v>22.5</v>
      </c>
      <c r="H64" s="137">
        <f t="shared" si="4"/>
        <v>10.9</v>
      </c>
      <c r="I64" s="137">
        <f t="shared" si="4"/>
        <v>77</v>
      </c>
      <c r="J64" s="137">
        <f t="shared" si="4"/>
        <v>10.53</v>
      </c>
      <c r="K64" s="137">
        <f t="shared" si="4"/>
        <v>9.98</v>
      </c>
      <c r="L64" s="137">
        <f t="shared" si="4"/>
        <v>12.45</v>
      </c>
      <c r="M64" s="137" t="str">
        <f t="shared" si="4"/>
        <v>--</v>
      </c>
      <c r="N64" s="137" t="str">
        <f t="shared" si="4"/>
        <v>--</v>
      </c>
      <c r="O64" s="137">
        <f t="shared" si="4"/>
        <v>1.84</v>
      </c>
      <c r="P64" s="137">
        <f t="shared" si="4"/>
        <v>48.67</v>
      </c>
      <c r="Q64" s="137">
        <f t="shared" si="4"/>
        <v>67.680000000000007</v>
      </c>
      <c r="R64" s="137">
        <f t="shared" si="4"/>
        <v>104.73</v>
      </c>
      <c r="S64" s="137">
        <f t="shared" si="4"/>
        <v>56.06</v>
      </c>
      <c r="T64" s="137">
        <f t="shared" si="4"/>
        <v>62.518999999999998</v>
      </c>
      <c r="U64" s="137">
        <f t="shared" si="4"/>
        <v>12.43</v>
      </c>
      <c r="V64" s="137">
        <f t="shared" si="4"/>
        <v>13.23</v>
      </c>
      <c r="W64" s="137">
        <f t="shared" si="4"/>
        <v>4.78</v>
      </c>
      <c r="X64" s="137">
        <f t="shared" si="4"/>
        <v>0.31</v>
      </c>
      <c r="Y64" s="137" t="str">
        <f t="shared" si="4"/>
        <v>--</v>
      </c>
      <c r="Z64" s="137" t="str">
        <f t="shared" si="4"/>
        <v>--</v>
      </c>
      <c r="AA64" s="137">
        <f t="shared" si="4"/>
        <v>25.3</v>
      </c>
      <c r="AB64" s="137">
        <f t="shared" si="4"/>
        <v>129.72800000000001</v>
      </c>
      <c r="AC64" s="137">
        <f t="shared" si="4"/>
        <v>55.920999999999999</v>
      </c>
      <c r="AD64" s="137">
        <f t="shared" si="4"/>
        <v>51.767000000000003</v>
      </c>
      <c r="AE64" s="137">
        <f t="shared" si="4"/>
        <v>136.66999999999999</v>
      </c>
      <c r="AF64" s="137">
        <f t="shared" si="4"/>
        <v>0</v>
      </c>
      <c r="AG64" s="137">
        <f t="shared" si="4"/>
        <v>0.79812000000000005</v>
      </c>
      <c r="AH64" s="137">
        <f t="shared" si="4"/>
        <v>0</v>
      </c>
      <c r="AI64" s="137" t="str">
        <f t="shared" si="4"/>
        <v>--</v>
      </c>
      <c r="AJ64" s="137">
        <f t="shared" si="4"/>
        <v>7.0465999999999998</v>
      </c>
      <c r="AK64" s="137">
        <f t="shared" si="4"/>
        <v>0</v>
      </c>
      <c r="AL64" s="137">
        <f t="shared" si="4"/>
        <v>15.56</v>
      </c>
      <c r="AM64" s="137">
        <f t="shared" si="4"/>
        <v>15.85</v>
      </c>
      <c r="AN64" s="137">
        <f t="shared" si="4"/>
        <v>22.968</v>
      </c>
      <c r="AO64" s="137">
        <f t="shared" si="4"/>
        <v>10.3712</v>
      </c>
      <c r="AP64" s="137">
        <f t="shared" si="4"/>
        <v>36.709609999999998</v>
      </c>
      <c r="AQ64" s="137">
        <f t="shared" si="4"/>
        <v>7.968</v>
      </c>
      <c r="AR64" s="137">
        <f t="shared" si="4"/>
        <v>11.926880000000001</v>
      </c>
      <c r="AS64" s="137">
        <f t="shared" si="4"/>
        <v>5.3915100000000002</v>
      </c>
      <c r="AT64" s="137">
        <f t="shared" si="4"/>
        <v>7.0315899999999996</v>
      </c>
      <c r="AU64" s="137">
        <f t="shared" si="4"/>
        <v>18.088000000000001</v>
      </c>
      <c r="AV64" s="137">
        <f t="shared" si="4"/>
        <v>7.8970000000000002</v>
      </c>
      <c r="AW64" s="137">
        <f t="shared" si="4"/>
        <v>16.792999999999999</v>
      </c>
    </row>
    <row r="65" spans="1:49"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row>
    <row r="66" spans="1:49" x14ac:dyDescent="0.3">
      <c r="A66" s="1"/>
      <c r="B66" s="143"/>
      <c r="C66" s="1" t="s">
        <v>1505</v>
      </c>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row>
  </sheetData>
  <mergeCells count="15">
    <mergeCell ref="AA6:AB6"/>
    <mergeCell ref="AC6:AF6"/>
    <mergeCell ref="AG6:AK6"/>
    <mergeCell ref="AL6:AM6"/>
    <mergeCell ref="AN6:AW6"/>
    <mergeCell ref="O6"/>
    <mergeCell ref="P6:S6"/>
    <mergeCell ref="T6"/>
    <mergeCell ref="U6"/>
    <mergeCell ref="V6:Z6"/>
    <mergeCell ref="B3:G3"/>
    <mergeCell ref="B6:G6"/>
    <mergeCell ref="H6:I6"/>
    <mergeCell ref="J6:L6"/>
    <mergeCell ref="M6:N6"/>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D58"/>
  <sheetViews>
    <sheetView showGridLines="0" zoomScale="80" workbookViewId="0">
      <pane xSplit="1" ySplit="10" topLeftCell="B11" activePane="bottomRight" state="frozen"/>
      <selection pane="topRight" activeCell="B1" sqref="B1"/>
      <selection pane="bottomLeft" activeCell="A11" sqref="A11"/>
      <selection pane="bottomRight"/>
    </sheetView>
  </sheetViews>
  <sheetFormatPr baseColWidth="10" defaultColWidth="8.88671875" defaultRowHeight="14.4" x14ac:dyDescent="0.3"/>
  <cols>
    <col min="1" max="1" width="16" customWidth="1"/>
    <col min="2" max="30" width="18"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row>
    <row r="4" spans="1:30" ht="0" hidden="1" customHeight="1" x14ac:dyDescent="0.4">
      <c r="A4" s="22"/>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40.049999999999997" customHeight="1" x14ac:dyDescent="0.3">
      <c r="A5" s="115" t="s">
        <v>3</v>
      </c>
      <c r="B5" s="115" t="s">
        <v>95</v>
      </c>
      <c r="C5" s="115" t="s">
        <v>643</v>
      </c>
      <c r="D5" s="115" t="s">
        <v>14</v>
      </c>
      <c r="E5" s="115" t="s">
        <v>149</v>
      </c>
      <c r="F5" s="115" t="s">
        <v>149</v>
      </c>
      <c r="G5" s="115" t="s">
        <v>149</v>
      </c>
      <c r="H5" s="115" t="s">
        <v>163</v>
      </c>
      <c r="I5" s="115" t="s">
        <v>163</v>
      </c>
      <c r="J5" s="115" t="s">
        <v>163</v>
      </c>
      <c r="K5" s="115" t="s">
        <v>163</v>
      </c>
      <c r="L5" s="115" t="s">
        <v>163</v>
      </c>
      <c r="M5" s="115" t="s">
        <v>163</v>
      </c>
      <c r="N5" s="115" t="s">
        <v>163</v>
      </c>
      <c r="O5" s="115" t="s">
        <v>163</v>
      </c>
      <c r="P5" s="115" t="s">
        <v>105</v>
      </c>
      <c r="Q5" s="115" t="s">
        <v>105</v>
      </c>
      <c r="R5" s="115" t="s">
        <v>105</v>
      </c>
      <c r="S5" s="115" t="s">
        <v>127</v>
      </c>
      <c r="T5" s="115" t="s">
        <v>127</v>
      </c>
      <c r="U5" s="115" t="s">
        <v>642</v>
      </c>
      <c r="V5" s="115" t="s">
        <v>260</v>
      </c>
      <c r="W5" s="115" t="s">
        <v>90</v>
      </c>
      <c r="X5" s="115" t="s">
        <v>90</v>
      </c>
      <c r="Y5" s="115" t="s">
        <v>61</v>
      </c>
      <c r="Z5" s="115" t="s">
        <v>61</v>
      </c>
      <c r="AA5" s="115" t="s">
        <v>86</v>
      </c>
      <c r="AB5" s="115" t="s">
        <v>86</v>
      </c>
      <c r="AC5" s="115" t="s">
        <v>117</v>
      </c>
      <c r="AD5" s="115" t="s">
        <v>1016</v>
      </c>
    </row>
    <row r="6" spans="1:30" ht="26.4" x14ac:dyDescent="0.3">
      <c r="A6" s="115" t="s">
        <v>1440</v>
      </c>
      <c r="B6" s="115" t="s">
        <v>688</v>
      </c>
      <c r="C6" s="115" t="s">
        <v>1506</v>
      </c>
      <c r="D6" s="115" t="s">
        <v>1507</v>
      </c>
      <c r="E6" s="115" t="s">
        <v>1457</v>
      </c>
      <c r="F6" s="115" t="s">
        <v>1457</v>
      </c>
      <c r="G6" s="115" t="s">
        <v>1457</v>
      </c>
      <c r="H6" s="115" t="s">
        <v>688</v>
      </c>
      <c r="I6" s="115" t="s">
        <v>1450</v>
      </c>
      <c r="J6" s="115" t="s">
        <v>1459</v>
      </c>
      <c r="K6" s="115" t="s">
        <v>1508</v>
      </c>
      <c r="L6" s="115" t="s">
        <v>688</v>
      </c>
      <c r="M6" s="115" t="s">
        <v>688</v>
      </c>
      <c r="N6" s="115" t="s">
        <v>1509</v>
      </c>
      <c r="O6" s="115" t="s">
        <v>1509</v>
      </c>
      <c r="P6" s="115" t="s">
        <v>1450</v>
      </c>
      <c r="Q6" s="115" t="s">
        <v>1450</v>
      </c>
      <c r="R6" s="115" t="s">
        <v>1454</v>
      </c>
      <c r="S6" s="115" t="s">
        <v>1454</v>
      </c>
      <c r="T6" s="115" t="s">
        <v>1455</v>
      </c>
      <c r="U6" s="115" t="s">
        <v>1445</v>
      </c>
      <c r="V6" s="115" t="s">
        <v>1510</v>
      </c>
      <c r="W6" s="115" t="s">
        <v>1444</v>
      </c>
      <c r="X6" s="115" t="s">
        <v>1444</v>
      </c>
      <c r="Y6" s="115" t="s">
        <v>61</v>
      </c>
      <c r="Z6" s="115" t="s">
        <v>61</v>
      </c>
      <c r="AA6" s="115" t="s">
        <v>1441</v>
      </c>
      <c r="AB6" s="115" t="s">
        <v>1441</v>
      </c>
      <c r="AC6" s="115" t="s">
        <v>688</v>
      </c>
      <c r="AD6" s="115" t="s">
        <v>1457</v>
      </c>
    </row>
    <row r="7" spans="1:30" ht="26.4" x14ac:dyDescent="0.3">
      <c r="A7" s="115" t="s">
        <v>1462</v>
      </c>
      <c r="B7" s="115" t="s">
        <v>1463</v>
      </c>
      <c r="C7" s="115" t="s">
        <v>1463</v>
      </c>
      <c r="D7" s="115" t="s">
        <v>1463</v>
      </c>
      <c r="E7" s="115" t="s">
        <v>1463</v>
      </c>
      <c r="F7" s="115" t="s">
        <v>1463</v>
      </c>
      <c r="G7" s="115" t="s">
        <v>1463</v>
      </c>
      <c r="H7" s="115" t="s">
        <v>1463</v>
      </c>
      <c r="I7" s="115" t="s">
        <v>1463</v>
      </c>
      <c r="J7" s="115" t="s">
        <v>1463</v>
      </c>
      <c r="K7" s="115" t="s">
        <v>1463</v>
      </c>
      <c r="L7" s="115" t="s">
        <v>1463</v>
      </c>
      <c r="M7" s="115" t="s">
        <v>1463</v>
      </c>
      <c r="N7" s="115" t="s">
        <v>1463</v>
      </c>
      <c r="O7" s="115" t="s">
        <v>1463</v>
      </c>
      <c r="P7" s="115" t="s">
        <v>1463</v>
      </c>
      <c r="Q7" s="115" t="s">
        <v>1463</v>
      </c>
      <c r="R7" s="115" t="s">
        <v>1463</v>
      </c>
      <c r="S7" s="115" t="s">
        <v>1463</v>
      </c>
      <c r="T7" s="115" t="s">
        <v>1463</v>
      </c>
      <c r="U7" s="115" t="s">
        <v>1463</v>
      </c>
      <c r="V7" s="115" t="s">
        <v>1463</v>
      </c>
      <c r="W7" s="115" t="s">
        <v>1463</v>
      </c>
      <c r="X7" s="115" t="s">
        <v>1463</v>
      </c>
      <c r="Y7" s="115" t="s">
        <v>1463</v>
      </c>
      <c r="Z7" s="115" t="s">
        <v>1463</v>
      </c>
      <c r="AA7" s="115" t="s">
        <v>1463</v>
      </c>
      <c r="AB7" s="115" t="s">
        <v>1463</v>
      </c>
      <c r="AC7" s="115" t="s">
        <v>1463</v>
      </c>
      <c r="AD7" s="115" t="s">
        <v>1463</v>
      </c>
    </row>
    <row r="8" spans="1:30" ht="39.6" x14ac:dyDescent="0.3">
      <c r="A8" s="115" t="s">
        <v>6</v>
      </c>
      <c r="B8" s="115" t="s">
        <v>1511</v>
      </c>
      <c r="C8" s="115" t="s">
        <v>1512</v>
      </c>
      <c r="D8" s="115" t="s">
        <v>1513</v>
      </c>
      <c r="E8" s="115" t="s">
        <v>1514</v>
      </c>
      <c r="F8" s="115" t="s">
        <v>1515</v>
      </c>
      <c r="G8" s="115" t="s">
        <v>1516</v>
      </c>
      <c r="H8" s="115" t="s">
        <v>1517</v>
      </c>
      <c r="I8" s="115" t="s">
        <v>1518</v>
      </c>
      <c r="J8" s="115" t="s">
        <v>1519</v>
      </c>
      <c r="K8" s="115" t="s">
        <v>1520</v>
      </c>
      <c r="L8" s="115" t="s">
        <v>1517</v>
      </c>
      <c r="M8" s="115" t="s">
        <v>1521</v>
      </c>
      <c r="N8" s="115" t="s">
        <v>1522</v>
      </c>
      <c r="O8" s="115" t="s">
        <v>1461</v>
      </c>
      <c r="P8" s="115" t="s">
        <v>1478</v>
      </c>
      <c r="Q8" s="115" t="s">
        <v>1478</v>
      </c>
      <c r="R8" s="115" t="s">
        <v>1452</v>
      </c>
      <c r="S8" s="115" t="s">
        <v>1523</v>
      </c>
      <c r="T8" s="115" t="s">
        <v>1483</v>
      </c>
      <c r="U8" s="115" t="s">
        <v>1524</v>
      </c>
      <c r="V8" s="115" t="s">
        <v>1525</v>
      </c>
      <c r="W8" s="115" t="s">
        <v>1468</v>
      </c>
      <c r="X8" s="115" t="s">
        <v>1469</v>
      </c>
      <c r="Y8" s="115" t="s">
        <v>1526</v>
      </c>
      <c r="Z8" s="115" t="s">
        <v>1527</v>
      </c>
      <c r="AA8" s="115" t="s">
        <v>1466</v>
      </c>
      <c r="AB8" s="115" t="s">
        <v>1528</v>
      </c>
      <c r="AC8" s="115" t="s">
        <v>1529</v>
      </c>
      <c r="AD8" s="115" t="s">
        <v>1530</v>
      </c>
    </row>
    <row r="9" spans="1:30" ht="26.4" x14ac:dyDescent="0.3">
      <c r="A9" s="115" t="s">
        <v>1116</v>
      </c>
      <c r="B9" s="115" t="s">
        <v>1531</v>
      </c>
      <c r="C9" s="115" t="s">
        <v>1532</v>
      </c>
      <c r="D9" s="115" t="s">
        <v>1532</v>
      </c>
      <c r="E9" s="115" t="s">
        <v>1532</v>
      </c>
      <c r="F9" s="115" t="s">
        <v>1532</v>
      </c>
      <c r="G9" s="115" t="s">
        <v>1532</v>
      </c>
      <c r="H9" s="115" t="s">
        <v>1531</v>
      </c>
      <c r="I9" s="115" t="s">
        <v>1532</v>
      </c>
      <c r="J9" s="115" t="s">
        <v>1532</v>
      </c>
      <c r="K9" s="115" t="s">
        <v>1532</v>
      </c>
      <c r="L9" s="115" t="s">
        <v>1532</v>
      </c>
      <c r="M9" s="115" t="s">
        <v>1532</v>
      </c>
      <c r="N9" s="115" t="s">
        <v>1532</v>
      </c>
      <c r="O9" s="115" t="s">
        <v>1532</v>
      </c>
      <c r="P9" s="115" t="s">
        <v>1531</v>
      </c>
      <c r="Q9" s="115" t="s">
        <v>1532</v>
      </c>
      <c r="R9" s="115" t="s">
        <v>1532</v>
      </c>
      <c r="S9" s="115" t="s">
        <v>1532</v>
      </c>
      <c r="T9" s="115" t="s">
        <v>994</v>
      </c>
      <c r="U9" s="115" t="s">
        <v>1532</v>
      </c>
      <c r="V9" s="115" t="s">
        <v>1532</v>
      </c>
      <c r="W9" s="115" t="s">
        <v>1532</v>
      </c>
      <c r="X9" s="115" t="s">
        <v>1532</v>
      </c>
      <c r="Y9" s="115" t="s">
        <v>1532</v>
      </c>
      <c r="Z9" s="115" t="s">
        <v>1532</v>
      </c>
      <c r="AA9" s="115" t="s">
        <v>1532</v>
      </c>
      <c r="AB9" s="115" t="s">
        <v>1532</v>
      </c>
      <c r="AC9" s="115" t="s">
        <v>1532</v>
      </c>
      <c r="AD9" s="115" t="s">
        <v>1532</v>
      </c>
    </row>
    <row r="10" spans="1:30" x14ac:dyDescent="0.3">
      <c r="A10" s="115" t="s">
        <v>79</v>
      </c>
      <c r="B10" s="115" t="s">
        <v>1533</v>
      </c>
      <c r="C10" s="115" t="s">
        <v>1534</v>
      </c>
      <c r="D10" s="115" t="s">
        <v>1534</v>
      </c>
      <c r="E10" s="115" t="s">
        <v>1534</v>
      </c>
      <c r="F10" s="115" t="s">
        <v>1534</v>
      </c>
      <c r="G10" s="115" t="s">
        <v>1534</v>
      </c>
      <c r="H10" s="115" t="s">
        <v>1533</v>
      </c>
      <c r="I10" s="115" t="s">
        <v>1534</v>
      </c>
      <c r="J10" s="115" t="s">
        <v>1534</v>
      </c>
      <c r="K10" s="115" t="s">
        <v>1534</v>
      </c>
      <c r="L10" s="115" t="s">
        <v>1534</v>
      </c>
      <c r="M10" s="115" t="s">
        <v>1534</v>
      </c>
      <c r="N10" s="115" t="s">
        <v>1534</v>
      </c>
      <c r="O10" s="115" t="s">
        <v>1534</v>
      </c>
      <c r="P10" s="115" t="s">
        <v>1533</v>
      </c>
      <c r="Q10" s="115" t="s">
        <v>1534</v>
      </c>
      <c r="R10" s="115" t="s">
        <v>1534</v>
      </c>
      <c r="S10" s="115" t="s">
        <v>1534</v>
      </c>
      <c r="T10" s="115" t="s">
        <v>1534</v>
      </c>
      <c r="U10" s="115" t="s">
        <v>1534</v>
      </c>
      <c r="V10" s="115" t="s">
        <v>1534</v>
      </c>
      <c r="W10" s="115" t="s">
        <v>1534</v>
      </c>
      <c r="X10" s="115" t="s">
        <v>1534</v>
      </c>
      <c r="Y10" s="115" t="s">
        <v>1534</v>
      </c>
      <c r="Z10" s="115" t="s">
        <v>1534</v>
      </c>
      <c r="AA10" s="115" t="s">
        <v>1534</v>
      </c>
      <c r="AB10" s="115" t="s">
        <v>1534</v>
      </c>
      <c r="AC10" s="115" t="s">
        <v>1534</v>
      </c>
      <c r="AD10" s="115" t="s">
        <v>1534</v>
      </c>
    </row>
    <row r="11" spans="1:30" x14ac:dyDescent="0.3">
      <c r="A11" s="116" t="s">
        <v>84</v>
      </c>
      <c r="B11" s="144">
        <v>2695</v>
      </c>
      <c r="C11" s="144">
        <v>7.5429199999999996</v>
      </c>
      <c r="D11" s="144">
        <v>0.87050000000000005</v>
      </c>
      <c r="E11" s="144">
        <v>0.20100000000000001</v>
      </c>
      <c r="F11" s="144">
        <v>0.21537999999999999</v>
      </c>
      <c r="G11" s="144">
        <v>2.511E-2</v>
      </c>
      <c r="H11" s="144">
        <v>3874.9946399999999</v>
      </c>
      <c r="I11" s="116" t="s">
        <v>1503</v>
      </c>
      <c r="J11" s="116" t="s">
        <v>1503</v>
      </c>
      <c r="K11" s="144">
        <v>0.67149000000000003</v>
      </c>
      <c r="L11" s="144">
        <v>22.197140000000001</v>
      </c>
      <c r="M11" s="116" t="s">
        <v>1503</v>
      </c>
      <c r="N11" s="144">
        <v>0.27038000000000001</v>
      </c>
      <c r="O11" s="144">
        <v>1.1100000000000001E-3</v>
      </c>
      <c r="P11" s="144">
        <v>2411.4</v>
      </c>
      <c r="Q11" s="144">
        <v>0.88700000000000001</v>
      </c>
      <c r="R11" s="116" t="s">
        <v>1503</v>
      </c>
      <c r="S11" s="144">
        <v>0.13900000000000001</v>
      </c>
      <c r="T11" s="144">
        <v>0.41599999999999998</v>
      </c>
      <c r="U11" s="116" t="s">
        <v>1503</v>
      </c>
      <c r="V11" s="144">
        <v>258.70400000000001</v>
      </c>
      <c r="W11" s="144">
        <v>0.155</v>
      </c>
      <c r="X11" s="144">
        <v>6.0999999999999999E-2</v>
      </c>
      <c r="Y11" s="144">
        <v>11.26</v>
      </c>
      <c r="Z11" s="144">
        <v>0.1</v>
      </c>
      <c r="AA11" s="144">
        <v>0.36686999999999997</v>
      </c>
      <c r="AB11" s="144">
        <v>0.12289</v>
      </c>
      <c r="AC11" s="144">
        <v>6.05</v>
      </c>
      <c r="AD11" s="116"/>
    </row>
    <row r="12" spans="1:30" x14ac:dyDescent="0.3">
      <c r="A12" s="124" t="s">
        <v>841</v>
      </c>
      <c r="B12" s="122">
        <v>2695</v>
      </c>
      <c r="C12" s="122">
        <v>7.5429199999999996</v>
      </c>
      <c r="D12" s="122">
        <v>0.87050000000000005</v>
      </c>
      <c r="E12" s="122">
        <v>0.20100000000000001</v>
      </c>
      <c r="F12" s="122">
        <v>0.21537999999999999</v>
      </c>
      <c r="G12" s="122">
        <v>2.511E-2</v>
      </c>
      <c r="H12" s="122">
        <v>3874.9946399999999</v>
      </c>
      <c r="I12" s="124" t="s">
        <v>1503</v>
      </c>
      <c r="J12" s="124" t="s">
        <v>1503</v>
      </c>
      <c r="K12" s="122">
        <v>0.67149000000000003</v>
      </c>
      <c r="L12" s="122">
        <v>22.197140000000001</v>
      </c>
      <c r="M12" s="124" t="s">
        <v>1503</v>
      </c>
      <c r="N12" s="122">
        <v>0.27038000000000001</v>
      </c>
      <c r="O12" s="122">
        <v>1.1100000000000001E-3</v>
      </c>
      <c r="P12" s="122">
        <v>2411.4</v>
      </c>
      <c r="Q12" s="122">
        <v>0.88700000000000001</v>
      </c>
      <c r="R12" s="124" t="s">
        <v>1503</v>
      </c>
      <c r="S12" s="122">
        <v>0.13900000000000001</v>
      </c>
      <c r="T12" s="122">
        <v>0.41599999999999998</v>
      </c>
      <c r="U12" s="124" t="s">
        <v>1503</v>
      </c>
      <c r="V12" s="122">
        <v>258.70400000000001</v>
      </c>
      <c r="W12" s="122">
        <v>0.155</v>
      </c>
      <c r="X12" s="122">
        <v>6.0999999999999999E-2</v>
      </c>
      <c r="Y12" s="122">
        <v>11.26</v>
      </c>
      <c r="Z12" s="122">
        <v>0.1</v>
      </c>
      <c r="AA12" s="122">
        <v>0.36686999999999997</v>
      </c>
      <c r="AB12" s="122">
        <v>0.12289</v>
      </c>
      <c r="AC12" s="122">
        <v>6.05</v>
      </c>
      <c r="AD12" s="124"/>
    </row>
    <row r="13" spans="1:30" x14ac:dyDescent="0.3">
      <c r="A13" s="124" t="s">
        <v>842</v>
      </c>
      <c r="B13" s="122">
        <v>2695</v>
      </c>
      <c r="C13" s="122">
        <v>7.6286899999999997</v>
      </c>
      <c r="D13" s="122">
        <v>0.83799999999999997</v>
      </c>
      <c r="E13" s="122">
        <v>0.192</v>
      </c>
      <c r="F13" s="122">
        <v>0.22161</v>
      </c>
      <c r="G13" s="122">
        <v>2.511E-2</v>
      </c>
      <c r="H13" s="122">
        <v>3875.0208499999999</v>
      </c>
      <c r="I13" s="124" t="s">
        <v>1503</v>
      </c>
      <c r="J13" s="124" t="s">
        <v>1503</v>
      </c>
      <c r="K13" s="122">
        <v>0.65497000000000005</v>
      </c>
      <c r="L13" s="122">
        <v>22.263439999999999</v>
      </c>
      <c r="M13" s="124" t="s">
        <v>1503</v>
      </c>
      <c r="N13" s="122">
        <v>0.27583999999999997</v>
      </c>
      <c r="O13" s="122">
        <v>1.1100000000000001E-3</v>
      </c>
      <c r="P13" s="122">
        <v>2411.35</v>
      </c>
      <c r="Q13" s="122">
        <v>0.88100000000000001</v>
      </c>
      <c r="R13" s="124" t="s">
        <v>1503</v>
      </c>
      <c r="S13" s="122">
        <v>0.13900000000000001</v>
      </c>
      <c r="T13" s="122">
        <v>0.42</v>
      </c>
      <c r="U13" s="124" t="s">
        <v>1503</v>
      </c>
      <c r="V13" s="122">
        <v>258.70499999999998</v>
      </c>
      <c r="W13" s="122">
        <v>0.156</v>
      </c>
      <c r="X13" s="122">
        <v>6.4000000000000001E-2</v>
      </c>
      <c r="Y13" s="122">
        <v>11.26</v>
      </c>
      <c r="Z13" s="122">
        <v>9.2999999999999999E-2</v>
      </c>
      <c r="AA13" s="122">
        <v>0.33221000000000001</v>
      </c>
      <c r="AB13" s="122">
        <v>0.1598</v>
      </c>
      <c r="AC13" s="122">
        <v>6.18</v>
      </c>
      <c r="AD13" s="124"/>
    </row>
    <row r="14" spans="1:30" x14ac:dyDescent="0.3">
      <c r="A14" s="124" t="s">
        <v>843</v>
      </c>
      <c r="B14" s="122">
        <v>2695</v>
      </c>
      <c r="C14" s="122">
        <v>7.6286899999999997</v>
      </c>
      <c r="D14" s="122">
        <v>0.83799999999999997</v>
      </c>
      <c r="E14" s="122">
        <v>0.192</v>
      </c>
      <c r="F14" s="122">
        <v>0.22161</v>
      </c>
      <c r="G14" s="122">
        <v>2.511E-2</v>
      </c>
      <c r="H14" s="122">
        <v>3875.0208499999999</v>
      </c>
      <c r="I14" s="124" t="s">
        <v>1503</v>
      </c>
      <c r="J14" s="124" t="s">
        <v>1503</v>
      </c>
      <c r="K14" s="122">
        <v>0.65497000000000005</v>
      </c>
      <c r="L14" s="122">
        <v>22.263439999999999</v>
      </c>
      <c r="M14" s="124" t="s">
        <v>1503</v>
      </c>
      <c r="N14" s="122">
        <v>0.27583999999999997</v>
      </c>
      <c r="O14" s="122">
        <v>1.1100000000000001E-3</v>
      </c>
      <c r="P14" s="122">
        <v>2411.35</v>
      </c>
      <c r="Q14" s="122">
        <v>0.88100000000000001</v>
      </c>
      <c r="R14" s="124" t="s">
        <v>1503</v>
      </c>
      <c r="S14" s="122">
        <v>0.13900000000000001</v>
      </c>
      <c r="T14" s="122">
        <v>0.42</v>
      </c>
      <c r="U14" s="124" t="s">
        <v>1503</v>
      </c>
      <c r="V14" s="122">
        <v>258.70499999999998</v>
      </c>
      <c r="W14" s="122">
        <v>0.156</v>
      </c>
      <c r="X14" s="122">
        <v>6.4000000000000001E-2</v>
      </c>
      <c r="Y14" s="122">
        <v>11.26</v>
      </c>
      <c r="Z14" s="122">
        <v>9.2999999999999999E-2</v>
      </c>
      <c r="AA14" s="122">
        <v>0.33221000000000001</v>
      </c>
      <c r="AB14" s="122">
        <v>0.1598</v>
      </c>
      <c r="AC14" s="122">
        <v>6.18</v>
      </c>
      <c r="AD14" s="124"/>
    </row>
    <row r="15" spans="1:30" x14ac:dyDescent="0.3">
      <c r="A15" s="124" t="s">
        <v>844</v>
      </c>
      <c r="B15" s="122">
        <v>2695</v>
      </c>
      <c r="C15" s="122">
        <v>7.5891999999999999</v>
      </c>
      <c r="D15" s="122">
        <v>0.89649999999999996</v>
      </c>
      <c r="E15" s="122">
        <v>0.17699999999999999</v>
      </c>
      <c r="F15" s="122">
        <v>0.23066999999999999</v>
      </c>
      <c r="G15" s="122">
        <v>2.511E-2</v>
      </c>
      <c r="H15" s="122">
        <v>3875.0464499999998</v>
      </c>
      <c r="I15" s="124" t="s">
        <v>1503</v>
      </c>
      <c r="J15" s="124" t="s">
        <v>1503</v>
      </c>
      <c r="K15" s="122">
        <v>0.62878000000000001</v>
      </c>
      <c r="L15" s="122">
        <v>22.328250000000001</v>
      </c>
      <c r="M15" s="124" t="s">
        <v>1503</v>
      </c>
      <c r="N15" s="122">
        <v>0.27583999999999997</v>
      </c>
      <c r="O15" s="122">
        <v>1.1100000000000001E-3</v>
      </c>
      <c r="P15" s="122">
        <v>2411.35</v>
      </c>
      <c r="Q15" s="122">
        <v>0.88100000000000001</v>
      </c>
      <c r="R15" s="124" t="s">
        <v>1503</v>
      </c>
      <c r="S15" s="122">
        <v>0.13900000000000001</v>
      </c>
      <c r="T15" s="122">
        <v>0.434</v>
      </c>
      <c r="U15" s="124" t="s">
        <v>1503</v>
      </c>
      <c r="V15" s="122">
        <v>258.70699999999999</v>
      </c>
      <c r="W15" s="122">
        <v>0.153</v>
      </c>
      <c r="X15" s="122">
        <v>6.8000000000000005E-2</v>
      </c>
      <c r="Y15" s="122">
        <v>11.26</v>
      </c>
      <c r="Z15" s="122">
        <v>8.6999999999999994E-2</v>
      </c>
      <c r="AA15" s="122">
        <v>0.29692000000000002</v>
      </c>
      <c r="AB15" s="122">
        <v>0.19527</v>
      </c>
      <c r="AC15" s="122">
        <v>6.32</v>
      </c>
      <c r="AD15" s="124"/>
    </row>
    <row r="16" spans="1:30" x14ac:dyDescent="0.3">
      <c r="A16" s="124" t="s">
        <v>845</v>
      </c>
      <c r="B16" s="122">
        <v>2695</v>
      </c>
      <c r="C16" s="122">
        <v>7.5891999999999999</v>
      </c>
      <c r="D16" s="122">
        <v>0.89649999999999996</v>
      </c>
      <c r="E16" s="122">
        <v>0.17699999999999999</v>
      </c>
      <c r="F16" s="122">
        <v>0.23066999999999999</v>
      </c>
      <c r="G16" s="122">
        <v>2.511E-2</v>
      </c>
      <c r="H16" s="122">
        <v>3875.0464499999998</v>
      </c>
      <c r="I16" s="124" t="s">
        <v>1503</v>
      </c>
      <c r="J16" s="124" t="s">
        <v>1503</v>
      </c>
      <c r="K16" s="122">
        <v>0.62878000000000001</v>
      </c>
      <c r="L16" s="122">
        <v>22.328250000000001</v>
      </c>
      <c r="M16" s="124" t="s">
        <v>1503</v>
      </c>
      <c r="N16" s="122">
        <v>0.27583999999999997</v>
      </c>
      <c r="O16" s="122">
        <v>1.1100000000000001E-3</v>
      </c>
      <c r="P16" s="122">
        <v>2411.35</v>
      </c>
      <c r="Q16" s="122">
        <v>0.88100000000000001</v>
      </c>
      <c r="R16" s="124" t="s">
        <v>1503</v>
      </c>
      <c r="S16" s="122">
        <v>0.13900000000000001</v>
      </c>
      <c r="T16" s="122">
        <v>0.434</v>
      </c>
      <c r="U16" s="124" t="s">
        <v>1503</v>
      </c>
      <c r="V16" s="122">
        <v>258.70699999999999</v>
      </c>
      <c r="W16" s="122">
        <v>0.153</v>
      </c>
      <c r="X16" s="122">
        <v>6.8000000000000005E-2</v>
      </c>
      <c r="Y16" s="122">
        <v>11.26</v>
      </c>
      <c r="Z16" s="122">
        <v>8.6999999999999994E-2</v>
      </c>
      <c r="AA16" s="122">
        <v>0.29692000000000002</v>
      </c>
      <c r="AB16" s="122">
        <v>0.19527</v>
      </c>
      <c r="AC16" s="122">
        <v>6.32</v>
      </c>
      <c r="AD16" s="124"/>
    </row>
    <row r="17" spans="1:30" x14ac:dyDescent="0.3">
      <c r="A17" s="124" t="s">
        <v>846</v>
      </c>
      <c r="B17" s="122">
        <v>2695</v>
      </c>
      <c r="C17" s="122">
        <v>7.53125</v>
      </c>
      <c r="D17" s="122">
        <v>1.0018</v>
      </c>
      <c r="E17" s="122">
        <v>0.183</v>
      </c>
      <c r="F17" s="122">
        <v>0.22116</v>
      </c>
      <c r="G17" s="122">
        <v>2.511E-2</v>
      </c>
      <c r="H17" s="122">
        <v>3875.0455400000001</v>
      </c>
      <c r="I17" s="124" t="s">
        <v>1503</v>
      </c>
      <c r="J17" s="124" t="s">
        <v>1503</v>
      </c>
      <c r="K17" s="122">
        <v>0.60187999999999997</v>
      </c>
      <c r="L17" s="122">
        <v>22.32593</v>
      </c>
      <c r="M17" s="124" t="s">
        <v>1503</v>
      </c>
      <c r="N17" s="122">
        <v>0.28129999999999999</v>
      </c>
      <c r="O17" s="122">
        <v>1.1100000000000001E-3</v>
      </c>
      <c r="P17" s="122">
        <v>2411.34</v>
      </c>
      <c r="Q17" s="122">
        <v>0.88</v>
      </c>
      <c r="R17" s="124" t="s">
        <v>1503</v>
      </c>
      <c r="S17" s="122">
        <v>0.13900000000000001</v>
      </c>
      <c r="T17" s="122">
        <v>0.433</v>
      </c>
      <c r="U17" s="124" t="s">
        <v>1503</v>
      </c>
      <c r="V17" s="122">
        <v>258.70800000000003</v>
      </c>
      <c r="W17" s="122">
        <v>0.14099999999999999</v>
      </c>
      <c r="X17" s="122">
        <v>6.6000000000000003E-2</v>
      </c>
      <c r="Y17" s="122">
        <v>11.26</v>
      </c>
      <c r="Z17" s="122">
        <v>8.1000000000000003E-2</v>
      </c>
      <c r="AA17" s="122">
        <v>0.26456000000000002</v>
      </c>
      <c r="AB17" s="122">
        <v>0.23154</v>
      </c>
      <c r="AC17" s="122">
        <v>6.37</v>
      </c>
      <c r="AD17" s="124"/>
    </row>
    <row r="18" spans="1:30" x14ac:dyDescent="0.3">
      <c r="A18" s="124" t="s">
        <v>847</v>
      </c>
      <c r="B18" s="122">
        <v>2695</v>
      </c>
      <c r="C18" s="122">
        <v>7.53125</v>
      </c>
      <c r="D18" s="122">
        <v>1.0018</v>
      </c>
      <c r="E18" s="122">
        <v>0.183</v>
      </c>
      <c r="F18" s="122">
        <v>0.22116</v>
      </c>
      <c r="G18" s="122">
        <v>2.511E-2</v>
      </c>
      <c r="H18" s="122">
        <v>3875.0455400000001</v>
      </c>
      <c r="I18" s="124" t="s">
        <v>1503</v>
      </c>
      <c r="J18" s="124" t="s">
        <v>1503</v>
      </c>
      <c r="K18" s="122">
        <v>0.60187999999999997</v>
      </c>
      <c r="L18" s="122">
        <v>22.32593</v>
      </c>
      <c r="M18" s="124" t="s">
        <v>1503</v>
      </c>
      <c r="N18" s="122">
        <v>0.28129999999999999</v>
      </c>
      <c r="O18" s="122">
        <v>1.1100000000000001E-3</v>
      </c>
      <c r="P18" s="122">
        <v>2411.34</v>
      </c>
      <c r="Q18" s="122">
        <v>0.88</v>
      </c>
      <c r="R18" s="124" t="s">
        <v>1503</v>
      </c>
      <c r="S18" s="122">
        <v>0.13900000000000001</v>
      </c>
      <c r="T18" s="122">
        <v>0.433</v>
      </c>
      <c r="U18" s="124" t="s">
        <v>1503</v>
      </c>
      <c r="V18" s="122">
        <v>258.70800000000003</v>
      </c>
      <c r="W18" s="122">
        <v>0.14099999999999999</v>
      </c>
      <c r="X18" s="122">
        <v>6.6000000000000003E-2</v>
      </c>
      <c r="Y18" s="122">
        <v>11.26</v>
      </c>
      <c r="Z18" s="122">
        <v>8.1000000000000003E-2</v>
      </c>
      <c r="AA18" s="122">
        <v>0.26456000000000002</v>
      </c>
      <c r="AB18" s="122">
        <v>0.23154</v>
      </c>
      <c r="AC18" s="122">
        <v>6.37</v>
      </c>
      <c r="AD18" s="124"/>
    </row>
    <row r="19" spans="1:30" x14ac:dyDescent="0.3">
      <c r="A19" s="124" t="s">
        <v>848</v>
      </c>
      <c r="B19" s="122">
        <v>2695</v>
      </c>
      <c r="C19" s="122">
        <v>7.4563600000000001</v>
      </c>
      <c r="D19" s="122">
        <v>1.0882000000000001</v>
      </c>
      <c r="E19" s="122">
        <v>0.17699999999999999</v>
      </c>
      <c r="F19" s="122">
        <v>0.1918</v>
      </c>
      <c r="G19" s="122">
        <v>2.511E-2</v>
      </c>
      <c r="H19" s="122">
        <v>3875.05926</v>
      </c>
      <c r="I19" s="124" t="s">
        <v>1503</v>
      </c>
      <c r="J19" s="124" t="s">
        <v>1503</v>
      </c>
      <c r="K19" s="122">
        <v>0.57445999999999997</v>
      </c>
      <c r="L19" s="122">
        <v>22.360669999999999</v>
      </c>
      <c r="M19" s="124" t="s">
        <v>1503</v>
      </c>
      <c r="N19" s="122">
        <v>0.28129999999999999</v>
      </c>
      <c r="O19" s="122">
        <v>1.1100000000000001E-3</v>
      </c>
      <c r="P19" s="122">
        <v>2411.33</v>
      </c>
      <c r="Q19" s="122">
        <v>0.879</v>
      </c>
      <c r="R19" s="124" t="s">
        <v>1503</v>
      </c>
      <c r="S19" s="122">
        <v>0.13900000000000001</v>
      </c>
      <c r="T19" s="122">
        <v>0.432</v>
      </c>
      <c r="U19" s="124" t="s">
        <v>1503</v>
      </c>
      <c r="V19" s="122">
        <v>258.709</v>
      </c>
      <c r="W19" s="122">
        <v>0.129</v>
      </c>
      <c r="X19" s="122">
        <v>6.3E-2</v>
      </c>
      <c r="Y19" s="122">
        <v>11.26</v>
      </c>
      <c r="Z19" s="122">
        <v>7.3999999999999996E-2</v>
      </c>
      <c r="AA19" s="122">
        <v>0.23441999999999999</v>
      </c>
      <c r="AB19" s="122">
        <v>0.26412999999999998</v>
      </c>
      <c r="AC19" s="122">
        <v>6.44</v>
      </c>
      <c r="AD19" s="124"/>
    </row>
    <row r="20" spans="1:30" x14ac:dyDescent="0.3">
      <c r="A20" s="124" t="s">
        <v>849</v>
      </c>
      <c r="B20" s="122">
        <v>2695</v>
      </c>
      <c r="C20" s="122">
        <v>7.4563600000000001</v>
      </c>
      <c r="D20" s="122">
        <v>1.0882000000000001</v>
      </c>
      <c r="E20" s="122">
        <v>0.17699999999999999</v>
      </c>
      <c r="F20" s="122">
        <v>0.1918</v>
      </c>
      <c r="G20" s="122">
        <v>2.511E-2</v>
      </c>
      <c r="H20" s="122">
        <v>3875.05926</v>
      </c>
      <c r="I20" s="124" t="s">
        <v>1503</v>
      </c>
      <c r="J20" s="124" t="s">
        <v>1503</v>
      </c>
      <c r="K20" s="122">
        <v>0.57445999999999997</v>
      </c>
      <c r="L20" s="122">
        <v>22.360669999999999</v>
      </c>
      <c r="M20" s="124" t="s">
        <v>1503</v>
      </c>
      <c r="N20" s="122">
        <v>0.28129999999999999</v>
      </c>
      <c r="O20" s="122">
        <v>1.1100000000000001E-3</v>
      </c>
      <c r="P20" s="122">
        <v>2411.33</v>
      </c>
      <c r="Q20" s="122">
        <v>0.879</v>
      </c>
      <c r="R20" s="124" t="s">
        <v>1503</v>
      </c>
      <c r="S20" s="122">
        <v>0.13900000000000001</v>
      </c>
      <c r="T20" s="122">
        <v>0.432</v>
      </c>
      <c r="U20" s="124" t="s">
        <v>1503</v>
      </c>
      <c r="V20" s="122">
        <v>258.709</v>
      </c>
      <c r="W20" s="122">
        <v>0.129</v>
      </c>
      <c r="X20" s="122">
        <v>6.3E-2</v>
      </c>
      <c r="Y20" s="122">
        <v>11.26</v>
      </c>
      <c r="Z20" s="122">
        <v>7.3999999999999996E-2</v>
      </c>
      <c r="AA20" s="122">
        <v>0.23441999999999999</v>
      </c>
      <c r="AB20" s="122">
        <v>0.26412999999999998</v>
      </c>
      <c r="AC20" s="122">
        <v>6.44</v>
      </c>
      <c r="AD20" s="124"/>
    </row>
    <row r="21" spans="1:30" x14ac:dyDescent="0.3">
      <c r="A21" s="124" t="s">
        <v>850</v>
      </c>
      <c r="B21" s="122">
        <v>2695</v>
      </c>
      <c r="C21" s="122">
        <v>7.3959200000000003</v>
      </c>
      <c r="D21" s="122">
        <v>1.171</v>
      </c>
      <c r="E21" s="122">
        <v>0.215</v>
      </c>
      <c r="F21" s="122">
        <v>0.15723000000000001</v>
      </c>
      <c r="G21" s="122">
        <v>2.511E-2</v>
      </c>
      <c r="H21" s="122">
        <v>3875.08059</v>
      </c>
      <c r="I21" s="124" t="s">
        <v>1503</v>
      </c>
      <c r="J21" s="124" t="s">
        <v>1503</v>
      </c>
      <c r="K21" s="122">
        <v>0.54722000000000004</v>
      </c>
      <c r="L21" s="122">
        <v>22.414729999999999</v>
      </c>
      <c r="M21" s="124" t="s">
        <v>1503</v>
      </c>
      <c r="N21" s="122">
        <v>0.28129999999999999</v>
      </c>
      <c r="O21" s="122">
        <v>1.1100000000000001E-3</v>
      </c>
      <c r="P21" s="122">
        <v>2411.3200000000002</v>
      </c>
      <c r="Q21" s="122">
        <v>0.878</v>
      </c>
      <c r="R21" s="124" t="s">
        <v>1503</v>
      </c>
      <c r="S21" s="122">
        <v>0.13900000000000001</v>
      </c>
      <c r="T21" s="122">
        <v>0.43099999999999999</v>
      </c>
      <c r="U21" s="124" t="s">
        <v>1503</v>
      </c>
      <c r="V21" s="122">
        <v>258.70999999999998</v>
      </c>
      <c r="W21" s="122">
        <v>0.115</v>
      </c>
      <c r="X21" s="122">
        <v>0.06</v>
      </c>
      <c r="Y21" s="122">
        <v>11.26</v>
      </c>
      <c r="Z21" s="122">
        <v>6.7000000000000004E-2</v>
      </c>
      <c r="AA21" s="122">
        <v>0.20519999999999999</v>
      </c>
      <c r="AB21" s="122">
        <v>0.29608000000000001</v>
      </c>
      <c r="AC21" s="122">
        <v>6.39</v>
      </c>
      <c r="AD21" s="124"/>
    </row>
    <row r="22" spans="1:30" x14ac:dyDescent="0.3">
      <c r="A22" s="124" t="s">
        <v>851</v>
      </c>
      <c r="B22" s="122">
        <v>2695</v>
      </c>
      <c r="C22" s="122">
        <v>7.3959200000000003</v>
      </c>
      <c r="D22" s="122">
        <v>1.171</v>
      </c>
      <c r="E22" s="122">
        <v>0.215</v>
      </c>
      <c r="F22" s="122">
        <v>0.15723000000000001</v>
      </c>
      <c r="G22" s="122">
        <v>2.511E-2</v>
      </c>
      <c r="H22" s="122">
        <v>3875.08059</v>
      </c>
      <c r="I22" s="124" t="s">
        <v>1503</v>
      </c>
      <c r="J22" s="124" t="s">
        <v>1503</v>
      </c>
      <c r="K22" s="122">
        <v>0.54722000000000004</v>
      </c>
      <c r="L22" s="122">
        <v>22.414729999999999</v>
      </c>
      <c r="M22" s="124" t="s">
        <v>1503</v>
      </c>
      <c r="N22" s="122">
        <v>0.28129999999999999</v>
      </c>
      <c r="O22" s="122">
        <v>1.1100000000000001E-3</v>
      </c>
      <c r="P22" s="122">
        <v>2411.3200000000002</v>
      </c>
      <c r="Q22" s="122">
        <v>0.878</v>
      </c>
      <c r="R22" s="124" t="s">
        <v>1503</v>
      </c>
      <c r="S22" s="122">
        <v>0.13900000000000001</v>
      </c>
      <c r="T22" s="122">
        <v>0.43099999999999999</v>
      </c>
      <c r="U22" s="124" t="s">
        <v>1503</v>
      </c>
      <c r="V22" s="122">
        <v>258.70999999999998</v>
      </c>
      <c r="W22" s="122">
        <v>0.115</v>
      </c>
      <c r="X22" s="122">
        <v>0.06</v>
      </c>
      <c r="Y22" s="122">
        <v>11.26</v>
      </c>
      <c r="Z22" s="122">
        <v>6.7000000000000004E-2</v>
      </c>
      <c r="AA22" s="122">
        <v>0.20519999999999999</v>
      </c>
      <c r="AB22" s="122">
        <v>0.29608000000000001</v>
      </c>
      <c r="AC22" s="122">
        <v>6.39</v>
      </c>
      <c r="AD22" s="124"/>
    </row>
    <row r="23" spans="1:30" x14ac:dyDescent="0.3">
      <c r="A23" s="124" t="s">
        <v>852</v>
      </c>
      <c r="B23" s="122">
        <v>2695</v>
      </c>
      <c r="C23" s="122">
        <v>7.4037199999999999</v>
      </c>
      <c r="D23" s="122">
        <v>1.282</v>
      </c>
      <c r="E23" s="122">
        <v>0.22500000000000001</v>
      </c>
      <c r="F23" s="122">
        <v>0.13714999999999999</v>
      </c>
      <c r="G23" s="122">
        <v>2.511E-2</v>
      </c>
      <c r="H23" s="122">
        <v>3875.0787599999999</v>
      </c>
      <c r="I23" s="124" t="s">
        <v>1503</v>
      </c>
      <c r="J23" s="124" t="s">
        <v>1503</v>
      </c>
      <c r="K23" s="122">
        <v>0.51995999999999998</v>
      </c>
      <c r="L23" s="122">
        <v>22.4101</v>
      </c>
      <c r="M23" s="124" t="s">
        <v>1503</v>
      </c>
      <c r="N23" s="122">
        <v>0.28676000000000001</v>
      </c>
      <c r="O23" s="122">
        <v>1.1100000000000001E-3</v>
      </c>
      <c r="P23" s="122">
        <v>2411.31</v>
      </c>
      <c r="Q23" s="122">
        <v>0.876</v>
      </c>
      <c r="R23" s="124" t="s">
        <v>1503</v>
      </c>
      <c r="S23" s="122">
        <v>0.13900000000000001</v>
      </c>
      <c r="T23" s="122">
        <v>0.432</v>
      </c>
      <c r="U23" s="122">
        <v>56.51</v>
      </c>
      <c r="V23" s="122">
        <v>258.71100000000001</v>
      </c>
      <c r="W23" s="122">
        <v>0.106</v>
      </c>
      <c r="X23" s="122">
        <v>5.7000000000000002E-2</v>
      </c>
      <c r="Y23" s="122">
        <v>11.26</v>
      </c>
      <c r="Z23" s="122">
        <v>0.06</v>
      </c>
      <c r="AA23" s="122">
        <v>0.20175999999999999</v>
      </c>
      <c r="AB23" s="122">
        <v>0.29729</v>
      </c>
      <c r="AC23" s="122">
        <v>6.25</v>
      </c>
      <c r="AD23" s="124"/>
    </row>
    <row r="24" spans="1:30" x14ac:dyDescent="0.3">
      <c r="A24" s="124" t="s">
        <v>853</v>
      </c>
      <c r="B24" s="122">
        <v>2695</v>
      </c>
      <c r="C24" s="122">
        <v>7.4037199999999999</v>
      </c>
      <c r="D24" s="122">
        <v>1.282</v>
      </c>
      <c r="E24" s="122">
        <v>0.22500000000000001</v>
      </c>
      <c r="F24" s="122">
        <v>0.13714999999999999</v>
      </c>
      <c r="G24" s="122">
        <v>2.511E-2</v>
      </c>
      <c r="H24" s="122">
        <v>3875.0787599999999</v>
      </c>
      <c r="I24" s="124" t="s">
        <v>1503</v>
      </c>
      <c r="J24" s="124" t="s">
        <v>1503</v>
      </c>
      <c r="K24" s="122">
        <v>0.51995999999999998</v>
      </c>
      <c r="L24" s="122">
        <v>22.4101</v>
      </c>
      <c r="M24" s="124" t="s">
        <v>1503</v>
      </c>
      <c r="N24" s="122">
        <v>0.28676000000000001</v>
      </c>
      <c r="O24" s="122">
        <v>1.1100000000000001E-3</v>
      </c>
      <c r="P24" s="122">
        <v>2411.31</v>
      </c>
      <c r="Q24" s="122">
        <v>0.876</v>
      </c>
      <c r="R24" s="124" t="s">
        <v>1503</v>
      </c>
      <c r="S24" s="122">
        <v>0.13900000000000001</v>
      </c>
      <c r="T24" s="122">
        <v>0.432</v>
      </c>
      <c r="U24" s="122">
        <v>56.51</v>
      </c>
      <c r="V24" s="122">
        <v>258.71100000000001</v>
      </c>
      <c r="W24" s="122">
        <v>0.106</v>
      </c>
      <c r="X24" s="122">
        <v>5.7000000000000002E-2</v>
      </c>
      <c r="Y24" s="122">
        <v>11.26</v>
      </c>
      <c r="Z24" s="122">
        <v>0.06</v>
      </c>
      <c r="AA24" s="122">
        <v>0.20175999999999999</v>
      </c>
      <c r="AB24" s="122">
        <v>0.29729</v>
      </c>
      <c r="AC24" s="122">
        <v>6.25</v>
      </c>
      <c r="AD24" s="124"/>
    </row>
    <row r="25" spans="1:30" x14ac:dyDescent="0.3">
      <c r="A25" s="124" t="s">
        <v>854</v>
      </c>
      <c r="B25" s="122">
        <v>2695</v>
      </c>
      <c r="C25" s="122">
        <v>7.5956000000000001</v>
      </c>
      <c r="D25" s="122">
        <v>1.3779999999999999</v>
      </c>
      <c r="E25" s="122">
        <v>0.22800000000000001</v>
      </c>
      <c r="F25" s="122">
        <v>0.12781000000000001</v>
      </c>
      <c r="G25" s="122">
        <v>2.511E-2</v>
      </c>
      <c r="H25" s="122">
        <v>3875.0732800000001</v>
      </c>
      <c r="I25" s="124" t="s">
        <v>1503</v>
      </c>
      <c r="J25" s="124" t="s">
        <v>1503</v>
      </c>
      <c r="K25" s="122">
        <v>0.49214999999999998</v>
      </c>
      <c r="L25" s="122">
        <v>22.396190000000001</v>
      </c>
      <c r="M25" s="122">
        <v>69.123000000000005</v>
      </c>
      <c r="N25" s="122">
        <v>0.28676000000000001</v>
      </c>
      <c r="O25" s="122">
        <v>1.1100000000000001E-3</v>
      </c>
      <c r="P25" s="122">
        <v>2411.29</v>
      </c>
      <c r="Q25" s="122">
        <v>0.874</v>
      </c>
      <c r="R25" s="124" t="s">
        <v>1503</v>
      </c>
      <c r="S25" s="122">
        <v>0.13900000000000001</v>
      </c>
      <c r="T25" s="122">
        <v>0.433</v>
      </c>
      <c r="U25" s="124" t="s">
        <v>1503</v>
      </c>
      <c r="V25" s="122">
        <v>258.71199999999999</v>
      </c>
      <c r="W25" s="122">
        <v>0.105</v>
      </c>
      <c r="X25" s="122">
        <v>5.1999999999999998E-2</v>
      </c>
      <c r="Y25" s="122">
        <v>11.26</v>
      </c>
      <c r="Z25" s="122">
        <v>5.5E-2</v>
      </c>
      <c r="AA25" s="122">
        <v>0.19719</v>
      </c>
      <c r="AB25" s="122">
        <v>0.31069000000000002</v>
      </c>
      <c r="AC25" s="122">
        <v>6.13</v>
      </c>
      <c r="AD25" s="124"/>
    </row>
    <row r="26" spans="1:30" x14ac:dyDescent="0.3">
      <c r="A26" s="124" t="s">
        <v>855</v>
      </c>
      <c r="B26" s="122">
        <v>2695</v>
      </c>
      <c r="C26" s="122">
        <v>7.5956000000000001</v>
      </c>
      <c r="D26" s="122">
        <v>1.3779999999999999</v>
      </c>
      <c r="E26" s="122">
        <v>0.22800000000000001</v>
      </c>
      <c r="F26" s="122">
        <v>0.12781000000000001</v>
      </c>
      <c r="G26" s="122">
        <v>2.511E-2</v>
      </c>
      <c r="H26" s="122">
        <v>3875.0732800000001</v>
      </c>
      <c r="I26" s="124" t="s">
        <v>1503</v>
      </c>
      <c r="J26" s="124" t="s">
        <v>1503</v>
      </c>
      <c r="K26" s="122">
        <v>0.49214999999999998</v>
      </c>
      <c r="L26" s="122">
        <v>22.396190000000001</v>
      </c>
      <c r="M26" s="122">
        <v>69.123000000000005</v>
      </c>
      <c r="N26" s="122">
        <v>0.28676000000000001</v>
      </c>
      <c r="O26" s="122">
        <v>1.1100000000000001E-3</v>
      </c>
      <c r="P26" s="122">
        <v>2411.29</v>
      </c>
      <c r="Q26" s="122">
        <v>0.874</v>
      </c>
      <c r="R26" s="124" t="s">
        <v>1503</v>
      </c>
      <c r="S26" s="122">
        <v>0.13900000000000001</v>
      </c>
      <c r="T26" s="122">
        <v>0.433</v>
      </c>
      <c r="U26" s="124" t="s">
        <v>1503</v>
      </c>
      <c r="V26" s="122">
        <v>258.71199999999999</v>
      </c>
      <c r="W26" s="122">
        <v>0.105</v>
      </c>
      <c r="X26" s="122">
        <v>5.1999999999999998E-2</v>
      </c>
      <c r="Y26" s="122">
        <v>11.26</v>
      </c>
      <c r="Z26" s="122">
        <v>5.5E-2</v>
      </c>
      <c r="AA26" s="122">
        <v>0.19719</v>
      </c>
      <c r="AB26" s="122">
        <v>0.31069000000000002</v>
      </c>
      <c r="AC26" s="122">
        <v>6.13</v>
      </c>
      <c r="AD26" s="124"/>
    </row>
    <row r="27" spans="1:30" x14ac:dyDescent="0.3">
      <c r="A27" s="124" t="s">
        <v>856</v>
      </c>
      <c r="B27" s="122">
        <v>2695</v>
      </c>
      <c r="C27" s="122">
        <v>7.7855699999999999</v>
      </c>
      <c r="D27" s="122">
        <v>1.369</v>
      </c>
      <c r="E27" s="122">
        <v>0.223</v>
      </c>
      <c r="F27" s="122">
        <v>0.12025</v>
      </c>
      <c r="G27" s="122">
        <v>3.3759999999999998E-2</v>
      </c>
      <c r="H27" s="122">
        <v>3875.08547</v>
      </c>
      <c r="I27" s="124" t="s">
        <v>1503</v>
      </c>
      <c r="J27" s="124" t="s">
        <v>1503</v>
      </c>
      <c r="K27" s="122">
        <v>0.46371000000000001</v>
      </c>
      <c r="L27" s="122">
        <v>22.42709</v>
      </c>
      <c r="M27" s="124" t="s">
        <v>1503</v>
      </c>
      <c r="N27" s="122">
        <v>0.29221999999999998</v>
      </c>
      <c r="O27" s="122">
        <v>1.1100000000000001E-3</v>
      </c>
      <c r="P27" s="122">
        <v>2411.27</v>
      </c>
      <c r="Q27" s="122">
        <v>0.871</v>
      </c>
      <c r="R27" s="124" t="s">
        <v>1503</v>
      </c>
      <c r="S27" s="122">
        <v>0.13900000000000001</v>
      </c>
      <c r="T27" s="122">
        <v>0.27500000000000002</v>
      </c>
      <c r="U27" s="124" t="s">
        <v>1503</v>
      </c>
      <c r="V27" s="122">
        <v>258.714</v>
      </c>
      <c r="W27" s="122">
        <v>0.104</v>
      </c>
      <c r="X27" s="122">
        <v>4.4999999999999998E-2</v>
      </c>
      <c r="Y27" s="122">
        <v>11.26</v>
      </c>
      <c r="Z27" s="122">
        <v>8.5000000000000006E-2</v>
      </c>
      <c r="AA27" s="122">
        <v>0.18024999999999999</v>
      </c>
      <c r="AB27" s="122">
        <v>0.32056000000000001</v>
      </c>
      <c r="AC27" s="122">
        <v>6.03</v>
      </c>
      <c r="AD27" s="124"/>
    </row>
    <row r="28" spans="1:30" x14ac:dyDescent="0.3">
      <c r="A28" s="124" t="s">
        <v>857</v>
      </c>
      <c r="B28" s="122">
        <v>2695</v>
      </c>
      <c r="C28" s="122">
        <v>7.7855699999999999</v>
      </c>
      <c r="D28" s="122">
        <v>1.369</v>
      </c>
      <c r="E28" s="122">
        <v>0.223</v>
      </c>
      <c r="F28" s="122">
        <v>0.12025</v>
      </c>
      <c r="G28" s="122">
        <v>3.3759999999999998E-2</v>
      </c>
      <c r="H28" s="122">
        <v>3875.08547</v>
      </c>
      <c r="I28" s="124" t="s">
        <v>1503</v>
      </c>
      <c r="J28" s="124" t="s">
        <v>1503</v>
      </c>
      <c r="K28" s="122">
        <v>0.46371000000000001</v>
      </c>
      <c r="L28" s="122">
        <v>22.42709</v>
      </c>
      <c r="M28" s="124" t="s">
        <v>1503</v>
      </c>
      <c r="N28" s="122">
        <v>0.29221999999999998</v>
      </c>
      <c r="O28" s="122">
        <v>1.1100000000000001E-3</v>
      </c>
      <c r="P28" s="122">
        <v>2411.27</v>
      </c>
      <c r="Q28" s="122">
        <v>0.871</v>
      </c>
      <c r="R28" s="124" t="s">
        <v>1503</v>
      </c>
      <c r="S28" s="122">
        <v>0.13900000000000001</v>
      </c>
      <c r="T28" s="122">
        <v>0.27500000000000002</v>
      </c>
      <c r="U28" s="124" t="s">
        <v>1503</v>
      </c>
      <c r="V28" s="122">
        <v>258.714</v>
      </c>
      <c r="W28" s="122">
        <v>0.104</v>
      </c>
      <c r="X28" s="122">
        <v>4.4999999999999998E-2</v>
      </c>
      <c r="Y28" s="122">
        <v>11.26</v>
      </c>
      <c r="Z28" s="122">
        <v>8.5000000000000006E-2</v>
      </c>
      <c r="AA28" s="122">
        <v>0.18024999999999999</v>
      </c>
      <c r="AB28" s="122">
        <v>0.32056000000000001</v>
      </c>
      <c r="AC28" s="122">
        <v>6.03</v>
      </c>
      <c r="AD28" s="124"/>
    </row>
    <row r="29" spans="1:30" x14ac:dyDescent="0.3">
      <c r="A29" s="124" t="s">
        <v>858</v>
      </c>
      <c r="B29" s="122">
        <v>2694.96</v>
      </c>
      <c r="C29" s="122">
        <v>7.7998500000000002</v>
      </c>
      <c r="D29" s="122">
        <v>1.3540000000000001</v>
      </c>
      <c r="E29" s="122">
        <v>0.22800000000000001</v>
      </c>
      <c r="F29" s="122">
        <v>0.1183</v>
      </c>
      <c r="G29" s="122">
        <v>3.3079999999999998E-2</v>
      </c>
      <c r="H29" s="122">
        <v>3875.1001000000001</v>
      </c>
      <c r="I29" s="124" t="s">
        <v>1503</v>
      </c>
      <c r="J29" s="124" t="s">
        <v>1503</v>
      </c>
      <c r="K29" s="122">
        <v>0.43475999999999998</v>
      </c>
      <c r="L29" s="122">
        <v>22.464189999999999</v>
      </c>
      <c r="M29" s="124" t="s">
        <v>1503</v>
      </c>
      <c r="N29" s="122">
        <v>0.29809999999999998</v>
      </c>
      <c r="O29" s="122">
        <v>1.1100000000000001E-3</v>
      </c>
      <c r="P29" s="122">
        <v>2411.25</v>
      </c>
      <c r="Q29" s="122">
        <v>0.86899999999999999</v>
      </c>
      <c r="R29" s="124" t="s">
        <v>1503</v>
      </c>
      <c r="S29" s="122">
        <v>0.13900000000000001</v>
      </c>
      <c r="T29" s="122">
        <v>0.217</v>
      </c>
      <c r="U29" s="124" t="s">
        <v>1503</v>
      </c>
      <c r="V29" s="122">
        <v>258.709</v>
      </c>
      <c r="W29" s="122">
        <v>0.104</v>
      </c>
      <c r="X29" s="122">
        <v>3.6999999999999998E-2</v>
      </c>
      <c r="Y29" s="122">
        <v>11.26</v>
      </c>
      <c r="Z29" s="122">
        <v>0.11700000000000001</v>
      </c>
      <c r="AA29" s="122">
        <v>0.18811</v>
      </c>
      <c r="AB29" s="122">
        <v>0.30823</v>
      </c>
      <c r="AC29" s="122">
        <v>6</v>
      </c>
      <c r="AD29" s="124"/>
    </row>
    <row r="30" spans="1:30" x14ac:dyDescent="0.3">
      <c r="A30" s="124" t="s">
        <v>859</v>
      </c>
      <c r="B30" s="122">
        <v>2694.96</v>
      </c>
      <c r="C30" s="122">
        <v>7.7998500000000002</v>
      </c>
      <c r="D30" s="122">
        <v>1.3540000000000001</v>
      </c>
      <c r="E30" s="122">
        <v>0.22800000000000001</v>
      </c>
      <c r="F30" s="122">
        <v>0.1183</v>
      </c>
      <c r="G30" s="122">
        <v>3.3079999999999998E-2</v>
      </c>
      <c r="H30" s="122">
        <v>3875.1001000000001</v>
      </c>
      <c r="I30" s="124" t="s">
        <v>1503</v>
      </c>
      <c r="J30" s="124" t="s">
        <v>1503</v>
      </c>
      <c r="K30" s="122">
        <v>0.43475999999999998</v>
      </c>
      <c r="L30" s="122">
        <v>22.464189999999999</v>
      </c>
      <c r="M30" s="124" t="s">
        <v>1503</v>
      </c>
      <c r="N30" s="122">
        <v>0.29809999999999998</v>
      </c>
      <c r="O30" s="122">
        <v>1.1100000000000001E-3</v>
      </c>
      <c r="P30" s="122">
        <v>2411.25</v>
      </c>
      <c r="Q30" s="122">
        <v>0.86899999999999999</v>
      </c>
      <c r="R30" s="124" t="s">
        <v>1503</v>
      </c>
      <c r="S30" s="122">
        <v>0.13900000000000001</v>
      </c>
      <c r="T30" s="122">
        <v>0.217</v>
      </c>
      <c r="U30" s="124" t="s">
        <v>1503</v>
      </c>
      <c r="V30" s="122">
        <v>258.709</v>
      </c>
      <c r="W30" s="122">
        <v>0.104</v>
      </c>
      <c r="X30" s="122">
        <v>3.6999999999999998E-2</v>
      </c>
      <c r="Y30" s="122">
        <v>11.26</v>
      </c>
      <c r="Z30" s="122">
        <v>0.11700000000000001</v>
      </c>
      <c r="AA30" s="122">
        <v>0.18811</v>
      </c>
      <c r="AB30" s="122">
        <v>0.30823</v>
      </c>
      <c r="AC30" s="122">
        <v>6</v>
      </c>
      <c r="AD30" s="124"/>
    </row>
    <row r="31" spans="1:30" x14ac:dyDescent="0.3">
      <c r="A31" s="124" t="s">
        <v>860</v>
      </c>
      <c r="B31" s="122">
        <v>2694.9</v>
      </c>
      <c r="C31" s="122">
        <v>7.7328799999999998</v>
      </c>
      <c r="D31" s="122">
        <v>1.327</v>
      </c>
      <c r="E31" s="122">
        <v>0.221</v>
      </c>
      <c r="F31" s="122">
        <v>0.12959000000000001</v>
      </c>
      <c r="G31" s="122">
        <v>3.0949999999999998E-2</v>
      </c>
      <c r="H31" s="122">
        <v>3875.1119899999999</v>
      </c>
      <c r="I31" s="124" t="s">
        <v>1503</v>
      </c>
      <c r="J31" s="124" t="s">
        <v>1503</v>
      </c>
      <c r="K31" s="122">
        <v>0.40543000000000001</v>
      </c>
      <c r="L31" s="122">
        <v>22.494340000000001</v>
      </c>
      <c r="M31" s="124" t="s">
        <v>1503</v>
      </c>
      <c r="N31" s="122">
        <v>0.29809999999999998</v>
      </c>
      <c r="O31" s="122">
        <v>1.1100000000000001E-3</v>
      </c>
      <c r="P31" s="122">
        <v>2411.1999999999998</v>
      </c>
      <c r="Q31" s="122">
        <v>0.86299999999999999</v>
      </c>
      <c r="R31" s="124" t="s">
        <v>1503</v>
      </c>
      <c r="S31" s="122">
        <v>0.13900000000000001</v>
      </c>
      <c r="T31" s="122">
        <v>0.40200000000000002</v>
      </c>
      <c r="U31" s="124" t="s">
        <v>1503</v>
      </c>
      <c r="V31" s="122">
        <v>258.70400000000001</v>
      </c>
      <c r="W31" s="122">
        <v>0.104</v>
      </c>
      <c r="X31" s="122">
        <v>3.1E-2</v>
      </c>
      <c r="Y31" s="122">
        <v>11.26</v>
      </c>
      <c r="Z31" s="122">
        <v>0.11899999999999999</v>
      </c>
      <c r="AA31" s="122">
        <v>0.20519999999999999</v>
      </c>
      <c r="AB31" s="122">
        <v>0.29608000000000001</v>
      </c>
      <c r="AC31" s="122">
        <v>5.98</v>
      </c>
      <c r="AD31" s="124"/>
    </row>
    <row r="32" spans="1:30" x14ac:dyDescent="0.3">
      <c r="A32" s="124" t="s">
        <v>861</v>
      </c>
      <c r="B32" s="122">
        <v>2694.9</v>
      </c>
      <c r="C32" s="122">
        <v>7.7328799999999998</v>
      </c>
      <c r="D32" s="122">
        <v>1.327</v>
      </c>
      <c r="E32" s="122">
        <v>0.221</v>
      </c>
      <c r="F32" s="122">
        <v>0.12959000000000001</v>
      </c>
      <c r="G32" s="122">
        <v>3.0949999999999998E-2</v>
      </c>
      <c r="H32" s="122">
        <v>3875.1119899999999</v>
      </c>
      <c r="I32" s="124" t="s">
        <v>1503</v>
      </c>
      <c r="J32" s="124" t="s">
        <v>1503</v>
      </c>
      <c r="K32" s="122">
        <v>0.40543000000000001</v>
      </c>
      <c r="L32" s="122">
        <v>22.494340000000001</v>
      </c>
      <c r="M32" s="124" t="s">
        <v>1503</v>
      </c>
      <c r="N32" s="122">
        <v>0.29809999999999998</v>
      </c>
      <c r="O32" s="122">
        <v>1.1100000000000001E-3</v>
      </c>
      <c r="P32" s="122">
        <v>2411.1999999999998</v>
      </c>
      <c r="Q32" s="122">
        <v>0.86299999999999999</v>
      </c>
      <c r="R32" s="124" t="s">
        <v>1503</v>
      </c>
      <c r="S32" s="122">
        <v>0.13900000000000001</v>
      </c>
      <c r="T32" s="122">
        <v>0.40200000000000002</v>
      </c>
      <c r="U32" s="124" t="s">
        <v>1503</v>
      </c>
      <c r="V32" s="122">
        <v>258.70400000000001</v>
      </c>
      <c r="W32" s="122">
        <v>0.104</v>
      </c>
      <c r="X32" s="122">
        <v>3.1E-2</v>
      </c>
      <c r="Y32" s="122">
        <v>11.26</v>
      </c>
      <c r="Z32" s="122">
        <v>0.11899999999999999</v>
      </c>
      <c r="AA32" s="122">
        <v>0.20519999999999999</v>
      </c>
      <c r="AB32" s="122">
        <v>0.29608000000000001</v>
      </c>
      <c r="AC32" s="122">
        <v>5.98</v>
      </c>
      <c r="AD32" s="124"/>
    </row>
    <row r="33" spans="1:30" x14ac:dyDescent="0.3">
      <c r="A33" s="124" t="s">
        <v>862</v>
      </c>
      <c r="B33" s="122">
        <v>2694.84</v>
      </c>
      <c r="C33" s="122">
        <v>7.6627099999999997</v>
      </c>
      <c r="D33" s="122">
        <v>1.294</v>
      </c>
      <c r="E33" s="122">
        <v>0.22500000000000001</v>
      </c>
      <c r="F33" s="122">
        <v>0.13938999999999999</v>
      </c>
      <c r="G33" s="122">
        <v>2.971E-2</v>
      </c>
      <c r="H33" s="122">
        <v>3875.1238699999999</v>
      </c>
      <c r="I33" s="124" t="s">
        <v>1503</v>
      </c>
      <c r="J33" s="124" t="s">
        <v>1503</v>
      </c>
      <c r="K33" s="122">
        <v>0.37636999999999998</v>
      </c>
      <c r="L33" s="122">
        <v>22.5245</v>
      </c>
      <c r="M33" s="124" t="s">
        <v>1503</v>
      </c>
      <c r="N33" s="122">
        <v>0.29809999999999998</v>
      </c>
      <c r="O33" s="122">
        <v>1.1100000000000001E-3</v>
      </c>
      <c r="P33" s="122">
        <v>2411.14</v>
      </c>
      <c r="Q33" s="122">
        <v>0.85499999999999998</v>
      </c>
      <c r="R33" s="124" t="s">
        <v>1503</v>
      </c>
      <c r="S33" s="122">
        <v>0.13800000000000001</v>
      </c>
      <c r="T33" s="122">
        <v>0.38900000000000001</v>
      </c>
      <c r="U33" s="124" t="s">
        <v>1503</v>
      </c>
      <c r="V33" s="122">
        <v>258.7</v>
      </c>
      <c r="W33" s="122">
        <v>0.121</v>
      </c>
      <c r="X33" s="122">
        <v>3.2000000000000001E-2</v>
      </c>
      <c r="Y33" s="122">
        <v>11.26</v>
      </c>
      <c r="Z33" s="122">
        <v>0.11</v>
      </c>
      <c r="AA33" s="122">
        <v>0.21793999999999999</v>
      </c>
      <c r="AB33" s="122">
        <v>0.27934999999999999</v>
      </c>
      <c r="AC33" s="122">
        <v>5.98</v>
      </c>
      <c r="AD33" s="124"/>
    </row>
    <row r="34" spans="1:30" x14ac:dyDescent="0.3">
      <c r="A34" s="124" t="s">
        <v>863</v>
      </c>
      <c r="B34" s="122">
        <v>2694.84</v>
      </c>
      <c r="C34" s="122">
        <v>7.6627099999999997</v>
      </c>
      <c r="D34" s="122">
        <v>1.294</v>
      </c>
      <c r="E34" s="122">
        <v>0.22500000000000001</v>
      </c>
      <c r="F34" s="122">
        <v>0.13938999999999999</v>
      </c>
      <c r="G34" s="122">
        <v>2.971E-2</v>
      </c>
      <c r="H34" s="122">
        <v>3875.1238699999999</v>
      </c>
      <c r="I34" s="124" t="s">
        <v>1503</v>
      </c>
      <c r="J34" s="124" t="s">
        <v>1503</v>
      </c>
      <c r="K34" s="122">
        <v>0.37636999999999998</v>
      </c>
      <c r="L34" s="122">
        <v>22.5245</v>
      </c>
      <c r="M34" s="124" t="s">
        <v>1503</v>
      </c>
      <c r="N34" s="122">
        <v>0.29809999999999998</v>
      </c>
      <c r="O34" s="122">
        <v>1.1100000000000001E-3</v>
      </c>
      <c r="P34" s="122">
        <v>2411.14</v>
      </c>
      <c r="Q34" s="122">
        <v>0.85499999999999998</v>
      </c>
      <c r="R34" s="124" t="s">
        <v>1503</v>
      </c>
      <c r="S34" s="122">
        <v>0.13800000000000001</v>
      </c>
      <c r="T34" s="122">
        <v>0.38900000000000001</v>
      </c>
      <c r="U34" s="124" t="s">
        <v>1503</v>
      </c>
      <c r="V34" s="122">
        <v>258.7</v>
      </c>
      <c r="W34" s="122">
        <v>0.121</v>
      </c>
      <c r="X34" s="122">
        <v>3.2000000000000001E-2</v>
      </c>
      <c r="Y34" s="122">
        <v>11.26</v>
      </c>
      <c r="Z34" s="122">
        <v>0.11</v>
      </c>
      <c r="AA34" s="122">
        <v>0.21793999999999999</v>
      </c>
      <c r="AB34" s="122">
        <v>0.27934999999999999</v>
      </c>
      <c r="AC34" s="122">
        <v>5.98</v>
      </c>
      <c r="AD34" s="124"/>
    </row>
    <row r="35" spans="1:30" x14ac:dyDescent="0.3">
      <c r="A35" s="124" t="s">
        <v>864</v>
      </c>
      <c r="B35" s="122">
        <v>2694.78</v>
      </c>
      <c r="C35" s="122">
        <v>7.6026400000000001</v>
      </c>
      <c r="D35" s="122">
        <v>1.246</v>
      </c>
      <c r="E35" s="122">
        <v>0.217</v>
      </c>
      <c r="F35" s="122">
        <v>0.15944</v>
      </c>
      <c r="G35" s="122">
        <v>2.674E-2</v>
      </c>
      <c r="H35" s="122">
        <v>3875.1293599999999</v>
      </c>
      <c r="I35" s="124" t="s">
        <v>1503</v>
      </c>
      <c r="J35" s="124" t="s">
        <v>1503</v>
      </c>
      <c r="K35" s="122">
        <v>0.34787000000000001</v>
      </c>
      <c r="L35" s="122">
        <v>22.538430000000002</v>
      </c>
      <c r="M35" s="124" t="s">
        <v>1503</v>
      </c>
      <c r="N35" s="122">
        <v>0.29809999999999998</v>
      </c>
      <c r="O35" s="122">
        <v>1.1100000000000001E-3</v>
      </c>
      <c r="P35" s="122">
        <v>2411.08</v>
      </c>
      <c r="Q35" s="122">
        <v>0.84799999999999998</v>
      </c>
      <c r="R35" s="124" t="s">
        <v>1503</v>
      </c>
      <c r="S35" s="122">
        <v>0.13800000000000001</v>
      </c>
      <c r="T35" s="122">
        <v>0.39100000000000001</v>
      </c>
      <c r="U35" s="124" t="s">
        <v>1503</v>
      </c>
      <c r="V35" s="122">
        <v>258.69499999999999</v>
      </c>
      <c r="W35" s="122">
        <v>0.14899999999999999</v>
      </c>
      <c r="X35" s="122">
        <v>4.5999999999999999E-2</v>
      </c>
      <c r="Y35" s="122">
        <v>11.26</v>
      </c>
      <c r="Z35" s="122">
        <v>0.1</v>
      </c>
      <c r="AA35" s="122">
        <v>0.23086000000000001</v>
      </c>
      <c r="AB35" s="122">
        <v>0.26412999999999998</v>
      </c>
      <c r="AC35" s="122">
        <v>5.9</v>
      </c>
      <c r="AD35" s="124"/>
    </row>
    <row r="36" spans="1:30" x14ac:dyDescent="0.3">
      <c r="A36" s="124" t="s">
        <v>865</v>
      </c>
      <c r="B36" s="122">
        <v>2694.78</v>
      </c>
      <c r="C36" s="122">
        <v>7.6026400000000001</v>
      </c>
      <c r="D36" s="122">
        <v>1.246</v>
      </c>
      <c r="E36" s="122">
        <v>0.217</v>
      </c>
      <c r="F36" s="122">
        <v>0.15944</v>
      </c>
      <c r="G36" s="122">
        <v>2.674E-2</v>
      </c>
      <c r="H36" s="122">
        <v>3875.1293599999999</v>
      </c>
      <c r="I36" s="124" t="s">
        <v>1503</v>
      </c>
      <c r="J36" s="124" t="s">
        <v>1503</v>
      </c>
      <c r="K36" s="122">
        <v>0.34787000000000001</v>
      </c>
      <c r="L36" s="122">
        <v>22.538430000000002</v>
      </c>
      <c r="M36" s="124" t="s">
        <v>1503</v>
      </c>
      <c r="N36" s="122">
        <v>0.29809999999999998</v>
      </c>
      <c r="O36" s="122">
        <v>1.1100000000000001E-3</v>
      </c>
      <c r="P36" s="122">
        <v>2411.08</v>
      </c>
      <c r="Q36" s="122">
        <v>0.84799999999999998</v>
      </c>
      <c r="R36" s="124" t="s">
        <v>1503</v>
      </c>
      <c r="S36" s="122">
        <v>0.13800000000000001</v>
      </c>
      <c r="T36" s="122">
        <v>0.39100000000000001</v>
      </c>
      <c r="U36" s="124" t="s">
        <v>1503</v>
      </c>
      <c r="V36" s="122">
        <v>258.69499999999999</v>
      </c>
      <c r="W36" s="122">
        <v>0.14899999999999999</v>
      </c>
      <c r="X36" s="122">
        <v>4.5999999999999999E-2</v>
      </c>
      <c r="Y36" s="122">
        <v>11.26</v>
      </c>
      <c r="Z36" s="122">
        <v>0.1</v>
      </c>
      <c r="AA36" s="122">
        <v>0.23086000000000001</v>
      </c>
      <c r="AB36" s="122">
        <v>0.26412999999999998</v>
      </c>
      <c r="AC36" s="122">
        <v>5.9</v>
      </c>
      <c r="AD36" s="124"/>
    </row>
    <row r="37" spans="1:30" x14ac:dyDescent="0.3">
      <c r="A37" s="124" t="s">
        <v>866</v>
      </c>
      <c r="B37" s="122">
        <v>2694.7</v>
      </c>
      <c r="C37" s="122">
        <v>7.5631899999999996</v>
      </c>
      <c r="D37" s="122">
        <v>1.2010000000000001</v>
      </c>
      <c r="E37" s="122">
        <v>0.21</v>
      </c>
      <c r="F37" s="122">
        <v>0.18492</v>
      </c>
      <c r="G37" s="122">
        <v>2.4250000000000001E-2</v>
      </c>
      <c r="H37" s="122">
        <v>3875.1375899999998</v>
      </c>
      <c r="I37" s="124" t="s">
        <v>1503</v>
      </c>
      <c r="J37" s="124" t="s">
        <v>1503</v>
      </c>
      <c r="K37" s="122">
        <v>0.31929000000000002</v>
      </c>
      <c r="L37" s="122">
        <v>22.55932</v>
      </c>
      <c r="M37" s="124" t="s">
        <v>1503</v>
      </c>
      <c r="N37" s="122">
        <v>0.29809999999999998</v>
      </c>
      <c r="O37" s="122">
        <v>1.1100000000000001E-3</v>
      </c>
      <c r="P37" s="122">
        <v>2411.0300000000002</v>
      </c>
      <c r="Q37" s="122">
        <v>0.84199999999999997</v>
      </c>
      <c r="R37" s="124" t="s">
        <v>1503</v>
      </c>
      <c r="S37" s="122">
        <v>0.13800000000000001</v>
      </c>
      <c r="T37" s="122">
        <v>0.39300000000000002</v>
      </c>
      <c r="U37" s="124" t="s">
        <v>1503</v>
      </c>
      <c r="V37" s="122">
        <v>258.69</v>
      </c>
      <c r="W37" s="122">
        <v>0.16400000000000001</v>
      </c>
      <c r="X37" s="122">
        <v>6.3E-2</v>
      </c>
      <c r="Y37" s="122">
        <v>11.26</v>
      </c>
      <c r="Z37" s="122">
        <v>0.09</v>
      </c>
      <c r="AA37" s="122">
        <v>0.24157000000000001</v>
      </c>
      <c r="AB37" s="122">
        <v>0.24814</v>
      </c>
      <c r="AC37" s="122">
        <v>5.82</v>
      </c>
      <c r="AD37" s="124"/>
    </row>
    <row r="38" spans="1:30" x14ac:dyDescent="0.3">
      <c r="A38" s="124" t="s">
        <v>867</v>
      </c>
      <c r="B38" s="122">
        <v>2694.7</v>
      </c>
      <c r="C38" s="122">
        <v>7.5631899999999996</v>
      </c>
      <c r="D38" s="122">
        <v>1.2010000000000001</v>
      </c>
      <c r="E38" s="122">
        <v>0.21</v>
      </c>
      <c r="F38" s="122">
        <v>0.18492</v>
      </c>
      <c r="G38" s="122">
        <v>2.4250000000000001E-2</v>
      </c>
      <c r="H38" s="122">
        <v>3875.1375899999998</v>
      </c>
      <c r="I38" s="124" t="s">
        <v>1503</v>
      </c>
      <c r="J38" s="124" t="s">
        <v>1503</v>
      </c>
      <c r="K38" s="122">
        <v>0.31929000000000002</v>
      </c>
      <c r="L38" s="122">
        <v>22.55932</v>
      </c>
      <c r="M38" s="124" t="s">
        <v>1503</v>
      </c>
      <c r="N38" s="122">
        <v>0.29809999999999998</v>
      </c>
      <c r="O38" s="122">
        <v>1.1100000000000001E-3</v>
      </c>
      <c r="P38" s="122">
        <v>2411.0300000000002</v>
      </c>
      <c r="Q38" s="122">
        <v>0.84199999999999997</v>
      </c>
      <c r="R38" s="124" t="s">
        <v>1503</v>
      </c>
      <c r="S38" s="122">
        <v>0.13800000000000001</v>
      </c>
      <c r="T38" s="122">
        <v>0.39300000000000002</v>
      </c>
      <c r="U38" s="124" t="s">
        <v>1503</v>
      </c>
      <c r="V38" s="122">
        <v>258.69</v>
      </c>
      <c r="W38" s="122">
        <v>0.16400000000000001</v>
      </c>
      <c r="X38" s="122">
        <v>6.3E-2</v>
      </c>
      <c r="Y38" s="122">
        <v>11.26</v>
      </c>
      <c r="Z38" s="122">
        <v>0.09</v>
      </c>
      <c r="AA38" s="122">
        <v>0.24157000000000001</v>
      </c>
      <c r="AB38" s="122">
        <v>0.24814</v>
      </c>
      <c r="AC38" s="122">
        <v>5.82</v>
      </c>
      <c r="AD38" s="124"/>
    </row>
    <row r="39" spans="1:30" x14ac:dyDescent="0.3">
      <c r="A39" s="124" t="s">
        <v>868</v>
      </c>
      <c r="B39" s="122">
        <v>2694.66</v>
      </c>
      <c r="C39" s="122">
        <v>7.50197</v>
      </c>
      <c r="D39" s="122">
        <v>1.1739999999999999</v>
      </c>
      <c r="E39" s="122">
        <v>0.215</v>
      </c>
      <c r="F39" s="122">
        <v>0.19142999999999999</v>
      </c>
      <c r="G39" s="122">
        <v>2.3300000000000001E-2</v>
      </c>
      <c r="H39" s="122">
        <v>3875.1357600000001</v>
      </c>
      <c r="I39" s="124" t="s">
        <v>1503</v>
      </c>
      <c r="J39" s="124" t="s">
        <v>1503</v>
      </c>
      <c r="K39" s="122">
        <v>0.28927000000000003</v>
      </c>
      <c r="L39" s="122">
        <v>22.554670000000002</v>
      </c>
      <c r="M39" s="124" t="s">
        <v>1503</v>
      </c>
      <c r="N39" s="122">
        <v>0.29809999999999998</v>
      </c>
      <c r="O39" s="122">
        <v>1.1100000000000001E-3</v>
      </c>
      <c r="P39" s="122">
        <v>2411</v>
      </c>
      <c r="Q39" s="122">
        <v>0.83799999999999997</v>
      </c>
      <c r="R39" s="124" t="s">
        <v>1503</v>
      </c>
      <c r="S39" s="122">
        <v>0.13800000000000001</v>
      </c>
      <c r="T39" s="122">
        <v>0.39200000000000002</v>
      </c>
      <c r="U39" s="124" t="s">
        <v>1503</v>
      </c>
      <c r="V39" s="122">
        <v>258.68599999999998</v>
      </c>
      <c r="W39" s="122">
        <v>0.153</v>
      </c>
      <c r="X39" s="122">
        <v>7.0000000000000007E-2</v>
      </c>
      <c r="Y39" s="122">
        <v>11.26</v>
      </c>
      <c r="Z39" s="122">
        <v>9.1999999999999998E-2</v>
      </c>
      <c r="AA39" s="122">
        <v>0.25846000000000002</v>
      </c>
      <c r="AB39" s="122">
        <v>0.22506000000000001</v>
      </c>
      <c r="AC39" s="122">
        <v>5.78</v>
      </c>
      <c r="AD39" s="124"/>
    </row>
    <row r="40" spans="1:30" x14ac:dyDescent="0.3">
      <c r="A40" s="124" t="s">
        <v>869</v>
      </c>
      <c r="B40" s="122">
        <v>2694.66</v>
      </c>
      <c r="C40" s="122">
        <v>7.50197</v>
      </c>
      <c r="D40" s="122">
        <v>1.1739999999999999</v>
      </c>
      <c r="E40" s="122">
        <v>0.215</v>
      </c>
      <c r="F40" s="122">
        <v>0.19142999999999999</v>
      </c>
      <c r="G40" s="122">
        <v>2.3300000000000001E-2</v>
      </c>
      <c r="H40" s="122">
        <v>3875.1357600000001</v>
      </c>
      <c r="I40" s="124" t="s">
        <v>1503</v>
      </c>
      <c r="J40" s="124" t="s">
        <v>1503</v>
      </c>
      <c r="K40" s="122">
        <v>0.28927000000000003</v>
      </c>
      <c r="L40" s="122">
        <v>22.554670000000002</v>
      </c>
      <c r="M40" s="124" t="s">
        <v>1503</v>
      </c>
      <c r="N40" s="122">
        <v>0.29809999999999998</v>
      </c>
      <c r="O40" s="122">
        <v>1.1100000000000001E-3</v>
      </c>
      <c r="P40" s="122">
        <v>2411</v>
      </c>
      <c r="Q40" s="122">
        <v>0.83799999999999997</v>
      </c>
      <c r="R40" s="124" t="s">
        <v>1503</v>
      </c>
      <c r="S40" s="122">
        <v>0.13800000000000001</v>
      </c>
      <c r="T40" s="122">
        <v>0.39200000000000002</v>
      </c>
      <c r="U40" s="124" t="s">
        <v>1503</v>
      </c>
      <c r="V40" s="122">
        <v>258.68599999999998</v>
      </c>
      <c r="W40" s="122">
        <v>0.153</v>
      </c>
      <c r="X40" s="122">
        <v>7.0000000000000007E-2</v>
      </c>
      <c r="Y40" s="122">
        <v>11.26</v>
      </c>
      <c r="Z40" s="122">
        <v>9.1999999999999998E-2</v>
      </c>
      <c r="AA40" s="122">
        <v>0.25846000000000002</v>
      </c>
      <c r="AB40" s="122">
        <v>0.22506000000000001</v>
      </c>
      <c r="AC40" s="122">
        <v>5.78</v>
      </c>
      <c r="AD40" s="124"/>
    </row>
    <row r="41" spans="1:30" x14ac:dyDescent="0.3">
      <c r="A41" s="124" t="s">
        <v>870</v>
      </c>
      <c r="B41" s="122">
        <v>2694.64</v>
      </c>
      <c r="C41" s="122">
        <v>7.4868399999999999</v>
      </c>
      <c r="D41" s="122">
        <v>1.1097999999999999</v>
      </c>
      <c r="E41" s="122">
        <v>0.214</v>
      </c>
      <c r="F41" s="122">
        <v>0.19700000000000001</v>
      </c>
      <c r="G41" s="122">
        <v>2.1669999999999998E-2</v>
      </c>
      <c r="H41" s="122">
        <v>3875.1424699999998</v>
      </c>
      <c r="I41" s="124" t="s">
        <v>1503</v>
      </c>
      <c r="J41" s="124" t="s">
        <v>1503</v>
      </c>
      <c r="K41" s="122">
        <v>0.25844</v>
      </c>
      <c r="L41" s="122">
        <v>22.5717</v>
      </c>
      <c r="M41" s="124" t="s">
        <v>1503</v>
      </c>
      <c r="N41" s="122">
        <v>0.29221999999999998</v>
      </c>
      <c r="O41" s="122">
        <v>1.1100000000000001E-3</v>
      </c>
      <c r="P41" s="122">
        <v>2410.9899999999998</v>
      </c>
      <c r="Q41" s="122">
        <v>0.83699999999999997</v>
      </c>
      <c r="R41" s="124" t="s">
        <v>1503</v>
      </c>
      <c r="S41" s="122">
        <v>0.13700000000000001</v>
      </c>
      <c r="T41" s="122">
        <v>0.39200000000000002</v>
      </c>
      <c r="U41" s="124" t="s">
        <v>1503</v>
      </c>
      <c r="V41" s="122">
        <v>258.68099999999998</v>
      </c>
      <c r="W41" s="122">
        <v>0.14000000000000001</v>
      </c>
      <c r="X41" s="122">
        <v>6.7000000000000004E-2</v>
      </c>
      <c r="Y41" s="122">
        <v>11.26</v>
      </c>
      <c r="Z41" s="122">
        <v>9.5000000000000001E-2</v>
      </c>
      <c r="AA41" s="122">
        <v>0.31520999999999999</v>
      </c>
      <c r="AB41" s="122">
        <v>0.18187999999999999</v>
      </c>
      <c r="AC41" s="122">
        <v>5.74</v>
      </c>
      <c r="AD41" s="124"/>
    </row>
    <row r="42" spans="1:30" x14ac:dyDescent="0.3">
      <c r="A42" s="124" t="s">
        <v>871</v>
      </c>
      <c r="B42" s="122">
        <v>2694.64</v>
      </c>
      <c r="C42" s="122">
        <v>7.4868399999999999</v>
      </c>
      <c r="D42" s="122">
        <v>1.1097999999999999</v>
      </c>
      <c r="E42" s="122">
        <v>0.214</v>
      </c>
      <c r="F42" s="122">
        <v>0.19700000000000001</v>
      </c>
      <c r="G42" s="122">
        <v>2.1669999999999998E-2</v>
      </c>
      <c r="H42" s="122">
        <v>3875.1424699999998</v>
      </c>
      <c r="I42" s="124" t="s">
        <v>1503</v>
      </c>
      <c r="J42" s="124" t="s">
        <v>1503</v>
      </c>
      <c r="K42" s="122">
        <v>0.25844</v>
      </c>
      <c r="L42" s="122">
        <v>22.5717</v>
      </c>
      <c r="M42" s="124" t="s">
        <v>1503</v>
      </c>
      <c r="N42" s="122">
        <v>0.29221999999999998</v>
      </c>
      <c r="O42" s="122">
        <v>1.1100000000000001E-3</v>
      </c>
      <c r="P42" s="122">
        <v>2410.9899999999998</v>
      </c>
      <c r="Q42" s="122">
        <v>0.83699999999999997</v>
      </c>
      <c r="R42" s="124" t="s">
        <v>1503</v>
      </c>
      <c r="S42" s="122">
        <v>0.13700000000000001</v>
      </c>
      <c r="T42" s="122">
        <v>0.39200000000000002</v>
      </c>
      <c r="U42" s="124" t="s">
        <v>1503</v>
      </c>
      <c r="V42" s="122">
        <v>258.68099999999998</v>
      </c>
      <c r="W42" s="122">
        <v>0.14000000000000001</v>
      </c>
      <c r="X42" s="122">
        <v>6.7000000000000004E-2</v>
      </c>
      <c r="Y42" s="122">
        <v>11.26</v>
      </c>
      <c r="Z42" s="122">
        <v>9.5000000000000001E-2</v>
      </c>
      <c r="AA42" s="122">
        <v>0.31520999999999999</v>
      </c>
      <c r="AB42" s="122">
        <v>0.18187999999999999</v>
      </c>
      <c r="AC42" s="122">
        <v>5.74</v>
      </c>
      <c r="AD42" s="124"/>
    </row>
    <row r="43" spans="1:30" x14ac:dyDescent="0.3">
      <c r="A43" s="124" t="s">
        <v>872</v>
      </c>
      <c r="B43" s="122">
        <v>2694.65</v>
      </c>
      <c r="C43" s="122">
        <v>7.4224600000000001</v>
      </c>
      <c r="D43" s="122">
        <v>1.0773999999999999</v>
      </c>
      <c r="E43" s="122">
        <v>0.218</v>
      </c>
      <c r="F43" s="122">
        <v>0.20230999999999999</v>
      </c>
      <c r="G43" s="122">
        <v>1.9820000000000001E-2</v>
      </c>
      <c r="H43" s="122">
        <v>3875.1372799999999</v>
      </c>
      <c r="I43" s="124" t="s">
        <v>1503</v>
      </c>
      <c r="J43" s="124" t="s">
        <v>1503</v>
      </c>
      <c r="K43" s="122">
        <v>0.24822</v>
      </c>
      <c r="L43" s="122">
        <v>22.558540000000001</v>
      </c>
      <c r="M43" s="124" t="s">
        <v>1503</v>
      </c>
      <c r="N43" s="122">
        <v>0.29221999999999998</v>
      </c>
      <c r="O43" s="122">
        <v>1.1100000000000001E-3</v>
      </c>
      <c r="P43" s="122">
        <v>2411.02</v>
      </c>
      <c r="Q43" s="122">
        <v>0.84099999999999997</v>
      </c>
      <c r="R43" s="124" t="s">
        <v>1503</v>
      </c>
      <c r="S43" s="122">
        <v>0.13800000000000001</v>
      </c>
      <c r="T43" s="122">
        <v>0.39300000000000002</v>
      </c>
      <c r="U43" s="124" t="s">
        <v>1503</v>
      </c>
      <c r="V43" s="122">
        <v>258.67599999999999</v>
      </c>
      <c r="W43" s="122">
        <v>0.126</v>
      </c>
      <c r="X43" s="122">
        <v>6.5000000000000002E-2</v>
      </c>
      <c r="Y43" s="122">
        <v>11.26</v>
      </c>
      <c r="Z43" s="122">
        <v>9.7000000000000003E-2</v>
      </c>
      <c r="AA43" s="122">
        <v>0.29993999999999998</v>
      </c>
      <c r="AB43" s="122">
        <v>0.20022000000000001</v>
      </c>
      <c r="AC43" s="122">
        <v>5.62</v>
      </c>
      <c r="AD43" s="124"/>
    </row>
    <row r="44" spans="1:30" x14ac:dyDescent="0.3">
      <c r="A44" s="124" t="s">
        <v>873</v>
      </c>
      <c r="B44" s="122">
        <v>2694.65</v>
      </c>
      <c r="C44" s="122">
        <v>7.4224600000000001</v>
      </c>
      <c r="D44" s="122">
        <v>1.0773999999999999</v>
      </c>
      <c r="E44" s="122">
        <v>0.218</v>
      </c>
      <c r="F44" s="122">
        <v>0.20230999999999999</v>
      </c>
      <c r="G44" s="122">
        <v>1.9820000000000001E-2</v>
      </c>
      <c r="H44" s="122">
        <v>3875.1372799999999</v>
      </c>
      <c r="I44" s="124" t="s">
        <v>1503</v>
      </c>
      <c r="J44" s="124" t="s">
        <v>1503</v>
      </c>
      <c r="K44" s="122">
        <v>0.24822</v>
      </c>
      <c r="L44" s="122">
        <v>22.558540000000001</v>
      </c>
      <c r="M44" s="124" t="s">
        <v>1503</v>
      </c>
      <c r="N44" s="122">
        <v>0.29221999999999998</v>
      </c>
      <c r="O44" s="122">
        <v>1.1100000000000001E-3</v>
      </c>
      <c r="P44" s="122">
        <v>2411.02</v>
      </c>
      <c r="Q44" s="122">
        <v>0.84099999999999997</v>
      </c>
      <c r="R44" s="124" t="s">
        <v>1503</v>
      </c>
      <c r="S44" s="122">
        <v>0.13800000000000001</v>
      </c>
      <c r="T44" s="122">
        <v>0.39300000000000002</v>
      </c>
      <c r="U44" s="124" t="s">
        <v>1503</v>
      </c>
      <c r="V44" s="122">
        <v>258.67599999999999</v>
      </c>
      <c r="W44" s="122">
        <v>0.126</v>
      </c>
      <c r="X44" s="122">
        <v>6.5000000000000002E-2</v>
      </c>
      <c r="Y44" s="122">
        <v>11.26</v>
      </c>
      <c r="Z44" s="122">
        <v>9.7000000000000003E-2</v>
      </c>
      <c r="AA44" s="122">
        <v>0.29993999999999998</v>
      </c>
      <c r="AB44" s="122">
        <v>0.20022000000000001</v>
      </c>
      <c r="AC44" s="122">
        <v>5.62</v>
      </c>
      <c r="AD44" s="124"/>
    </row>
    <row r="45" spans="1:30" x14ac:dyDescent="0.3">
      <c r="A45" s="124" t="s">
        <v>874</v>
      </c>
      <c r="B45" s="122">
        <v>2694.66</v>
      </c>
      <c r="C45" s="122">
        <v>7.4706700000000001</v>
      </c>
      <c r="D45" s="122">
        <v>1.0504</v>
      </c>
      <c r="E45" s="122">
        <v>0.22500000000000001</v>
      </c>
      <c r="F45" s="122">
        <v>0.19735</v>
      </c>
      <c r="G45" s="122">
        <v>1.7780000000000001E-2</v>
      </c>
      <c r="H45" s="122">
        <v>3875.12997</v>
      </c>
      <c r="I45" s="122">
        <v>42.326999999999998</v>
      </c>
      <c r="J45" s="122">
        <v>5.8553300000000004</v>
      </c>
      <c r="K45" s="122">
        <v>0.28356999999999999</v>
      </c>
      <c r="L45" s="122">
        <v>22.53997</v>
      </c>
      <c r="M45" s="122">
        <v>67.528000000000006</v>
      </c>
      <c r="N45" s="122">
        <v>0.29221999999999998</v>
      </c>
      <c r="O45" s="122">
        <v>1.1100000000000001E-3</v>
      </c>
      <c r="P45" s="122">
        <v>2411.06</v>
      </c>
      <c r="Q45" s="122">
        <v>0.84599999999999997</v>
      </c>
      <c r="R45" s="124" t="s">
        <v>1503</v>
      </c>
      <c r="S45" s="122">
        <v>0.13800000000000001</v>
      </c>
      <c r="T45" s="122">
        <v>0.39100000000000001</v>
      </c>
      <c r="U45" s="124" t="s">
        <v>1503</v>
      </c>
      <c r="V45" s="122">
        <v>258.67200000000003</v>
      </c>
      <c r="W45" s="122">
        <v>0.111</v>
      </c>
      <c r="X45" s="122">
        <v>6.0999999999999999E-2</v>
      </c>
      <c r="Y45" s="122">
        <v>11.26</v>
      </c>
      <c r="Z45" s="122">
        <v>0.10100000000000001</v>
      </c>
      <c r="AA45" s="122">
        <v>0.28038000000000002</v>
      </c>
      <c r="AB45" s="122">
        <v>0.22292999999999999</v>
      </c>
      <c r="AC45" s="122">
        <v>5.56</v>
      </c>
      <c r="AD45" s="124"/>
    </row>
    <row r="46" spans="1:30" x14ac:dyDescent="0.3">
      <c r="A46" s="124" t="s">
        <v>875</v>
      </c>
      <c r="B46" s="122">
        <v>2694.66</v>
      </c>
      <c r="C46" s="122">
        <v>7.4706700000000001</v>
      </c>
      <c r="D46" s="122">
        <v>1.0504</v>
      </c>
      <c r="E46" s="122">
        <v>0.22500000000000001</v>
      </c>
      <c r="F46" s="122">
        <v>0.19735</v>
      </c>
      <c r="G46" s="122">
        <v>1.7780000000000001E-2</v>
      </c>
      <c r="H46" s="122">
        <v>3875.12997</v>
      </c>
      <c r="I46" s="122">
        <v>42.326999999999998</v>
      </c>
      <c r="J46" s="122">
        <v>5.8553300000000004</v>
      </c>
      <c r="K46" s="122">
        <v>0.28356999999999999</v>
      </c>
      <c r="L46" s="122">
        <v>22.53997</v>
      </c>
      <c r="M46" s="122">
        <v>67.528000000000006</v>
      </c>
      <c r="N46" s="122">
        <v>0.29221999999999998</v>
      </c>
      <c r="O46" s="122">
        <v>1.1100000000000001E-3</v>
      </c>
      <c r="P46" s="122">
        <v>2411.06</v>
      </c>
      <c r="Q46" s="122">
        <v>0.84599999999999997</v>
      </c>
      <c r="R46" s="124" t="s">
        <v>1503</v>
      </c>
      <c r="S46" s="122">
        <v>0.13800000000000001</v>
      </c>
      <c r="T46" s="122">
        <v>0.39100000000000001</v>
      </c>
      <c r="U46" s="124" t="s">
        <v>1503</v>
      </c>
      <c r="V46" s="122">
        <v>258.67200000000003</v>
      </c>
      <c r="W46" s="122">
        <v>0.111</v>
      </c>
      <c r="X46" s="122">
        <v>6.0999999999999999E-2</v>
      </c>
      <c r="Y46" s="122">
        <v>11.26</v>
      </c>
      <c r="Z46" s="122">
        <v>0.10100000000000001</v>
      </c>
      <c r="AA46" s="122">
        <v>0.28038000000000002</v>
      </c>
      <c r="AB46" s="122">
        <v>0.22292999999999999</v>
      </c>
      <c r="AC46" s="122">
        <v>5.56</v>
      </c>
      <c r="AD46" s="124"/>
    </row>
    <row r="47" spans="1:30" x14ac:dyDescent="0.3">
      <c r="A47" s="124" t="s">
        <v>876</v>
      </c>
      <c r="B47" s="122">
        <v>2694.65</v>
      </c>
      <c r="C47" s="122">
        <v>7.4762500000000003</v>
      </c>
      <c r="D47" s="122">
        <v>1.0261</v>
      </c>
      <c r="E47" s="122">
        <v>0.21199999999999999</v>
      </c>
      <c r="F47" s="122">
        <v>0.21381</v>
      </c>
      <c r="G47" s="122">
        <v>1.8079999999999999E-2</v>
      </c>
      <c r="H47" s="122">
        <v>3875.12905</v>
      </c>
      <c r="I47" s="124" t="s">
        <v>1503</v>
      </c>
      <c r="J47" s="124" t="s">
        <v>1503</v>
      </c>
      <c r="K47" s="122">
        <v>0.31972</v>
      </c>
      <c r="L47" s="122">
        <v>22.537649999999999</v>
      </c>
      <c r="M47" s="124" t="s">
        <v>1503</v>
      </c>
      <c r="N47" s="122">
        <v>0.29221999999999998</v>
      </c>
      <c r="O47" s="122">
        <v>1.1100000000000001E-3</v>
      </c>
      <c r="P47" s="122">
        <v>2411.14</v>
      </c>
      <c r="Q47" s="122">
        <v>0.85499999999999998</v>
      </c>
      <c r="R47" s="124" t="s">
        <v>1503</v>
      </c>
      <c r="S47" s="122">
        <v>0.13800000000000001</v>
      </c>
      <c r="T47" s="122">
        <v>0.39200000000000002</v>
      </c>
      <c r="U47" s="122">
        <v>56.51</v>
      </c>
      <c r="V47" s="122">
        <v>258.66699999999997</v>
      </c>
      <c r="W47" s="122">
        <v>9.8000000000000004E-2</v>
      </c>
      <c r="X47" s="122">
        <v>5.6000000000000001E-2</v>
      </c>
      <c r="Y47" s="122">
        <v>11.26</v>
      </c>
      <c r="Z47" s="122">
        <v>9.9000000000000005E-2</v>
      </c>
      <c r="AA47" s="122">
        <v>0.27589999999999998</v>
      </c>
      <c r="AB47" s="122">
        <v>0.22292999999999999</v>
      </c>
      <c r="AC47" s="122">
        <v>5.43</v>
      </c>
      <c r="AD47" s="124"/>
    </row>
    <row r="48" spans="1:30" x14ac:dyDescent="0.3">
      <c r="A48" s="124" t="s">
        <v>877</v>
      </c>
      <c r="B48" s="122">
        <v>2694.65</v>
      </c>
      <c r="C48" s="122">
        <v>7.4762500000000003</v>
      </c>
      <c r="D48" s="122">
        <v>1.0261</v>
      </c>
      <c r="E48" s="122">
        <v>0.21199999999999999</v>
      </c>
      <c r="F48" s="122">
        <v>0.21381</v>
      </c>
      <c r="G48" s="122">
        <v>1.8079999999999999E-2</v>
      </c>
      <c r="H48" s="122">
        <v>3875.12905</v>
      </c>
      <c r="I48" s="124" t="s">
        <v>1503</v>
      </c>
      <c r="J48" s="124" t="s">
        <v>1503</v>
      </c>
      <c r="K48" s="122">
        <v>0.31972</v>
      </c>
      <c r="L48" s="122">
        <v>22.537649999999999</v>
      </c>
      <c r="M48" s="124" t="s">
        <v>1503</v>
      </c>
      <c r="N48" s="122">
        <v>0.29221999999999998</v>
      </c>
      <c r="O48" s="122">
        <v>1.1100000000000001E-3</v>
      </c>
      <c r="P48" s="122">
        <v>2411.14</v>
      </c>
      <c r="Q48" s="122">
        <v>0.85499999999999998</v>
      </c>
      <c r="R48" s="124" t="s">
        <v>1503</v>
      </c>
      <c r="S48" s="122">
        <v>0.13800000000000001</v>
      </c>
      <c r="T48" s="122">
        <v>0.39200000000000002</v>
      </c>
      <c r="U48" s="122">
        <v>56.51</v>
      </c>
      <c r="V48" s="122">
        <v>258.66699999999997</v>
      </c>
      <c r="W48" s="122">
        <v>9.8000000000000004E-2</v>
      </c>
      <c r="X48" s="122">
        <v>5.6000000000000001E-2</v>
      </c>
      <c r="Y48" s="122">
        <v>11.26</v>
      </c>
      <c r="Z48" s="122">
        <v>9.9000000000000005E-2</v>
      </c>
      <c r="AA48" s="122">
        <v>0.27589999999999998</v>
      </c>
      <c r="AB48" s="122">
        <v>0.22292999999999999</v>
      </c>
      <c r="AC48" s="122">
        <v>5.43</v>
      </c>
      <c r="AD48" s="124"/>
    </row>
    <row r="49" spans="1:30" x14ac:dyDescent="0.3">
      <c r="A49" s="124" t="s">
        <v>878</v>
      </c>
      <c r="B49" s="122">
        <v>2694.65</v>
      </c>
      <c r="C49" s="122">
        <v>7.4408700000000003</v>
      </c>
      <c r="D49" s="122">
        <v>0.99099999999999999</v>
      </c>
      <c r="E49" s="122">
        <v>0.189</v>
      </c>
      <c r="F49" s="122">
        <v>0.23286000000000001</v>
      </c>
      <c r="G49" s="122">
        <v>1.686E-2</v>
      </c>
      <c r="H49" s="122">
        <v>3875.1263100000001</v>
      </c>
      <c r="I49" s="124" t="s">
        <v>1503</v>
      </c>
      <c r="J49" s="124" t="s">
        <v>1503</v>
      </c>
      <c r="K49" s="122">
        <v>0.37475999999999998</v>
      </c>
      <c r="L49" s="122">
        <v>22.53069</v>
      </c>
      <c r="M49" s="124" t="s">
        <v>1503</v>
      </c>
      <c r="N49" s="122">
        <v>0.29221999999999998</v>
      </c>
      <c r="O49" s="122">
        <v>1.1100000000000001E-3</v>
      </c>
      <c r="P49" s="122">
        <v>2411.2399999999998</v>
      </c>
      <c r="Q49" s="122">
        <v>0.86799999999999999</v>
      </c>
      <c r="R49" s="124" t="s">
        <v>1503</v>
      </c>
      <c r="S49" s="122">
        <v>0.13800000000000001</v>
      </c>
      <c r="T49" s="122">
        <v>0.39500000000000002</v>
      </c>
      <c r="U49" s="124" t="s">
        <v>1503</v>
      </c>
      <c r="V49" s="122">
        <v>258.66300000000001</v>
      </c>
      <c r="W49" s="122">
        <v>0.11700000000000001</v>
      </c>
      <c r="X49" s="122">
        <v>4.3999999999999997E-2</v>
      </c>
      <c r="Y49" s="122">
        <v>11.26</v>
      </c>
      <c r="Z49" s="122">
        <v>8.7999999999999995E-2</v>
      </c>
      <c r="AA49" s="122">
        <v>0.32754</v>
      </c>
      <c r="AB49" s="122">
        <v>0.17276</v>
      </c>
      <c r="AC49" s="122">
        <v>5.31</v>
      </c>
      <c r="AD49" s="124"/>
    </row>
    <row r="50" spans="1:30" x14ac:dyDescent="0.3">
      <c r="A50" s="124" t="s">
        <v>879</v>
      </c>
      <c r="B50" s="122">
        <v>2694.65</v>
      </c>
      <c r="C50" s="122">
        <v>7.4408700000000003</v>
      </c>
      <c r="D50" s="122">
        <v>0.99099999999999999</v>
      </c>
      <c r="E50" s="122">
        <v>0.189</v>
      </c>
      <c r="F50" s="122">
        <v>0.23286000000000001</v>
      </c>
      <c r="G50" s="122">
        <v>1.686E-2</v>
      </c>
      <c r="H50" s="122">
        <v>3875.1263100000001</v>
      </c>
      <c r="I50" s="124" t="s">
        <v>1503</v>
      </c>
      <c r="J50" s="124" t="s">
        <v>1503</v>
      </c>
      <c r="K50" s="122">
        <v>0.37475999999999998</v>
      </c>
      <c r="L50" s="122">
        <v>22.53069</v>
      </c>
      <c r="M50" s="124" t="s">
        <v>1503</v>
      </c>
      <c r="N50" s="122">
        <v>0.29221999999999998</v>
      </c>
      <c r="O50" s="122">
        <v>1.1100000000000001E-3</v>
      </c>
      <c r="P50" s="122">
        <v>2411.2399999999998</v>
      </c>
      <c r="Q50" s="122">
        <v>0.86799999999999999</v>
      </c>
      <c r="R50" s="124" t="s">
        <v>1503</v>
      </c>
      <c r="S50" s="122">
        <v>0.13800000000000001</v>
      </c>
      <c r="T50" s="122">
        <v>0.39500000000000002</v>
      </c>
      <c r="U50" s="124" t="s">
        <v>1503</v>
      </c>
      <c r="V50" s="122">
        <v>258.66300000000001</v>
      </c>
      <c r="W50" s="122">
        <v>0.11700000000000001</v>
      </c>
      <c r="X50" s="122">
        <v>4.3999999999999997E-2</v>
      </c>
      <c r="Y50" s="122">
        <v>11.26</v>
      </c>
      <c r="Z50" s="122">
        <v>8.7999999999999995E-2</v>
      </c>
      <c r="AA50" s="122">
        <v>0.32754</v>
      </c>
      <c r="AB50" s="122">
        <v>0.17276</v>
      </c>
      <c r="AC50" s="122">
        <v>5.31</v>
      </c>
      <c r="AD50" s="124"/>
    </row>
    <row r="51" spans="1:30" x14ac:dyDescent="0.3">
      <c r="A51" s="124" t="s">
        <v>880</v>
      </c>
      <c r="B51" s="122">
        <v>2694.65</v>
      </c>
      <c r="C51" s="122">
        <v>7.4971300000000003</v>
      </c>
      <c r="D51" s="122">
        <v>0.96940000000000004</v>
      </c>
      <c r="E51" s="122">
        <v>0.16400000000000001</v>
      </c>
      <c r="F51" s="122">
        <v>0.25924000000000003</v>
      </c>
      <c r="G51" s="124" t="s">
        <v>1503</v>
      </c>
      <c r="H51" s="122">
        <v>3875.1202199999998</v>
      </c>
      <c r="I51" s="124" t="s">
        <v>1503</v>
      </c>
      <c r="J51" s="124" t="s">
        <v>1503</v>
      </c>
      <c r="K51" s="122">
        <v>0.44529999999999997</v>
      </c>
      <c r="L51" s="122">
        <v>22.515219999999999</v>
      </c>
      <c r="M51" s="124" t="s">
        <v>1503</v>
      </c>
      <c r="N51" s="122">
        <v>0.28676000000000001</v>
      </c>
      <c r="O51" s="122">
        <v>1.1100000000000001E-3</v>
      </c>
      <c r="P51" s="122">
        <v>2411.34</v>
      </c>
      <c r="Q51" s="122">
        <v>0.88</v>
      </c>
      <c r="R51" s="124" t="s">
        <v>1503</v>
      </c>
      <c r="S51" s="122">
        <v>0.13800000000000001</v>
      </c>
      <c r="T51" s="122">
        <v>0.39500000000000002</v>
      </c>
      <c r="U51" s="124" t="s">
        <v>1503</v>
      </c>
      <c r="V51" s="122">
        <v>258.65800000000002</v>
      </c>
      <c r="W51" s="122">
        <v>0.13700000000000001</v>
      </c>
      <c r="X51" s="122">
        <v>4.8000000000000001E-2</v>
      </c>
      <c r="Y51" s="122">
        <v>11.26</v>
      </c>
      <c r="Z51" s="122">
        <v>7.8E-2</v>
      </c>
      <c r="AA51" s="122">
        <v>0.41064000000000001</v>
      </c>
      <c r="AB51" s="122">
        <v>9.7280000000000005E-2</v>
      </c>
      <c r="AC51" s="122">
        <v>5.2</v>
      </c>
      <c r="AD51" s="124"/>
    </row>
    <row r="52" spans="1:30" x14ac:dyDescent="0.3">
      <c r="A52" s="124" t="s">
        <v>881</v>
      </c>
      <c r="B52" s="122">
        <v>2694.65</v>
      </c>
      <c r="C52" s="122">
        <v>7.4971300000000003</v>
      </c>
      <c r="D52" s="122">
        <v>0.96940000000000004</v>
      </c>
      <c r="E52" s="122">
        <v>0.16400000000000001</v>
      </c>
      <c r="F52" s="122">
        <v>0.25924000000000003</v>
      </c>
      <c r="G52" s="124" t="s">
        <v>1503</v>
      </c>
      <c r="H52" s="122">
        <v>3875.1202199999998</v>
      </c>
      <c r="I52" s="124" t="s">
        <v>1503</v>
      </c>
      <c r="J52" s="124" t="s">
        <v>1503</v>
      </c>
      <c r="K52" s="122">
        <v>0.44529999999999997</v>
      </c>
      <c r="L52" s="122">
        <v>22.515219999999999</v>
      </c>
      <c r="M52" s="124" t="s">
        <v>1503</v>
      </c>
      <c r="N52" s="122">
        <v>0.28676000000000001</v>
      </c>
      <c r="O52" s="122">
        <v>1.1100000000000001E-3</v>
      </c>
      <c r="P52" s="122">
        <v>2411.34</v>
      </c>
      <c r="Q52" s="122">
        <v>0.88</v>
      </c>
      <c r="R52" s="124" t="s">
        <v>1503</v>
      </c>
      <c r="S52" s="122">
        <v>0.13800000000000001</v>
      </c>
      <c r="T52" s="122">
        <v>0.39500000000000002</v>
      </c>
      <c r="U52" s="124" t="s">
        <v>1503</v>
      </c>
      <c r="V52" s="122">
        <v>258.65800000000002</v>
      </c>
      <c r="W52" s="122">
        <v>0.13700000000000001</v>
      </c>
      <c r="X52" s="122">
        <v>4.8000000000000001E-2</v>
      </c>
      <c r="Y52" s="122">
        <v>11.26</v>
      </c>
      <c r="Z52" s="122">
        <v>7.8E-2</v>
      </c>
      <c r="AA52" s="122">
        <v>0.41064000000000001</v>
      </c>
      <c r="AB52" s="122">
        <v>9.7280000000000005E-2</v>
      </c>
      <c r="AC52" s="122">
        <v>5.2</v>
      </c>
      <c r="AD52" s="124"/>
    </row>
    <row r="53" spans="1:30" x14ac:dyDescent="0.3">
      <c r="A53" s="124" t="s">
        <v>882</v>
      </c>
      <c r="B53" s="122">
        <v>2694.66</v>
      </c>
      <c r="C53" s="122">
        <v>7.5646500000000003</v>
      </c>
      <c r="D53" s="122">
        <v>0.97750000000000004</v>
      </c>
      <c r="E53" s="122">
        <v>0.161</v>
      </c>
      <c r="F53" s="122">
        <v>0.24267</v>
      </c>
      <c r="G53" s="124" t="s">
        <v>1503</v>
      </c>
      <c r="H53" s="122">
        <v>3875.1153399999998</v>
      </c>
      <c r="I53" s="124" t="s">
        <v>1503</v>
      </c>
      <c r="J53" s="124" t="s">
        <v>1503</v>
      </c>
      <c r="K53" s="122">
        <v>0.51626000000000005</v>
      </c>
      <c r="L53" s="122">
        <v>22.502849999999999</v>
      </c>
      <c r="M53" s="124" t="s">
        <v>1503</v>
      </c>
      <c r="N53" s="122">
        <v>0.28676000000000001</v>
      </c>
      <c r="O53" s="122">
        <v>1.1100000000000001E-3</v>
      </c>
      <c r="P53" s="122">
        <v>2411.4699999999998</v>
      </c>
      <c r="Q53" s="122">
        <v>0.89600000000000002</v>
      </c>
      <c r="R53" s="124" t="s">
        <v>1503</v>
      </c>
      <c r="S53" s="122">
        <v>0.13800000000000001</v>
      </c>
      <c r="T53" s="122">
        <v>0.39200000000000002</v>
      </c>
      <c r="U53" s="124" t="s">
        <v>1503</v>
      </c>
      <c r="V53" s="122">
        <v>258.65300000000002</v>
      </c>
      <c r="W53" s="122">
        <v>0.15</v>
      </c>
      <c r="X53" s="122">
        <v>0.06</v>
      </c>
      <c r="Y53" s="122">
        <v>11.26</v>
      </c>
      <c r="Z53" s="122">
        <v>6.8000000000000005E-2</v>
      </c>
      <c r="AA53" s="122">
        <v>0.49486999999999998</v>
      </c>
      <c r="AB53" s="122">
        <v>2.4580000000000001E-2</v>
      </c>
      <c r="AC53" s="122">
        <v>5.09</v>
      </c>
      <c r="AD53" s="124"/>
    </row>
    <row r="54" spans="1:30" x14ac:dyDescent="0.3">
      <c r="A54" s="124" t="s">
        <v>883</v>
      </c>
      <c r="B54" s="122">
        <v>2694.66</v>
      </c>
      <c r="C54" s="122">
        <v>7.5646500000000003</v>
      </c>
      <c r="D54" s="122">
        <v>0.97750000000000004</v>
      </c>
      <c r="E54" s="122">
        <v>0.161</v>
      </c>
      <c r="F54" s="122">
        <v>0.24267</v>
      </c>
      <c r="G54" s="124" t="s">
        <v>1503</v>
      </c>
      <c r="H54" s="122">
        <v>3875.1153399999998</v>
      </c>
      <c r="I54" s="124" t="s">
        <v>1503</v>
      </c>
      <c r="J54" s="124" t="s">
        <v>1503</v>
      </c>
      <c r="K54" s="122">
        <v>0.51626000000000005</v>
      </c>
      <c r="L54" s="122">
        <v>22.502849999999999</v>
      </c>
      <c r="M54" s="124" t="s">
        <v>1503</v>
      </c>
      <c r="N54" s="122">
        <v>0.28676000000000001</v>
      </c>
      <c r="O54" s="122">
        <v>1.1100000000000001E-3</v>
      </c>
      <c r="P54" s="122">
        <v>2411.4699999999998</v>
      </c>
      <c r="Q54" s="122">
        <v>0.89600000000000002</v>
      </c>
      <c r="R54" s="124" t="s">
        <v>1503</v>
      </c>
      <c r="S54" s="122">
        <v>0.13800000000000001</v>
      </c>
      <c r="T54" s="122">
        <v>0.39200000000000002</v>
      </c>
      <c r="U54" s="124" t="s">
        <v>1503</v>
      </c>
      <c r="V54" s="122">
        <v>258.65300000000002</v>
      </c>
      <c r="W54" s="122">
        <v>0.15</v>
      </c>
      <c r="X54" s="122">
        <v>0.06</v>
      </c>
      <c r="Y54" s="122">
        <v>11.26</v>
      </c>
      <c r="Z54" s="122">
        <v>6.8000000000000005E-2</v>
      </c>
      <c r="AA54" s="122">
        <v>0.49486999999999998</v>
      </c>
      <c r="AB54" s="122">
        <v>2.4580000000000001E-2</v>
      </c>
      <c r="AC54" s="122">
        <v>5.09</v>
      </c>
      <c r="AD54" s="124"/>
    </row>
    <row r="55" spans="1:30" x14ac:dyDescent="0.3">
      <c r="A55" s="124" t="s">
        <v>884</v>
      </c>
      <c r="B55" s="122">
        <v>2694.66</v>
      </c>
      <c r="C55" s="122">
        <v>7.5659200000000002</v>
      </c>
      <c r="D55" s="122">
        <v>0.98560000000000003</v>
      </c>
      <c r="E55" s="122">
        <v>0.17</v>
      </c>
      <c r="F55" s="122">
        <v>0.218</v>
      </c>
      <c r="G55" s="124" t="s">
        <v>1503</v>
      </c>
      <c r="H55" s="122">
        <v>3875.0991800000002</v>
      </c>
      <c r="I55" s="124" t="s">
        <v>1503</v>
      </c>
      <c r="J55" s="124" t="s">
        <v>1503</v>
      </c>
      <c r="K55" s="122">
        <v>0.59004999999999996</v>
      </c>
      <c r="L55" s="122">
        <v>22.461870000000001</v>
      </c>
      <c r="M55" s="124" t="s">
        <v>1503</v>
      </c>
      <c r="N55" s="122">
        <v>0.28676000000000001</v>
      </c>
      <c r="O55" s="122">
        <v>1.1100000000000001E-3</v>
      </c>
      <c r="P55" s="122">
        <v>2411.59</v>
      </c>
      <c r="Q55" s="122">
        <v>0.91100000000000003</v>
      </c>
      <c r="R55" s="124" t="s">
        <v>1503</v>
      </c>
      <c r="S55" s="122">
        <v>0.13800000000000001</v>
      </c>
      <c r="T55" s="122">
        <v>0.39200000000000002</v>
      </c>
      <c r="U55" s="124" t="s">
        <v>1503</v>
      </c>
      <c r="V55" s="122">
        <v>258.649</v>
      </c>
      <c r="W55" s="122">
        <v>0.161</v>
      </c>
      <c r="X55" s="122">
        <v>6.8000000000000005E-2</v>
      </c>
      <c r="Y55" s="122">
        <v>11.26</v>
      </c>
      <c r="Z55" s="122">
        <v>5.7000000000000002E-2</v>
      </c>
      <c r="AA55" s="122">
        <v>0.52251000000000003</v>
      </c>
      <c r="AB55" s="122">
        <v>6.8700000000000002E-3</v>
      </c>
      <c r="AC55" s="122">
        <v>4.9800000000000004</v>
      </c>
      <c r="AD55" s="124"/>
    </row>
    <row r="56" spans="1:30" x14ac:dyDescent="0.3">
      <c r="A56" s="124" t="s">
        <v>885</v>
      </c>
      <c r="B56" s="122">
        <v>2694.66</v>
      </c>
      <c r="C56" s="122">
        <v>7.5659200000000002</v>
      </c>
      <c r="D56" s="122">
        <v>0.98560000000000003</v>
      </c>
      <c r="E56" s="122">
        <v>0.17</v>
      </c>
      <c r="F56" s="122">
        <v>0.218</v>
      </c>
      <c r="G56" s="124" t="s">
        <v>1503</v>
      </c>
      <c r="H56" s="122">
        <v>3875.0991800000002</v>
      </c>
      <c r="I56" s="124" t="s">
        <v>1503</v>
      </c>
      <c r="J56" s="124" t="s">
        <v>1503</v>
      </c>
      <c r="K56" s="122">
        <v>0.59004999999999996</v>
      </c>
      <c r="L56" s="122">
        <v>22.461870000000001</v>
      </c>
      <c r="M56" s="124" t="s">
        <v>1503</v>
      </c>
      <c r="N56" s="122">
        <v>0.28676000000000001</v>
      </c>
      <c r="O56" s="122">
        <v>1.1100000000000001E-3</v>
      </c>
      <c r="P56" s="122">
        <v>2411.59</v>
      </c>
      <c r="Q56" s="122">
        <v>0.91100000000000003</v>
      </c>
      <c r="R56" s="124" t="s">
        <v>1503</v>
      </c>
      <c r="S56" s="122">
        <v>0.13800000000000001</v>
      </c>
      <c r="T56" s="122">
        <v>0.39200000000000002</v>
      </c>
      <c r="U56" s="124" t="s">
        <v>1503</v>
      </c>
      <c r="V56" s="122">
        <v>258.649</v>
      </c>
      <c r="W56" s="122">
        <v>0.161</v>
      </c>
      <c r="X56" s="122">
        <v>6.8000000000000005E-2</v>
      </c>
      <c r="Y56" s="122">
        <v>11.26</v>
      </c>
      <c r="Z56" s="122">
        <v>5.7000000000000002E-2</v>
      </c>
      <c r="AA56" s="122">
        <v>0.52251000000000003</v>
      </c>
      <c r="AB56" s="122">
        <v>6.8700000000000002E-3</v>
      </c>
      <c r="AC56" s="122">
        <v>4.9800000000000004</v>
      </c>
      <c r="AD56" s="124"/>
    </row>
    <row r="57" spans="1:30" x14ac:dyDescent="0.3">
      <c r="A57" s="124" t="s">
        <v>886</v>
      </c>
      <c r="B57" s="122">
        <v>2694.66</v>
      </c>
      <c r="C57" s="122">
        <v>7.5506900000000003</v>
      </c>
      <c r="D57" s="122">
        <v>1.0018</v>
      </c>
      <c r="E57" s="122">
        <v>0.17599999999999999</v>
      </c>
      <c r="F57" s="122">
        <v>0.17887</v>
      </c>
      <c r="G57" s="124" t="s">
        <v>1503</v>
      </c>
      <c r="H57" s="122">
        <v>3875.0909499999998</v>
      </c>
      <c r="I57" s="124" t="s">
        <v>1503</v>
      </c>
      <c r="J57" s="124" t="s">
        <v>1503</v>
      </c>
      <c r="K57" s="122">
        <v>0.66400999999999999</v>
      </c>
      <c r="L57" s="122">
        <v>22.440999999999999</v>
      </c>
      <c r="M57" s="124" t="s">
        <v>1503</v>
      </c>
      <c r="N57" s="122">
        <v>0.29221999999999998</v>
      </c>
      <c r="O57" s="122">
        <v>1.1100000000000001E-3</v>
      </c>
      <c r="P57" s="122">
        <v>2411.6</v>
      </c>
      <c r="Q57" s="122">
        <v>0.91600000000000004</v>
      </c>
      <c r="R57" s="124" t="s">
        <v>1503</v>
      </c>
      <c r="S57" s="122">
        <v>0.13800000000000001</v>
      </c>
      <c r="T57" s="122">
        <v>0.39600000000000002</v>
      </c>
      <c r="U57" s="124" t="s">
        <v>1503</v>
      </c>
      <c r="V57" s="122">
        <v>258.64400000000001</v>
      </c>
      <c r="W57" s="122">
        <v>0.16500000000000001</v>
      </c>
      <c r="X57" s="122">
        <v>7.1999999999999995E-2</v>
      </c>
      <c r="Y57" s="122">
        <v>11.26</v>
      </c>
      <c r="Z57" s="122">
        <v>5.1999999999999998E-2</v>
      </c>
      <c r="AA57" s="122">
        <v>0.51456999999999997</v>
      </c>
      <c r="AB57" s="122">
        <v>2.095E-2</v>
      </c>
      <c r="AC57" s="122">
        <v>4.92</v>
      </c>
      <c r="AD57" s="124"/>
    </row>
    <row r="58" spans="1:30" x14ac:dyDescent="0.3">
      <c r="A58" s="125" t="s">
        <v>887</v>
      </c>
      <c r="B58" s="131">
        <v>2694.66</v>
      </c>
      <c r="C58" s="131">
        <v>7.5506900000000003</v>
      </c>
      <c r="D58" s="131">
        <v>1.0018</v>
      </c>
      <c r="E58" s="131">
        <v>0.17599999999999999</v>
      </c>
      <c r="F58" s="131">
        <v>0.17887</v>
      </c>
      <c r="G58" s="125" t="s">
        <v>1503</v>
      </c>
      <c r="H58" s="131">
        <v>3875.0909499999998</v>
      </c>
      <c r="I58" s="125" t="s">
        <v>1503</v>
      </c>
      <c r="J58" s="125" t="s">
        <v>1503</v>
      </c>
      <c r="K58" s="131">
        <v>0.66400999999999999</v>
      </c>
      <c r="L58" s="131">
        <v>22.440999999999999</v>
      </c>
      <c r="M58" s="125" t="s">
        <v>1503</v>
      </c>
      <c r="N58" s="131">
        <v>0.29221999999999998</v>
      </c>
      <c r="O58" s="131">
        <v>1.1100000000000001E-3</v>
      </c>
      <c r="P58" s="131">
        <v>2411.6</v>
      </c>
      <c r="Q58" s="131">
        <v>0.91600000000000004</v>
      </c>
      <c r="R58" s="125" t="s">
        <v>1503</v>
      </c>
      <c r="S58" s="131">
        <v>0.13800000000000001</v>
      </c>
      <c r="T58" s="131">
        <v>0.39600000000000002</v>
      </c>
      <c r="U58" s="125" t="s">
        <v>1503</v>
      </c>
      <c r="V58" s="131">
        <v>258.64400000000001</v>
      </c>
      <c r="W58" s="131">
        <v>0.16500000000000001</v>
      </c>
      <c r="X58" s="131">
        <v>7.1999999999999995E-2</v>
      </c>
      <c r="Y58" s="131">
        <v>11.26</v>
      </c>
      <c r="Z58" s="131">
        <v>5.1999999999999998E-2</v>
      </c>
      <c r="AA58" s="131">
        <v>0.51456999999999997</v>
      </c>
      <c r="AB58" s="131">
        <v>2.095E-2</v>
      </c>
      <c r="AC58" s="131">
        <v>4.92</v>
      </c>
      <c r="AD58" s="125"/>
    </row>
  </sheetData>
  <mergeCells count="1">
    <mergeCell ref="B3:G3"/>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H39"/>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4" t="s">
        <v>0</v>
      </c>
      <c r="C3" s="195"/>
      <c r="D3" s="195"/>
      <c r="E3" s="195"/>
      <c r="F3" s="195"/>
      <c r="G3" s="195"/>
      <c r="H3" s="1"/>
    </row>
    <row r="4" spans="1:8" ht="0" hidden="1" customHeight="1" x14ac:dyDescent="0.3">
      <c r="A4" s="1"/>
      <c r="B4" s="1"/>
      <c r="C4" s="1"/>
      <c r="D4" s="1"/>
      <c r="E4" s="1"/>
      <c r="F4" s="1"/>
      <c r="G4" s="1"/>
      <c r="H4" s="1"/>
    </row>
    <row r="5" spans="1:8" ht="22.8" x14ac:dyDescent="0.4">
      <c r="A5" s="1"/>
      <c r="B5" s="22" t="s">
        <v>1535</v>
      </c>
      <c r="C5" s="1"/>
      <c r="D5" s="1"/>
      <c r="E5" s="1"/>
      <c r="F5" s="1"/>
      <c r="G5" s="1"/>
      <c r="H5" s="1"/>
    </row>
    <row r="6" spans="1:8" ht="27.6" x14ac:dyDescent="0.3">
      <c r="A6" s="1"/>
      <c r="B6" s="3" t="s">
        <v>79</v>
      </c>
      <c r="C6" s="3" t="s">
        <v>3</v>
      </c>
      <c r="D6" s="3" t="s">
        <v>1536</v>
      </c>
      <c r="E6" s="3" t="s">
        <v>7</v>
      </c>
      <c r="F6" s="3" t="s">
        <v>8</v>
      </c>
      <c r="G6" s="3" t="s">
        <v>1537</v>
      </c>
      <c r="H6" s="3" t="s">
        <v>1538</v>
      </c>
    </row>
    <row r="7" spans="1:8" x14ac:dyDescent="0.3">
      <c r="A7" s="1"/>
      <c r="B7" s="85" t="s">
        <v>83</v>
      </c>
      <c r="C7" s="6" t="s">
        <v>90</v>
      </c>
      <c r="D7" s="6" t="s">
        <v>1539</v>
      </c>
      <c r="E7" s="85" t="s">
        <v>1540</v>
      </c>
      <c r="F7" s="85" t="s">
        <v>1541</v>
      </c>
      <c r="G7" s="145">
        <v>0.15</v>
      </c>
      <c r="H7" s="85"/>
    </row>
    <row r="8" spans="1:8" x14ac:dyDescent="0.3">
      <c r="A8" s="1"/>
      <c r="B8" s="85" t="s">
        <v>83</v>
      </c>
      <c r="C8" s="6" t="s">
        <v>90</v>
      </c>
      <c r="D8" s="6" t="s">
        <v>1542</v>
      </c>
      <c r="E8" s="85" t="s">
        <v>1540</v>
      </c>
      <c r="F8" s="85" t="s">
        <v>1541</v>
      </c>
      <c r="G8" s="145">
        <v>0</v>
      </c>
      <c r="H8" s="85"/>
    </row>
    <row r="9" spans="1:8" x14ac:dyDescent="0.3">
      <c r="A9" s="1"/>
      <c r="B9" s="85" t="s">
        <v>83</v>
      </c>
      <c r="C9" s="6" t="s">
        <v>90</v>
      </c>
      <c r="D9" s="6" t="s">
        <v>1543</v>
      </c>
      <c r="E9" s="85" t="s">
        <v>1540</v>
      </c>
      <c r="F9" s="85" t="s">
        <v>1541</v>
      </c>
      <c r="G9" s="145">
        <v>0.71</v>
      </c>
      <c r="H9" s="85"/>
    </row>
    <row r="10" spans="1:8" x14ac:dyDescent="0.3">
      <c r="A10" s="1"/>
      <c r="B10" s="85" t="s">
        <v>83</v>
      </c>
      <c r="C10" s="6" t="s">
        <v>90</v>
      </c>
      <c r="D10" s="6" t="s">
        <v>1544</v>
      </c>
      <c r="E10" s="85" t="s">
        <v>1540</v>
      </c>
      <c r="F10" s="85" t="s">
        <v>1541</v>
      </c>
      <c r="G10" s="145">
        <v>0</v>
      </c>
      <c r="H10" s="85"/>
    </row>
    <row r="11" spans="1:8" x14ac:dyDescent="0.3">
      <c r="A11" s="1"/>
      <c r="B11" s="85" t="s">
        <v>83</v>
      </c>
      <c r="C11" s="6" t="s">
        <v>90</v>
      </c>
      <c r="D11" s="6" t="s">
        <v>1545</v>
      </c>
      <c r="E11" s="85" t="s">
        <v>1540</v>
      </c>
      <c r="F11" s="85" t="s">
        <v>1541</v>
      </c>
      <c r="G11" s="145">
        <v>1</v>
      </c>
      <c r="H11" s="85"/>
    </row>
    <row r="12" spans="1:8" x14ac:dyDescent="0.3">
      <c r="A12" s="1"/>
      <c r="B12" s="85" t="s">
        <v>83</v>
      </c>
      <c r="C12" s="6" t="s">
        <v>90</v>
      </c>
      <c r="D12" s="6" t="s">
        <v>1546</v>
      </c>
      <c r="E12" s="85" t="s">
        <v>1540</v>
      </c>
      <c r="F12" s="85" t="s">
        <v>1541</v>
      </c>
      <c r="G12" s="145">
        <v>0</v>
      </c>
      <c r="H12" s="85"/>
    </row>
    <row r="13" spans="1:8" x14ac:dyDescent="0.3">
      <c r="A13" s="1"/>
      <c r="B13" s="85" t="s">
        <v>83</v>
      </c>
      <c r="C13" s="6" t="s">
        <v>90</v>
      </c>
      <c r="D13" s="6" t="s">
        <v>1547</v>
      </c>
      <c r="E13" s="85" t="s">
        <v>1540</v>
      </c>
      <c r="F13" s="85" t="s">
        <v>1541</v>
      </c>
      <c r="G13" s="145">
        <v>0</v>
      </c>
      <c r="H13" s="85"/>
    </row>
    <row r="14" spans="1:8" x14ac:dyDescent="0.3">
      <c r="A14" s="1"/>
      <c r="B14" s="85" t="s">
        <v>83</v>
      </c>
      <c r="C14" s="6" t="s">
        <v>642</v>
      </c>
      <c r="D14" s="6" t="s">
        <v>1524</v>
      </c>
      <c r="E14" s="85" t="s">
        <v>1540</v>
      </c>
      <c r="F14" s="85" t="s">
        <v>1541</v>
      </c>
      <c r="G14" s="145">
        <v>0.25</v>
      </c>
      <c r="H14" s="85" t="s">
        <v>1548</v>
      </c>
    </row>
    <row r="15" spans="1:8" x14ac:dyDescent="0.3">
      <c r="A15" s="1"/>
      <c r="B15" s="85" t="s">
        <v>83</v>
      </c>
      <c r="C15" s="6" t="s">
        <v>95</v>
      </c>
      <c r="D15" s="6" t="s">
        <v>1549</v>
      </c>
      <c r="E15" s="85" t="s">
        <v>1540</v>
      </c>
      <c r="F15" s="85" t="s">
        <v>1541</v>
      </c>
      <c r="G15" s="145">
        <v>0.48</v>
      </c>
      <c r="H15" s="85"/>
    </row>
    <row r="16" spans="1:8" x14ac:dyDescent="0.3">
      <c r="A16" s="1"/>
      <c r="B16" s="85" t="s">
        <v>83</v>
      </c>
      <c r="C16" s="6" t="s">
        <v>95</v>
      </c>
      <c r="D16" s="6" t="s">
        <v>1550</v>
      </c>
      <c r="E16" s="85" t="s">
        <v>1540</v>
      </c>
      <c r="F16" s="85" t="s">
        <v>1541</v>
      </c>
      <c r="G16" s="145">
        <v>0.32</v>
      </c>
      <c r="H16" s="85"/>
    </row>
    <row r="17" spans="1:8" x14ac:dyDescent="0.3">
      <c r="A17" s="1"/>
      <c r="B17" s="85" t="s">
        <v>83</v>
      </c>
      <c r="C17" s="6" t="s">
        <v>95</v>
      </c>
      <c r="D17" s="6" t="s">
        <v>1551</v>
      </c>
      <c r="E17" s="85" t="s">
        <v>1540</v>
      </c>
      <c r="F17" s="85" t="s">
        <v>1541</v>
      </c>
      <c r="G17" s="145">
        <v>0.2</v>
      </c>
      <c r="H17" s="85"/>
    </row>
    <row r="18" spans="1:8" x14ac:dyDescent="0.3">
      <c r="A18" s="1"/>
      <c r="B18" s="85" t="s">
        <v>83</v>
      </c>
      <c r="C18" s="6" t="s">
        <v>95</v>
      </c>
      <c r="D18" s="6" t="s">
        <v>1552</v>
      </c>
      <c r="E18" s="85" t="s">
        <v>1540</v>
      </c>
      <c r="F18" s="85" t="s">
        <v>1541</v>
      </c>
      <c r="G18" s="145">
        <v>2.88</v>
      </c>
      <c r="H18" s="85"/>
    </row>
    <row r="19" spans="1:8" x14ac:dyDescent="0.3">
      <c r="A19" s="1"/>
      <c r="B19" s="85" t="s">
        <v>83</v>
      </c>
      <c r="C19" s="6" t="s">
        <v>95</v>
      </c>
      <c r="D19" s="6" t="s">
        <v>1553</v>
      </c>
      <c r="E19" s="85" t="s">
        <v>1540</v>
      </c>
      <c r="F19" s="85" t="s">
        <v>1541</v>
      </c>
      <c r="G19" s="145">
        <v>0.15</v>
      </c>
      <c r="H19" s="85"/>
    </row>
    <row r="20" spans="1:8" x14ac:dyDescent="0.3">
      <c r="A20" s="1"/>
      <c r="B20" s="85" t="s">
        <v>83</v>
      </c>
      <c r="C20" s="6" t="s">
        <v>95</v>
      </c>
      <c r="D20" s="6" t="s">
        <v>1554</v>
      </c>
      <c r="E20" s="85" t="s">
        <v>1540</v>
      </c>
      <c r="F20" s="85" t="s">
        <v>1541</v>
      </c>
      <c r="G20" s="145">
        <v>1.48</v>
      </c>
      <c r="H20" s="85"/>
    </row>
    <row r="21" spans="1:8" x14ac:dyDescent="0.3">
      <c r="A21" s="1"/>
      <c r="B21" s="85" t="s">
        <v>83</v>
      </c>
      <c r="C21" s="6" t="s">
        <v>95</v>
      </c>
      <c r="D21" s="6" t="s">
        <v>1555</v>
      </c>
      <c r="E21" s="85" t="s">
        <v>1540</v>
      </c>
      <c r="F21" s="85" t="s">
        <v>1541</v>
      </c>
      <c r="G21" s="145">
        <v>0.1</v>
      </c>
      <c r="H21" s="85"/>
    </row>
    <row r="22" spans="1:8" x14ac:dyDescent="0.3">
      <c r="A22" s="1"/>
      <c r="B22" s="85" t="s">
        <v>83</v>
      </c>
      <c r="C22" s="6" t="s">
        <v>95</v>
      </c>
      <c r="D22" s="6" t="s">
        <v>1556</v>
      </c>
      <c r="E22" s="85" t="s">
        <v>1540</v>
      </c>
      <c r="F22" s="85" t="s">
        <v>1541</v>
      </c>
      <c r="G22" s="145">
        <v>0.06</v>
      </c>
      <c r="H22" s="85"/>
    </row>
    <row r="23" spans="1:8" x14ac:dyDescent="0.3">
      <c r="A23" s="1"/>
      <c r="B23" s="85" t="s">
        <v>83</v>
      </c>
      <c r="C23" s="6" t="s">
        <v>95</v>
      </c>
      <c r="D23" s="6" t="s">
        <v>1557</v>
      </c>
      <c r="E23" s="85" t="s">
        <v>1540</v>
      </c>
      <c r="F23" s="85" t="s">
        <v>1541</v>
      </c>
      <c r="G23" s="145">
        <v>7.0000000000000007E-2</v>
      </c>
      <c r="H23" s="85"/>
    </row>
    <row r="24" spans="1:8" x14ac:dyDescent="0.3">
      <c r="A24" s="1"/>
      <c r="B24" s="85" t="s">
        <v>83</v>
      </c>
      <c r="C24" s="6" t="s">
        <v>95</v>
      </c>
      <c r="D24" s="6" t="s">
        <v>1558</v>
      </c>
      <c r="E24" s="85" t="s">
        <v>1540</v>
      </c>
      <c r="F24" s="85" t="s">
        <v>1541</v>
      </c>
      <c r="G24" s="145">
        <v>2.0699999999999998</v>
      </c>
      <c r="H24" s="85"/>
    </row>
    <row r="25" spans="1:8" x14ac:dyDescent="0.3">
      <c r="A25" s="1"/>
      <c r="B25" s="85" t="s">
        <v>83</v>
      </c>
      <c r="C25" s="6" t="s">
        <v>95</v>
      </c>
      <c r="D25" s="6" t="s">
        <v>1559</v>
      </c>
      <c r="E25" s="85" t="s">
        <v>1540</v>
      </c>
      <c r="F25" s="85" t="s">
        <v>1541</v>
      </c>
      <c r="G25" s="145">
        <v>2.3199999999999998</v>
      </c>
      <c r="H25" s="85"/>
    </row>
    <row r="26" spans="1:8" x14ac:dyDescent="0.3">
      <c r="A26" s="1"/>
      <c r="B26" s="85" t="s">
        <v>83</v>
      </c>
      <c r="C26" s="6" t="s">
        <v>95</v>
      </c>
      <c r="D26" s="6" t="s">
        <v>1560</v>
      </c>
      <c r="E26" s="85" t="s">
        <v>1540</v>
      </c>
      <c r="F26" s="85" t="s">
        <v>1541</v>
      </c>
      <c r="G26" s="145">
        <v>0.5</v>
      </c>
      <c r="H26" s="85"/>
    </row>
    <row r="27" spans="1:8" x14ac:dyDescent="0.3">
      <c r="A27" s="1"/>
      <c r="B27" s="85" t="s">
        <v>83</v>
      </c>
      <c r="C27" s="6" t="s">
        <v>95</v>
      </c>
      <c r="D27" s="6" t="s">
        <v>1561</v>
      </c>
      <c r="E27" s="85" t="s">
        <v>1540</v>
      </c>
      <c r="F27" s="85" t="s">
        <v>1541</v>
      </c>
      <c r="G27" s="145">
        <v>26.369</v>
      </c>
      <c r="H27" s="85"/>
    </row>
    <row r="28" spans="1:8" x14ac:dyDescent="0.3">
      <c r="A28" s="1"/>
      <c r="B28" s="85" t="s">
        <v>83</v>
      </c>
      <c r="C28" s="6" t="s">
        <v>95</v>
      </c>
      <c r="D28" s="6" t="s">
        <v>1562</v>
      </c>
      <c r="E28" s="85" t="s">
        <v>1540</v>
      </c>
      <c r="F28" s="85" t="s">
        <v>1541</v>
      </c>
      <c r="G28" s="145">
        <v>0.81</v>
      </c>
      <c r="H28" s="85"/>
    </row>
    <row r="29" spans="1:8" x14ac:dyDescent="0.3">
      <c r="A29" s="1"/>
      <c r="B29" s="85" t="s">
        <v>83</v>
      </c>
      <c r="C29" s="6" t="s">
        <v>95</v>
      </c>
      <c r="D29" s="6" t="s">
        <v>1563</v>
      </c>
      <c r="E29" s="85" t="s">
        <v>1540</v>
      </c>
      <c r="F29" s="85" t="s">
        <v>1541</v>
      </c>
      <c r="G29" s="145">
        <v>0.04</v>
      </c>
      <c r="H29" s="85"/>
    </row>
    <row r="30" spans="1:8" x14ac:dyDescent="0.3">
      <c r="A30" s="1"/>
      <c r="B30" s="85" t="s">
        <v>83</v>
      </c>
      <c r="C30" s="6" t="s">
        <v>95</v>
      </c>
      <c r="D30" s="6" t="s">
        <v>1564</v>
      </c>
      <c r="E30" s="85" t="s">
        <v>1540</v>
      </c>
      <c r="F30" s="85" t="s">
        <v>1541</v>
      </c>
      <c r="G30" s="145">
        <v>7.0000000000000007E-2</v>
      </c>
      <c r="H30" s="85"/>
    </row>
    <row r="31" spans="1:8" x14ac:dyDescent="0.3">
      <c r="A31" s="1"/>
      <c r="B31" s="85" t="s">
        <v>83</v>
      </c>
      <c r="C31" s="6" t="s">
        <v>95</v>
      </c>
      <c r="D31" s="6" t="s">
        <v>1565</v>
      </c>
      <c r="E31" s="85" t="s">
        <v>1540</v>
      </c>
      <c r="F31" s="85" t="s">
        <v>1541</v>
      </c>
      <c r="G31" s="145">
        <v>0.57999999999999996</v>
      </c>
      <c r="H31" s="85"/>
    </row>
    <row r="32" spans="1:8" x14ac:dyDescent="0.3">
      <c r="A32" s="1"/>
      <c r="B32" s="85" t="s">
        <v>83</v>
      </c>
      <c r="C32" s="6" t="s">
        <v>95</v>
      </c>
      <c r="D32" s="6" t="s">
        <v>1566</v>
      </c>
      <c r="E32" s="85" t="s">
        <v>1540</v>
      </c>
      <c r="F32" s="85" t="s">
        <v>1541</v>
      </c>
      <c r="G32" s="145">
        <v>0.47</v>
      </c>
      <c r="H32" s="85"/>
    </row>
    <row r="33" spans="1:8" x14ac:dyDescent="0.3">
      <c r="A33" s="1"/>
      <c r="B33" s="85" t="s">
        <v>83</v>
      </c>
      <c r="C33" s="6" t="s">
        <v>95</v>
      </c>
      <c r="D33" s="6" t="s">
        <v>1567</v>
      </c>
      <c r="E33" s="85" t="s">
        <v>1540</v>
      </c>
      <c r="F33" s="85" t="s">
        <v>1541</v>
      </c>
      <c r="G33" s="145">
        <v>0.17</v>
      </c>
      <c r="H33" s="85"/>
    </row>
    <row r="34" spans="1:8" x14ac:dyDescent="0.3">
      <c r="A34" s="1"/>
      <c r="B34" s="85" t="s">
        <v>83</v>
      </c>
      <c r="C34" s="6" t="s">
        <v>95</v>
      </c>
      <c r="D34" s="6" t="s">
        <v>1568</v>
      </c>
      <c r="E34" s="85" t="s">
        <v>1540</v>
      </c>
      <c r="F34" s="85" t="s">
        <v>1541</v>
      </c>
      <c r="G34" s="145">
        <v>0.06</v>
      </c>
      <c r="H34" s="85"/>
    </row>
    <row r="35" spans="1:8" x14ac:dyDescent="0.3">
      <c r="A35" s="1"/>
      <c r="B35" s="85" t="s">
        <v>83</v>
      </c>
      <c r="C35" s="6" t="s">
        <v>95</v>
      </c>
      <c r="D35" s="6" t="s">
        <v>1569</v>
      </c>
      <c r="E35" s="85" t="s">
        <v>1540</v>
      </c>
      <c r="F35" s="85" t="s">
        <v>1541</v>
      </c>
      <c r="G35" s="145">
        <v>0.8</v>
      </c>
      <c r="H35" s="85"/>
    </row>
    <row r="36" spans="1:8" x14ac:dyDescent="0.3">
      <c r="A36" s="1"/>
      <c r="B36" s="85" t="s">
        <v>83</v>
      </c>
      <c r="C36" s="6" t="s">
        <v>163</v>
      </c>
      <c r="D36" s="6" t="s">
        <v>1570</v>
      </c>
      <c r="E36" s="85" t="s">
        <v>1540</v>
      </c>
      <c r="F36" s="85" t="s">
        <v>1541</v>
      </c>
      <c r="G36" s="145">
        <v>26.369</v>
      </c>
      <c r="H36" s="85"/>
    </row>
    <row r="37" spans="1:8" x14ac:dyDescent="0.3">
      <c r="A37" s="1"/>
      <c r="B37" s="85" t="s">
        <v>83</v>
      </c>
      <c r="C37" s="6" t="s">
        <v>163</v>
      </c>
      <c r="D37" s="6" t="s">
        <v>1571</v>
      </c>
      <c r="E37" s="85" t="s">
        <v>1540</v>
      </c>
      <c r="F37" s="85" t="s">
        <v>1541</v>
      </c>
      <c r="G37" s="145">
        <v>7</v>
      </c>
      <c r="H37" s="85"/>
    </row>
    <row r="38" spans="1:8" x14ac:dyDescent="0.3">
      <c r="A38" s="1"/>
      <c r="B38" s="85" t="s">
        <v>83</v>
      </c>
      <c r="C38" s="6" t="s">
        <v>163</v>
      </c>
      <c r="D38" s="6" t="s">
        <v>1572</v>
      </c>
      <c r="E38" s="85" t="s">
        <v>1540</v>
      </c>
      <c r="F38" s="85" t="s">
        <v>1573</v>
      </c>
      <c r="G38" s="145">
        <v>3.2149999999999999</v>
      </c>
      <c r="H38" s="85"/>
    </row>
    <row r="39" spans="1:8" x14ac:dyDescent="0.3">
      <c r="A39" s="1"/>
      <c r="B39" s="85" t="s">
        <v>83</v>
      </c>
      <c r="C39" s="6" t="s">
        <v>163</v>
      </c>
      <c r="D39" s="6" t="s">
        <v>1572</v>
      </c>
      <c r="E39" s="85" t="s">
        <v>1574</v>
      </c>
      <c r="F39" s="85" t="s">
        <v>1541</v>
      </c>
      <c r="G39" s="145">
        <v>5.26</v>
      </c>
      <c r="H39" s="85"/>
    </row>
  </sheetData>
  <mergeCells count="1">
    <mergeCell ref="B3:G3"/>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H18"/>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4" t="s">
        <v>0</v>
      </c>
      <c r="C3" s="195"/>
      <c r="D3" s="195"/>
      <c r="E3" s="195"/>
      <c r="F3" s="195"/>
      <c r="G3" s="195"/>
      <c r="H3" s="1"/>
    </row>
    <row r="4" spans="1:8" ht="0" hidden="1" customHeight="1" x14ac:dyDescent="0.3">
      <c r="A4" s="1"/>
      <c r="B4" s="1"/>
      <c r="C4" s="1"/>
      <c r="D4" s="1"/>
      <c r="E4" s="1"/>
      <c r="F4" s="1"/>
      <c r="G4" s="1"/>
      <c r="H4" s="1"/>
    </row>
    <row r="5" spans="1:8" ht="22.8" x14ac:dyDescent="0.4">
      <c r="A5" s="1"/>
      <c r="B5" s="22" t="s">
        <v>1575</v>
      </c>
      <c r="C5" s="1"/>
      <c r="D5" s="1"/>
      <c r="E5" s="1"/>
      <c r="F5" s="1"/>
      <c r="G5" s="1"/>
      <c r="H5" s="1"/>
    </row>
    <row r="6" spans="1:8" ht="27.6" x14ac:dyDescent="0.3">
      <c r="A6" s="1"/>
      <c r="B6" s="3" t="s">
        <v>79</v>
      </c>
      <c r="C6" s="3" t="s">
        <v>3</v>
      </c>
      <c r="D6" s="3" t="s">
        <v>1536</v>
      </c>
      <c r="E6" s="3" t="s">
        <v>7</v>
      </c>
      <c r="F6" s="3" t="s">
        <v>8</v>
      </c>
      <c r="G6" s="3" t="s">
        <v>1537</v>
      </c>
      <c r="H6" s="3" t="s">
        <v>1538</v>
      </c>
    </row>
    <row r="7" spans="1:8" x14ac:dyDescent="0.3">
      <c r="A7" s="1"/>
      <c r="B7" s="85" t="s">
        <v>83</v>
      </c>
      <c r="C7" s="6" t="s">
        <v>90</v>
      </c>
      <c r="D7" s="6" t="s">
        <v>1469</v>
      </c>
      <c r="E7" s="85" t="s">
        <v>1540</v>
      </c>
      <c r="F7" s="85" t="s">
        <v>1541</v>
      </c>
      <c r="G7" s="145">
        <v>0</v>
      </c>
      <c r="H7" s="85"/>
    </row>
    <row r="8" spans="1:8" x14ac:dyDescent="0.3">
      <c r="A8" s="1"/>
      <c r="B8" s="85" t="s">
        <v>83</v>
      </c>
      <c r="C8" s="6" t="s">
        <v>90</v>
      </c>
      <c r="D8" s="6" t="s">
        <v>1468</v>
      </c>
      <c r="E8" s="85" t="s">
        <v>1540</v>
      </c>
      <c r="F8" s="85" t="s">
        <v>1541</v>
      </c>
      <c r="G8" s="145">
        <v>0</v>
      </c>
      <c r="H8" s="85"/>
    </row>
    <row r="9" spans="1:8" x14ac:dyDescent="0.3">
      <c r="A9" s="1"/>
      <c r="B9" s="85" t="s">
        <v>83</v>
      </c>
      <c r="C9" s="6" t="s">
        <v>90</v>
      </c>
      <c r="D9" s="6" t="s">
        <v>1539</v>
      </c>
      <c r="E9" s="85" t="s">
        <v>1540</v>
      </c>
      <c r="F9" s="85" t="s">
        <v>1541</v>
      </c>
      <c r="G9" s="145">
        <v>0</v>
      </c>
      <c r="H9" s="85"/>
    </row>
    <row r="10" spans="1:8" x14ac:dyDescent="0.3">
      <c r="A10" s="1"/>
      <c r="B10" s="85" t="s">
        <v>83</v>
      </c>
      <c r="C10" s="6" t="s">
        <v>90</v>
      </c>
      <c r="D10" s="6" t="s">
        <v>1542</v>
      </c>
      <c r="E10" s="85" t="s">
        <v>1540</v>
      </c>
      <c r="F10" s="85" t="s">
        <v>1541</v>
      </c>
      <c r="G10" s="145">
        <v>0</v>
      </c>
      <c r="H10" s="85"/>
    </row>
    <row r="11" spans="1:8" x14ac:dyDescent="0.3">
      <c r="A11" s="1"/>
      <c r="B11" s="85" t="s">
        <v>83</v>
      </c>
      <c r="C11" s="6" t="s">
        <v>90</v>
      </c>
      <c r="D11" s="6" t="s">
        <v>1543</v>
      </c>
      <c r="E11" s="85" t="s">
        <v>1540</v>
      </c>
      <c r="F11" s="85" t="s">
        <v>1541</v>
      </c>
      <c r="G11" s="145">
        <v>0</v>
      </c>
      <c r="H11" s="85"/>
    </row>
    <row r="12" spans="1:8" x14ac:dyDescent="0.3">
      <c r="A12" s="1"/>
      <c r="B12" s="85" t="s">
        <v>83</v>
      </c>
      <c r="C12" s="6" t="s">
        <v>90</v>
      </c>
      <c r="D12" s="6" t="s">
        <v>1544</v>
      </c>
      <c r="E12" s="85" t="s">
        <v>1540</v>
      </c>
      <c r="F12" s="85" t="s">
        <v>1541</v>
      </c>
      <c r="G12" s="145">
        <v>0</v>
      </c>
      <c r="H12" s="85"/>
    </row>
    <row r="13" spans="1:8" x14ac:dyDescent="0.3">
      <c r="A13" s="1"/>
      <c r="B13" s="85" t="s">
        <v>83</v>
      </c>
      <c r="C13" s="6" t="s">
        <v>90</v>
      </c>
      <c r="D13" s="6" t="s">
        <v>1545</v>
      </c>
      <c r="E13" s="85" t="s">
        <v>1540</v>
      </c>
      <c r="F13" s="85" t="s">
        <v>1541</v>
      </c>
      <c r="G13" s="145">
        <v>0</v>
      </c>
      <c r="H13" s="85"/>
    </row>
    <row r="14" spans="1:8" x14ac:dyDescent="0.3">
      <c r="A14" s="1"/>
      <c r="B14" s="85" t="s">
        <v>83</v>
      </c>
      <c r="C14" s="6" t="s">
        <v>90</v>
      </c>
      <c r="D14" s="6" t="s">
        <v>1546</v>
      </c>
      <c r="E14" s="85" t="s">
        <v>1540</v>
      </c>
      <c r="F14" s="85" t="s">
        <v>1541</v>
      </c>
      <c r="G14" s="145">
        <v>0</v>
      </c>
      <c r="H14" s="85"/>
    </row>
    <row r="15" spans="1:8" x14ac:dyDescent="0.3">
      <c r="A15" s="1"/>
      <c r="B15" s="85" t="s">
        <v>83</v>
      </c>
      <c r="C15" s="6" t="s">
        <v>90</v>
      </c>
      <c r="D15" s="6" t="s">
        <v>1547</v>
      </c>
      <c r="E15" s="85" t="s">
        <v>1540</v>
      </c>
      <c r="F15" s="85" t="s">
        <v>1541</v>
      </c>
      <c r="G15" s="145">
        <v>0</v>
      </c>
      <c r="H15" s="85"/>
    </row>
    <row r="16" spans="1:8" x14ac:dyDescent="0.3">
      <c r="A16" s="1"/>
      <c r="B16" s="85" t="s">
        <v>83</v>
      </c>
      <c r="C16" s="6" t="s">
        <v>642</v>
      </c>
      <c r="D16" s="6" t="s">
        <v>1524</v>
      </c>
      <c r="E16" s="85" t="s">
        <v>1540</v>
      </c>
      <c r="F16" s="85" t="s">
        <v>1541</v>
      </c>
      <c r="G16" s="145">
        <v>0</v>
      </c>
      <c r="H16" s="85"/>
    </row>
    <row r="17" spans="1:8" x14ac:dyDescent="0.3">
      <c r="A17" s="1"/>
      <c r="B17" s="85" t="s">
        <v>83</v>
      </c>
      <c r="C17" s="6" t="s">
        <v>642</v>
      </c>
      <c r="D17" s="6" t="s">
        <v>1576</v>
      </c>
      <c r="E17" s="85" t="s">
        <v>1540</v>
      </c>
      <c r="F17" s="85" t="s">
        <v>1541</v>
      </c>
      <c r="G17" s="145">
        <v>0.01</v>
      </c>
      <c r="H17" s="85"/>
    </row>
    <row r="18" spans="1:8" x14ac:dyDescent="0.3">
      <c r="A18" s="1"/>
      <c r="B18" s="85" t="s">
        <v>83</v>
      </c>
      <c r="C18" s="6" t="s">
        <v>95</v>
      </c>
      <c r="D18" s="6" t="s">
        <v>1511</v>
      </c>
      <c r="E18" s="85" t="s">
        <v>1540</v>
      </c>
      <c r="F18" s="85" t="s">
        <v>1541</v>
      </c>
      <c r="G18" s="145">
        <v>6.2830000000000004</v>
      </c>
      <c r="H18" s="85"/>
    </row>
  </sheetData>
  <mergeCells count="1">
    <mergeCell ref="B3:G3"/>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J27"/>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11" customWidth="1"/>
    <col min="3" max="3" width="60" customWidth="1"/>
    <col min="4" max="4" width="45" customWidth="1"/>
    <col min="5" max="5" width="27" customWidth="1"/>
    <col min="6" max="8" width="20" customWidth="1"/>
    <col min="9" max="9" width="12" customWidth="1"/>
    <col min="10" max="10" width="5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
      <c r="B3" s="194" t="s">
        <v>0</v>
      </c>
      <c r="C3" s="195"/>
      <c r="D3" s="195"/>
      <c r="E3" s="195"/>
      <c r="F3" s="195"/>
      <c r="G3" s="195"/>
      <c r="H3" s="1"/>
      <c r="I3" s="1"/>
      <c r="J3" s="1"/>
    </row>
    <row r="4" spans="1:10" ht="0" hidden="1" customHeight="1" x14ac:dyDescent="0.3">
      <c r="A4" s="1"/>
      <c r="B4" s="1"/>
      <c r="C4" s="1"/>
      <c r="D4" s="1"/>
      <c r="E4" s="1"/>
      <c r="F4" s="1"/>
      <c r="G4" s="1"/>
      <c r="H4" s="1"/>
      <c r="I4" s="1"/>
      <c r="J4" s="1"/>
    </row>
    <row r="5" spans="1:10" ht="22.8" x14ac:dyDescent="0.4">
      <c r="A5" s="1"/>
      <c r="B5" s="22" t="s">
        <v>1577</v>
      </c>
      <c r="C5" s="1"/>
      <c r="D5" s="1"/>
      <c r="E5" s="1"/>
      <c r="F5" s="1"/>
      <c r="G5" s="1"/>
      <c r="H5" s="1"/>
      <c r="I5" s="1"/>
      <c r="J5" s="1"/>
    </row>
    <row r="6" spans="1:10" ht="27" customHeight="1" x14ac:dyDescent="0.3">
      <c r="A6" s="1"/>
      <c r="B6" s="7" t="s">
        <v>79</v>
      </c>
      <c r="C6" s="7" t="s">
        <v>3</v>
      </c>
      <c r="D6" s="7" t="s">
        <v>17</v>
      </c>
      <c r="E6" s="7" t="s">
        <v>1578</v>
      </c>
      <c r="F6" s="7" t="s">
        <v>7</v>
      </c>
      <c r="G6" s="7" t="s">
        <v>1579</v>
      </c>
      <c r="H6" s="7" t="s">
        <v>1580</v>
      </c>
      <c r="I6" s="7" t="s">
        <v>1581</v>
      </c>
      <c r="J6" s="7" t="s">
        <v>1582</v>
      </c>
    </row>
    <row r="7" spans="1:10" x14ac:dyDescent="0.3">
      <c r="A7" s="1"/>
      <c r="B7" s="146" t="s">
        <v>83</v>
      </c>
      <c r="C7" s="4" t="s">
        <v>90</v>
      </c>
      <c r="D7" s="4" t="s">
        <v>1125</v>
      </c>
      <c r="E7" s="4" t="s">
        <v>1583</v>
      </c>
      <c r="F7" s="147">
        <v>530.23</v>
      </c>
      <c r="G7" s="147">
        <v>530.23</v>
      </c>
      <c r="H7" s="147">
        <v>0</v>
      </c>
      <c r="I7" s="4" t="s">
        <v>1584</v>
      </c>
      <c r="J7" s="5" t="s">
        <v>994</v>
      </c>
    </row>
    <row r="8" spans="1:10" x14ac:dyDescent="0.3">
      <c r="A8" s="1"/>
      <c r="B8" s="146" t="s">
        <v>83</v>
      </c>
      <c r="C8" s="4" t="s">
        <v>90</v>
      </c>
      <c r="D8" s="4" t="s">
        <v>1125</v>
      </c>
      <c r="E8" s="4" t="s">
        <v>1585</v>
      </c>
      <c r="F8" s="147">
        <v>355.45</v>
      </c>
      <c r="G8" s="147">
        <v>355.45</v>
      </c>
      <c r="H8" s="147">
        <v>0</v>
      </c>
      <c r="I8" s="4" t="s">
        <v>1584</v>
      </c>
      <c r="J8" s="5" t="s">
        <v>994</v>
      </c>
    </row>
    <row r="9" spans="1:10" x14ac:dyDescent="0.3">
      <c r="A9" s="1"/>
      <c r="B9" s="146" t="s">
        <v>83</v>
      </c>
      <c r="C9" s="4" t="s">
        <v>90</v>
      </c>
      <c r="D9" s="4" t="s">
        <v>1127</v>
      </c>
      <c r="E9" s="4" t="s">
        <v>1583</v>
      </c>
      <c r="F9" s="147">
        <v>408.04</v>
      </c>
      <c r="G9" s="147">
        <v>408.04</v>
      </c>
      <c r="H9" s="147">
        <v>0</v>
      </c>
      <c r="I9" s="4" t="s">
        <v>1584</v>
      </c>
      <c r="J9" s="5" t="s">
        <v>994</v>
      </c>
    </row>
    <row r="10" spans="1:10" x14ac:dyDescent="0.3">
      <c r="A10" s="1"/>
      <c r="B10" s="146" t="s">
        <v>83</v>
      </c>
      <c r="C10" s="4" t="s">
        <v>90</v>
      </c>
      <c r="D10" s="4" t="s">
        <v>1127</v>
      </c>
      <c r="E10" s="4" t="s">
        <v>1585</v>
      </c>
      <c r="F10" s="147">
        <v>33.81</v>
      </c>
      <c r="G10" s="147">
        <v>33.81</v>
      </c>
      <c r="H10" s="147">
        <v>0</v>
      </c>
      <c r="I10" s="4" t="s">
        <v>1584</v>
      </c>
      <c r="J10" s="5" t="s">
        <v>994</v>
      </c>
    </row>
    <row r="11" spans="1:10" x14ac:dyDescent="0.3">
      <c r="A11" s="1"/>
      <c r="B11" s="146" t="s">
        <v>83</v>
      </c>
      <c r="C11" s="4" t="s">
        <v>95</v>
      </c>
      <c r="D11" s="4" t="s">
        <v>1131</v>
      </c>
      <c r="E11" s="4" t="s">
        <v>1583</v>
      </c>
      <c r="F11" s="147">
        <v>595.79999999999995</v>
      </c>
      <c r="G11" s="147">
        <v>595.79999999999995</v>
      </c>
      <c r="H11" s="147">
        <v>0</v>
      </c>
      <c r="I11" s="4" t="s">
        <v>1584</v>
      </c>
      <c r="J11" s="5" t="s">
        <v>994</v>
      </c>
    </row>
    <row r="12" spans="1:10" x14ac:dyDescent="0.3">
      <c r="A12" s="1"/>
      <c r="B12" s="146" t="s">
        <v>83</v>
      </c>
      <c r="C12" s="4" t="s">
        <v>98</v>
      </c>
      <c r="D12" s="4" t="s">
        <v>1134</v>
      </c>
      <c r="E12" s="4" t="s">
        <v>1583</v>
      </c>
      <c r="F12" s="147">
        <v>148.66999999999999</v>
      </c>
      <c r="G12" s="147">
        <v>148.66999999999999</v>
      </c>
      <c r="H12" s="147">
        <v>0</v>
      </c>
      <c r="I12" s="4" t="s">
        <v>1584</v>
      </c>
      <c r="J12" s="5" t="s">
        <v>994</v>
      </c>
    </row>
    <row r="13" spans="1:10" x14ac:dyDescent="0.3">
      <c r="A13" s="1"/>
      <c r="B13" s="146" t="s">
        <v>83</v>
      </c>
      <c r="C13" s="4" t="s">
        <v>98</v>
      </c>
      <c r="D13" s="4" t="s">
        <v>1137</v>
      </c>
      <c r="E13" s="4" t="s">
        <v>1583</v>
      </c>
      <c r="F13" s="147">
        <v>9709.0300000000007</v>
      </c>
      <c r="G13" s="147">
        <v>9709.0300000000007</v>
      </c>
      <c r="H13" s="147">
        <v>0</v>
      </c>
      <c r="I13" s="4" t="s">
        <v>1584</v>
      </c>
      <c r="J13" s="5" t="s">
        <v>994</v>
      </c>
    </row>
    <row r="14" spans="1:10" x14ac:dyDescent="0.3">
      <c r="A14" s="1"/>
      <c r="B14" s="146" t="s">
        <v>83</v>
      </c>
      <c r="C14" s="4" t="s">
        <v>105</v>
      </c>
      <c r="D14" s="4" t="s">
        <v>1586</v>
      </c>
      <c r="E14" s="4" t="s">
        <v>1587</v>
      </c>
      <c r="F14" s="147">
        <v>0</v>
      </c>
      <c r="G14" s="147">
        <v>0</v>
      </c>
      <c r="H14" s="147">
        <v>0</v>
      </c>
      <c r="I14" s="4" t="s">
        <v>1588</v>
      </c>
      <c r="J14" s="5" t="s">
        <v>994</v>
      </c>
    </row>
    <row r="15" spans="1:10" x14ac:dyDescent="0.3">
      <c r="A15" s="1"/>
      <c r="B15" s="146" t="s">
        <v>83</v>
      </c>
      <c r="C15" s="4" t="s">
        <v>105</v>
      </c>
      <c r="D15" s="4" t="s">
        <v>1586</v>
      </c>
      <c r="E15" s="4" t="s">
        <v>1583</v>
      </c>
      <c r="F15" s="147">
        <v>0</v>
      </c>
      <c r="G15" s="147">
        <v>0</v>
      </c>
      <c r="H15" s="147">
        <v>0</v>
      </c>
      <c r="I15" s="4" t="s">
        <v>1584</v>
      </c>
      <c r="J15" s="5" t="s">
        <v>994</v>
      </c>
    </row>
    <row r="16" spans="1:10" x14ac:dyDescent="0.3">
      <c r="A16" s="1"/>
      <c r="B16" s="146" t="s">
        <v>83</v>
      </c>
      <c r="C16" s="4" t="s">
        <v>105</v>
      </c>
      <c r="D16" s="4" t="s">
        <v>1154</v>
      </c>
      <c r="E16" s="4" t="s">
        <v>1583</v>
      </c>
      <c r="F16" s="147">
        <v>59884.72</v>
      </c>
      <c r="G16" s="147">
        <v>59884.72</v>
      </c>
      <c r="H16" s="147">
        <v>0</v>
      </c>
      <c r="I16" s="4" t="s">
        <v>1584</v>
      </c>
      <c r="J16" s="5" t="s">
        <v>994</v>
      </c>
    </row>
    <row r="17" spans="1:10" x14ac:dyDescent="0.3">
      <c r="A17" s="1"/>
      <c r="B17" s="146" t="s">
        <v>83</v>
      </c>
      <c r="C17" s="4" t="s">
        <v>105</v>
      </c>
      <c r="D17" s="4" t="s">
        <v>1157</v>
      </c>
      <c r="E17" s="4" t="s">
        <v>1583</v>
      </c>
      <c r="F17" s="147">
        <v>31256.92</v>
      </c>
      <c r="G17" s="147">
        <v>31256.92</v>
      </c>
      <c r="H17" s="147">
        <v>0</v>
      </c>
      <c r="I17" s="4" t="s">
        <v>1584</v>
      </c>
      <c r="J17" s="5" t="s">
        <v>994</v>
      </c>
    </row>
    <row r="18" spans="1:10" x14ac:dyDescent="0.3">
      <c r="A18" s="1"/>
      <c r="B18" s="146" t="s">
        <v>83</v>
      </c>
      <c r="C18" s="4" t="s">
        <v>114</v>
      </c>
      <c r="D18" s="4" t="s">
        <v>115</v>
      </c>
      <c r="E18" s="4" t="s">
        <v>1583</v>
      </c>
      <c r="F18" s="147">
        <v>490.04</v>
      </c>
      <c r="G18" s="147">
        <v>490.04</v>
      </c>
      <c r="H18" s="147">
        <v>0</v>
      </c>
      <c r="I18" s="4" t="s">
        <v>1584</v>
      </c>
      <c r="J18" s="5" t="s">
        <v>994</v>
      </c>
    </row>
    <row r="19" spans="1:10" x14ac:dyDescent="0.3">
      <c r="A19" s="1"/>
      <c r="B19" s="146" t="s">
        <v>83</v>
      </c>
      <c r="C19" s="4" t="s">
        <v>650</v>
      </c>
      <c r="D19" s="4" t="s">
        <v>1168</v>
      </c>
      <c r="E19" s="4" t="s">
        <v>1583</v>
      </c>
      <c r="F19" s="147">
        <v>621.61</v>
      </c>
      <c r="G19" s="147">
        <v>621.61</v>
      </c>
      <c r="H19" s="147">
        <v>0</v>
      </c>
      <c r="I19" s="4" t="s">
        <v>1584</v>
      </c>
      <c r="J19" s="5" t="s">
        <v>994</v>
      </c>
    </row>
    <row r="20" spans="1:10" x14ac:dyDescent="0.3">
      <c r="A20" s="1"/>
      <c r="B20" s="146" t="s">
        <v>83</v>
      </c>
      <c r="C20" s="4" t="s">
        <v>650</v>
      </c>
      <c r="D20" s="4" t="s">
        <v>1169</v>
      </c>
      <c r="E20" s="4" t="s">
        <v>1583</v>
      </c>
      <c r="F20" s="147">
        <v>746.62</v>
      </c>
      <c r="G20" s="147">
        <v>746.62</v>
      </c>
      <c r="H20" s="147">
        <v>0</v>
      </c>
      <c r="I20" s="4" t="s">
        <v>1584</v>
      </c>
      <c r="J20" s="5" t="s">
        <v>994</v>
      </c>
    </row>
    <row r="21" spans="1:10" x14ac:dyDescent="0.3">
      <c r="A21" s="1"/>
      <c r="B21" s="146" t="s">
        <v>83</v>
      </c>
      <c r="C21" s="4" t="s">
        <v>371</v>
      </c>
      <c r="D21" s="4" t="s">
        <v>1174</v>
      </c>
      <c r="E21" s="4" t="s">
        <v>1583</v>
      </c>
      <c r="F21" s="147">
        <v>790.4</v>
      </c>
      <c r="G21" s="147">
        <v>790.63199999999995</v>
      </c>
      <c r="H21" s="147">
        <v>0</v>
      </c>
      <c r="I21" s="4" t="s">
        <v>1584</v>
      </c>
      <c r="J21" s="5" t="s">
        <v>1589</v>
      </c>
    </row>
    <row r="22" spans="1:10" x14ac:dyDescent="0.3">
      <c r="A22" s="1"/>
      <c r="B22" s="146" t="s">
        <v>83</v>
      </c>
      <c r="C22" s="4" t="s">
        <v>149</v>
      </c>
      <c r="D22" s="4" t="s">
        <v>1183</v>
      </c>
      <c r="E22" s="4" t="s">
        <v>1583</v>
      </c>
      <c r="F22" s="147">
        <v>1949.82</v>
      </c>
      <c r="G22" s="147">
        <v>1949.82</v>
      </c>
      <c r="H22" s="147">
        <v>0</v>
      </c>
      <c r="I22" s="4" t="s">
        <v>1584</v>
      </c>
      <c r="J22" s="5" t="s">
        <v>994</v>
      </c>
    </row>
    <row r="23" spans="1:10" x14ac:dyDescent="0.3">
      <c r="A23" s="1"/>
      <c r="B23" s="146" t="s">
        <v>83</v>
      </c>
      <c r="C23" s="4" t="s">
        <v>149</v>
      </c>
      <c r="D23" s="4" t="s">
        <v>154</v>
      </c>
      <c r="E23" s="4" t="s">
        <v>1583</v>
      </c>
      <c r="F23" s="147">
        <v>2499.61</v>
      </c>
      <c r="G23" s="147">
        <v>2499.61</v>
      </c>
      <c r="H23" s="147">
        <v>0</v>
      </c>
      <c r="I23" s="4" t="s">
        <v>1584</v>
      </c>
      <c r="J23" s="5" t="s">
        <v>994</v>
      </c>
    </row>
    <row r="24" spans="1:10" x14ac:dyDescent="0.3">
      <c r="A24" s="1"/>
      <c r="B24" s="146" t="s">
        <v>83</v>
      </c>
      <c r="C24" s="4" t="s">
        <v>440</v>
      </c>
      <c r="D24" s="4" t="s">
        <v>1196</v>
      </c>
      <c r="E24" s="4" t="s">
        <v>1583</v>
      </c>
      <c r="F24" s="147">
        <v>5628.42</v>
      </c>
      <c r="G24" s="147">
        <v>5628.42</v>
      </c>
      <c r="H24" s="147">
        <v>0</v>
      </c>
      <c r="I24" s="4" t="s">
        <v>1584</v>
      </c>
      <c r="J24" s="5" t="s">
        <v>1590</v>
      </c>
    </row>
    <row r="25" spans="1:10" x14ac:dyDescent="0.3">
      <c r="A25" s="1"/>
      <c r="B25" s="146" t="s">
        <v>83</v>
      </c>
      <c r="C25" s="4" t="s">
        <v>160</v>
      </c>
      <c r="D25" s="4" t="s">
        <v>161</v>
      </c>
      <c r="E25" s="4" t="s">
        <v>1583</v>
      </c>
      <c r="F25" s="147">
        <v>57304.76</v>
      </c>
      <c r="G25" s="147">
        <v>57304.76</v>
      </c>
      <c r="H25" s="147">
        <v>0</v>
      </c>
      <c r="I25" s="4" t="s">
        <v>1584</v>
      </c>
      <c r="J25" s="5" t="s">
        <v>994</v>
      </c>
    </row>
    <row r="26" spans="1:10" x14ac:dyDescent="0.3">
      <c r="A26" s="1"/>
      <c r="B26" s="146" t="s">
        <v>83</v>
      </c>
      <c r="C26" s="4" t="s">
        <v>641</v>
      </c>
      <c r="D26" s="4" t="s">
        <v>1199</v>
      </c>
      <c r="E26" s="4" t="s">
        <v>1583</v>
      </c>
      <c r="F26" s="147">
        <v>15.45</v>
      </c>
      <c r="G26" s="147">
        <v>15.45</v>
      </c>
      <c r="H26" s="147">
        <v>0</v>
      </c>
      <c r="I26" s="4" t="s">
        <v>1584</v>
      </c>
      <c r="J26" s="5" t="s">
        <v>994</v>
      </c>
    </row>
    <row r="27" spans="1:10" x14ac:dyDescent="0.3">
      <c r="A27" s="1"/>
      <c r="B27" s="146" t="s">
        <v>83</v>
      </c>
      <c r="C27" s="4" t="s">
        <v>641</v>
      </c>
      <c r="D27" s="4" t="s">
        <v>1199</v>
      </c>
      <c r="E27" s="4" t="s">
        <v>1585</v>
      </c>
      <c r="F27" s="147">
        <v>537.64</v>
      </c>
      <c r="G27" s="147">
        <v>537.64</v>
      </c>
      <c r="H27" s="147">
        <v>0</v>
      </c>
      <c r="I27" s="4" t="s">
        <v>1584</v>
      </c>
      <c r="J27" s="5" t="s">
        <v>994</v>
      </c>
    </row>
  </sheetData>
  <mergeCells count="1">
    <mergeCell ref="B3:G3"/>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100"/>
  <sheetViews>
    <sheetView showGridLines="0" zoomScale="80" workbookViewId="0">
      <pane xSplit="6" ySplit="7" topLeftCell="G8" activePane="bottomRight" state="frozen"/>
      <selection pane="topRight" activeCell="G1" sqref="G1"/>
      <selection pane="bottomLeft" activeCell="A8" sqref="A8"/>
      <selection pane="bottomRight"/>
    </sheetView>
  </sheetViews>
  <sheetFormatPr baseColWidth="10" defaultColWidth="8.88671875" defaultRowHeight="14.4" x14ac:dyDescent="0.3"/>
  <cols>
    <col min="1" max="1" width="2" customWidth="1"/>
    <col min="2" max="2" width="53" customWidth="1"/>
    <col min="3" max="3" width="45" customWidth="1"/>
    <col min="4" max="4" width="30" customWidth="1"/>
    <col min="5" max="5" width="27" customWidth="1"/>
    <col min="6" max="6" width="9" customWidth="1"/>
    <col min="7" max="7" width="1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4" t="s">
        <v>0</v>
      </c>
      <c r="C3" s="195"/>
      <c r="D3" s="195"/>
      <c r="E3" s="195"/>
      <c r="F3" s="195"/>
      <c r="G3" s="195"/>
    </row>
    <row r="4" spans="1:7" ht="0" hidden="1" customHeight="1" x14ac:dyDescent="0.3">
      <c r="A4" s="1"/>
      <c r="B4" s="1"/>
      <c r="C4" s="1"/>
      <c r="D4" s="1"/>
      <c r="E4" s="1"/>
      <c r="F4" s="1"/>
      <c r="G4" s="1"/>
    </row>
    <row r="5" spans="1:7" ht="22.8" x14ac:dyDescent="0.4">
      <c r="A5" s="1"/>
      <c r="B5" s="22" t="s">
        <v>1591</v>
      </c>
      <c r="C5" s="1"/>
      <c r="D5" s="1"/>
      <c r="E5" s="1"/>
      <c r="F5" s="1"/>
      <c r="G5" s="1"/>
    </row>
    <row r="6" spans="1:7" ht="27" customHeight="1" x14ac:dyDescent="0.3">
      <c r="A6" s="1"/>
      <c r="B6" s="198" t="s">
        <v>1592</v>
      </c>
      <c r="C6" s="198"/>
      <c r="D6" s="198"/>
      <c r="E6" s="198"/>
      <c r="F6" s="198"/>
      <c r="G6" s="198"/>
    </row>
    <row r="7" spans="1:7" ht="27" customHeight="1" x14ac:dyDescent="0.3">
      <c r="A7" s="1"/>
      <c r="B7" s="3" t="s">
        <v>3</v>
      </c>
      <c r="C7" s="3" t="s">
        <v>17</v>
      </c>
      <c r="D7" s="3" t="s">
        <v>1593</v>
      </c>
      <c r="E7" s="3" t="s">
        <v>1578</v>
      </c>
      <c r="F7" s="3" t="s">
        <v>1115</v>
      </c>
      <c r="G7" s="3" t="s">
        <v>1594</v>
      </c>
    </row>
    <row r="8" spans="1:7" x14ac:dyDescent="0.3">
      <c r="A8" s="1"/>
      <c r="B8" s="85" t="s">
        <v>678</v>
      </c>
      <c r="C8" s="85" t="s">
        <v>1063</v>
      </c>
      <c r="D8" s="85" t="s">
        <v>1595</v>
      </c>
      <c r="E8" s="85" t="s">
        <v>1596</v>
      </c>
      <c r="F8" s="85" t="s">
        <v>1588</v>
      </c>
      <c r="G8" s="148">
        <v>1112</v>
      </c>
    </row>
    <row r="9" spans="1:7" x14ac:dyDescent="0.3">
      <c r="A9" s="1"/>
      <c r="B9" s="85" t="s">
        <v>679</v>
      </c>
      <c r="C9" s="85" t="s">
        <v>1119</v>
      </c>
      <c r="D9" s="85" t="s">
        <v>1119</v>
      </c>
      <c r="E9" s="85" t="s">
        <v>1596</v>
      </c>
      <c r="F9" s="85" t="s">
        <v>1588</v>
      </c>
      <c r="G9" s="148">
        <v>1318.46</v>
      </c>
    </row>
    <row r="10" spans="1:7" x14ac:dyDescent="0.3">
      <c r="A10" s="1"/>
      <c r="B10" s="85" t="s">
        <v>680</v>
      </c>
      <c r="C10" s="85" t="s">
        <v>1120</v>
      </c>
      <c r="D10" s="85" t="s">
        <v>130</v>
      </c>
      <c r="E10" s="85" t="s">
        <v>1596</v>
      </c>
      <c r="F10" s="85" t="s">
        <v>1588</v>
      </c>
      <c r="G10" s="148">
        <v>587.73</v>
      </c>
    </row>
    <row r="11" spans="1:7" x14ac:dyDescent="0.3">
      <c r="A11" s="1"/>
      <c r="B11" s="85" t="s">
        <v>681</v>
      </c>
      <c r="C11" s="85" t="s">
        <v>1066</v>
      </c>
      <c r="D11" s="85" t="s">
        <v>1597</v>
      </c>
      <c r="E11" s="85" t="s">
        <v>1596</v>
      </c>
      <c r="F11" s="85" t="s">
        <v>1588</v>
      </c>
      <c r="G11" s="148">
        <v>506.25</v>
      </c>
    </row>
    <row r="12" spans="1:7" x14ac:dyDescent="0.3">
      <c r="A12" s="1"/>
      <c r="B12" s="85" t="s">
        <v>681</v>
      </c>
      <c r="C12" s="85" t="s">
        <v>1066</v>
      </c>
      <c r="D12" s="85" t="s">
        <v>1598</v>
      </c>
      <c r="E12" s="85" t="s">
        <v>1596</v>
      </c>
      <c r="F12" s="85" t="s">
        <v>1588</v>
      </c>
      <c r="G12" s="148">
        <v>686.31</v>
      </c>
    </row>
    <row r="13" spans="1:7" x14ac:dyDescent="0.3">
      <c r="A13" s="1"/>
      <c r="B13" s="85" t="s">
        <v>676</v>
      </c>
      <c r="C13" s="85" t="s">
        <v>1068</v>
      </c>
      <c r="D13" s="85" t="s">
        <v>1599</v>
      </c>
      <c r="E13" s="85" t="s">
        <v>1596</v>
      </c>
      <c r="F13" s="85" t="s">
        <v>1588</v>
      </c>
      <c r="G13" s="148">
        <v>1012.8001</v>
      </c>
    </row>
    <row r="14" spans="1:7" x14ac:dyDescent="0.3">
      <c r="A14" s="1"/>
      <c r="B14" s="85" t="s">
        <v>676</v>
      </c>
      <c r="C14" s="85" t="s">
        <v>1068</v>
      </c>
      <c r="D14" s="85" t="s">
        <v>1600</v>
      </c>
      <c r="E14" s="85" t="s">
        <v>1596</v>
      </c>
      <c r="F14" s="85" t="s">
        <v>1588</v>
      </c>
      <c r="G14" s="148">
        <v>0</v>
      </c>
    </row>
    <row r="15" spans="1:7" x14ac:dyDescent="0.3">
      <c r="A15" s="1"/>
      <c r="B15" s="85" t="s">
        <v>90</v>
      </c>
      <c r="C15" s="85" t="s">
        <v>1125</v>
      </c>
      <c r="D15" s="85" t="s">
        <v>1601</v>
      </c>
      <c r="E15" s="85" t="s">
        <v>1583</v>
      </c>
      <c r="F15" s="85" t="s">
        <v>1584</v>
      </c>
      <c r="G15" s="148">
        <v>0</v>
      </c>
    </row>
    <row r="16" spans="1:7" x14ac:dyDescent="0.3">
      <c r="A16" s="1"/>
      <c r="B16" s="85" t="s">
        <v>90</v>
      </c>
      <c r="C16" s="85" t="s">
        <v>1125</v>
      </c>
      <c r="D16" s="85" t="s">
        <v>1601</v>
      </c>
      <c r="E16" s="85" t="s">
        <v>1585</v>
      </c>
      <c r="F16" s="85" t="s">
        <v>1584</v>
      </c>
      <c r="G16" s="148">
        <v>0</v>
      </c>
    </row>
    <row r="17" spans="1:7" x14ac:dyDescent="0.3">
      <c r="A17" s="1"/>
      <c r="B17" s="85" t="s">
        <v>90</v>
      </c>
      <c r="C17" s="85" t="s">
        <v>1125</v>
      </c>
      <c r="D17" s="85" t="s">
        <v>1602</v>
      </c>
      <c r="E17" s="85" t="s">
        <v>1583</v>
      </c>
      <c r="F17" s="85" t="s">
        <v>1584</v>
      </c>
      <c r="G17" s="148">
        <v>0</v>
      </c>
    </row>
    <row r="18" spans="1:7" x14ac:dyDescent="0.3">
      <c r="A18" s="1"/>
      <c r="B18" s="85" t="s">
        <v>90</v>
      </c>
      <c r="C18" s="85" t="s">
        <v>1125</v>
      </c>
      <c r="D18" s="85" t="s">
        <v>1602</v>
      </c>
      <c r="E18" s="85" t="s">
        <v>1585</v>
      </c>
      <c r="F18" s="85" t="s">
        <v>1584</v>
      </c>
      <c r="G18" s="148">
        <v>0</v>
      </c>
    </row>
    <row r="19" spans="1:7" x14ac:dyDescent="0.3">
      <c r="A19" s="1"/>
      <c r="B19" s="85" t="s">
        <v>90</v>
      </c>
      <c r="C19" s="85" t="s">
        <v>1125</v>
      </c>
      <c r="D19" s="85" t="s">
        <v>1603</v>
      </c>
      <c r="E19" s="85" t="s">
        <v>1583</v>
      </c>
      <c r="F19" s="85" t="s">
        <v>1584</v>
      </c>
      <c r="G19" s="148">
        <v>0</v>
      </c>
    </row>
    <row r="20" spans="1:7" x14ac:dyDescent="0.3">
      <c r="A20" s="1"/>
      <c r="B20" s="85" t="s">
        <v>90</v>
      </c>
      <c r="C20" s="85" t="s">
        <v>1127</v>
      </c>
      <c r="D20" s="85" t="s">
        <v>1604</v>
      </c>
      <c r="E20" s="85" t="s">
        <v>1583</v>
      </c>
      <c r="F20" s="85" t="s">
        <v>1584</v>
      </c>
      <c r="G20" s="148">
        <v>0</v>
      </c>
    </row>
    <row r="21" spans="1:7" x14ac:dyDescent="0.3">
      <c r="A21" s="1"/>
      <c r="B21" s="85" t="s">
        <v>90</v>
      </c>
      <c r="C21" s="85" t="s">
        <v>1127</v>
      </c>
      <c r="D21" s="85" t="s">
        <v>1604</v>
      </c>
      <c r="E21" s="85" t="s">
        <v>1585</v>
      </c>
      <c r="F21" s="85" t="s">
        <v>1584</v>
      </c>
      <c r="G21" s="148">
        <v>0</v>
      </c>
    </row>
    <row r="22" spans="1:7" x14ac:dyDescent="0.3">
      <c r="A22" s="1"/>
      <c r="B22" s="85" t="s">
        <v>90</v>
      </c>
      <c r="C22" s="85" t="s">
        <v>1127</v>
      </c>
      <c r="D22" s="85" t="s">
        <v>1605</v>
      </c>
      <c r="E22" s="85" t="s">
        <v>1583</v>
      </c>
      <c r="F22" s="85" t="s">
        <v>1584</v>
      </c>
      <c r="G22" s="148">
        <v>0</v>
      </c>
    </row>
    <row r="23" spans="1:7" x14ac:dyDescent="0.3">
      <c r="A23" s="1"/>
      <c r="B23" s="85" t="s">
        <v>90</v>
      </c>
      <c r="C23" s="85" t="s">
        <v>1127</v>
      </c>
      <c r="D23" s="85" t="s">
        <v>1605</v>
      </c>
      <c r="E23" s="85" t="s">
        <v>1585</v>
      </c>
      <c r="F23" s="85" t="s">
        <v>1584</v>
      </c>
      <c r="G23" s="148">
        <v>0</v>
      </c>
    </row>
    <row r="24" spans="1:7" x14ac:dyDescent="0.3">
      <c r="A24" s="1"/>
      <c r="B24" s="85" t="s">
        <v>90</v>
      </c>
      <c r="C24" s="85" t="s">
        <v>1127</v>
      </c>
      <c r="D24" s="85" t="s">
        <v>1606</v>
      </c>
      <c r="E24" s="85" t="s">
        <v>1583</v>
      </c>
      <c r="F24" s="85" t="s">
        <v>1584</v>
      </c>
      <c r="G24" s="148">
        <v>0</v>
      </c>
    </row>
    <row r="25" spans="1:7" x14ac:dyDescent="0.3">
      <c r="A25" s="1"/>
      <c r="B25" s="85" t="s">
        <v>90</v>
      </c>
      <c r="C25" s="85" t="s">
        <v>1127</v>
      </c>
      <c r="D25" s="85" t="s">
        <v>1606</v>
      </c>
      <c r="E25" s="85" t="s">
        <v>1585</v>
      </c>
      <c r="F25" s="85" t="s">
        <v>1584</v>
      </c>
      <c r="G25" s="148">
        <v>0</v>
      </c>
    </row>
    <row r="26" spans="1:7" x14ac:dyDescent="0.3">
      <c r="A26" s="1"/>
      <c r="B26" s="85" t="s">
        <v>260</v>
      </c>
      <c r="C26" s="85" t="s">
        <v>1129</v>
      </c>
      <c r="D26" s="85" t="s">
        <v>1607</v>
      </c>
      <c r="E26" s="85" t="s">
        <v>1608</v>
      </c>
      <c r="F26" s="85" t="s">
        <v>1584</v>
      </c>
      <c r="G26" s="148">
        <v>6227.4295400000001</v>
      </c>
    </row>
    <row r="27" spans="1:7" x14ac:dyDescent="0.3">
      <c r="A27" s="1"/>
      <c r="B27" s="85" t="s">
        <v>260</v>
      </c>
      <c r="C27" s="85" t="s">
        <v>1129</v>
      </c>
      <c r="D27" s="85" t="s">
        <v>1609</v>
      </c>
      <c r="E27" s="85" t="s">
        <v>1608</v>
      </c>
      <c r="F27" s="85" t="s">
        <v>1584</v>
      </c>
      <c r="G27" s="148">
        <v>6289.0616300000002</v>
      </c>
    </row>
    <row r="28" spans="1:7" x14ac:dyDescent="0.3">
      <c r="A28" s="1"/>
      <c r="B28" s="85" t="s">
        <v>260</v>
      </c>
      <c r="C28" s="85" t="s">
        <v>1129</v>
      </c>
      <c r="D28" s="85" t="s">
        <v>1610</v>
      </c>
      <c r="E28" s="85" t="s">
        <v>1608</v>
      </c>
      <c r="F28" s="85" t="s">
        <v>1584</v>
      </c>
      <c r="G28" s="148">
        <v>6258.3688499999998</v>
      </c>
    </row>
    <row r="29" spans="1:7" x14ac:dyDescent="0.3">
      <c r="A29" s="1"/>
      <c r="B29" s="85" t="s">
        <v>260</v>
      </c>
      <c r="C29" s="85" t="s">
        <v>1129</v>
      </c>
      <c r="D29" s="85" t="s">
        <v>1611</v>
      </c>
      <c r="E29" s="85" t="s">
        <v>1608</v>
      </c>
      <c r="F29" s="85" t="s">
        <v>1584</v>
      </c>
      <c r="G29" s="148">
        <v>6244.4399899999999</v>
      </c>
    </row>
    <row r="30" spans="1:7" x14ac:dyDescent="0.3">
      <c r="A30" s="1"/>
      <c r="B30" s="85" t="s">
        <v>95</v>
      </c>
      <c r="C30" s="85" t="s">
        <v>1131</v>
      </c>
      <c r="D30" s="85" t="s">
        <v>1132</v>
      </c>
      <c r="E30" s="85" t="s">
        <v>1583</v>
      </c>
      <c r="F30" s="85" t="s">
        <v>1584</v>
      </c>
      <c r="G30" s="148">
        <v>0</v>
      </c>
    </row>
    <row r="31" spans="1:7" x14ac:dyDescent="0.3">
      <c r="A31" s="1"/>
      <c r="B31" s="85" t="s">
        <v>95</v>
      </c>
      <c r="C31" s="85" t="s">
        <v>1131</v>
      </c>
      <c r="D31" s="85" t="s">
        <v>1133</v>
      </c>
      <c r="E31" s="85" t="s">
        <v>1583</v>
      </c>
      <c r="F31" s="85" t="s">
        <v>1584</v>
      </c>
      <c r="G31" s="148">
        <v>0</v>
      </c>
    </row>
    <row r="32" spans="1:7" x14ac:dyDescent="0.3">
      <c r="A32" s="1"/>
      <c r="B32" s="85" t="s">
        <v>98</v>
      </c>
      <c r="C32" s="85" t="s">
        <v>1134</v>
      </c>
      <c r="D32" s="85" t="s">
        <v>1135</v>
      </c>
      <c r="E32" s="85" t="s">
        <v>1583</v>
      </c>
      <c r="F32" s="85" t="s">
        <v>1584</v>
      </c>
      <c r="G32" s="148">
        <v>0</v>
      </c>
    </row>
    <row r="33" spans="1:7" x14ac:dyDescent="0.3">
      <c r="A33" s="1"/>
      <c r="B33" s="85" t="s">
        <v>98</v>
      </c>
      <c r="C33" s="85" t="s">
        <v>1134</v>
      </c>
      <c r="D33" s="85" t="s">
        <v>1135</v>
      </c>
      <c r="E33" s="85" t="s">
        <v>1608</v>
      </c>
      <c r="F33" s="85" t="s">
        <v>1584</v>
      </c>
      <c r="G33" s="148">
        <v>193918.65900000001</v>
      </c>
    </row>
    <row r="34" spans="1:7" x14ac:dyDescent="0.3">
      <c r="A34" s="1"/>
      <c r="B34" s="85" t="s">
        <v>98</v>
      </c>
      <c r="C34" s="85" t="s">
        <v>1136</v>
      </c>
      <c r="D34" s="85" t="s">
        <v>1612</v>
      </c>
      <c r="E34" s="85" t="s">
        <v>1608</v>
      </c>
      <c r="F34" s="85" t="s">
        <v>1584</v>
      </c>
      <c r="G34" s="148">
        <v>0</v>
      </c>
    </row>
    <row r="35" spans="1:7" x14ac:dyDescent="0.3">
      <c r="A35" s="1"/>
      <c r="B35" s="85" t="s">
        <v>98</v>
      </c>
      <c r="C35" s="85" t="s">
        <v>1137</v>
      </c>
      <c r="D35" s="85" t="s">
        <v>1613</v>
      </c>
      <c r="E35" s="85" t="s">
        <v>1583</v>
      </c>
      <c r="F35" s="85" t="s">
        <v>1584</v>
      </c>
      <c r="G35" s="148">
        <v>0</v>
      </c>
    </row>
    <row r="36" spans="1:7" x14ac:dyDescent="0.3">
      <c r="A36" s="1"/>
      <c r="B36" s="85" t="s">
        <v>98</v>
      </c>
      <c r="C36" s="85" t="s">
        <v>1137</v>
      </c>
      <c r="D36" s="85" t="s">
        <v>1613</v>
      </c>
      <c r="E36" s="85" t="s">
        <v>1608</v>
      </c>
      <c r="F36" s="85" t="s">
        <v>1584</v>
      </c>
      <c r="G36" s="148">
        <v>0</v>
      </c>
    </row>
    <row r="37" spans="1:7" x14ac:dyDescent="0.3">
      <c r="A37" s="1"/>
      <c r="B37" s="85" t="s">
        <v>105</v>
      </c>
      <c r="C37" s="85" t="s">
        <v>110</v>
      </c>
      <c r="D37" s="85" t="s">
        <v>1614</v>
      </c>
      <c r="E37" s="85" t="s">
        <v>1608</v>
      </c>
      <c r="F37" s="85" t="s">
        <v>1584</v>
      </c>
      <c r="G37" s="148">
        <v>1115048</v>
      </c>
    </row>
    <row r="38" spans="1:7" x14ac:dyDescent="0.3">
      <c r="A38" s="1"/>
      <c r="B38" s="85" t="s">
        <v>105</v>
      </c>
      <c r="C38" s="85" t="s">
        <v>110</v>
      </c>
      <c r="D38" s="85" t="s">
        <v>1615</v>
      </c>
      <c r="E38" s="85" t="s">
        <v>1608</v>
      </c>
      <c r="F38" s="85" t="s">
        <v>1584</v>
      </c>
      <c r="G38" s="148">
        <v>1104201</v>
      </c>
    </row>
    <row r="39" spans="1:7" x14ac:dyDescent="0.3">
      <c r="A39" s="1"/>
      <c r="B39" s="85" t="s">
        <v>105</v>
      </c>
      <c r="C39" s="85" t="s">
        <v>110</v>
      </c>
      <c r="D39" s="85" t="s">
        <v>1616</v>
      </c>
      <c r="E39" s="85" t="s">
        <v>1608</v>
      </c>
      <c r="F39" s="85" t="s">
        <v>1584</v>
      </c>
      <c r="G39" s="148">
        <v>1180938</v>
      </c>
    </row>
    <row r="40" spans="1:7" x14ac:dyDescent="0.3">
      <c r="A40" s="1"/>
      <c r="B40" s="85" t="s">
        <v>105</v>
      </c>
      <c r="C40" s="85" t="s">
        <v>113</v>
      </c>
      <c r="D40" s="85" t="s">
        <v>1617</v>
      </c>
      <c r="E40" s="85" t="s">
        <v>1608</v>
      </c>
      <c r="F40" s="85" t="s">
        <v>1584</v>
      </c>
      <c r="G40" s="148">
        <v>92229</v>
      </c>
    </row>
    <row r="41" spans="1:7" x14ac:dyDescent="0.3">
      <c r="A41" s="1"/>
      <c r="B41" s="85" t="s">
        <v>105</v>
      </c>
      <c r="C41" s="85" t="s">
        <v>1586</v>
      </c>
      <c r="D41" s="85" t="s">
        <v>1618</v>
      </c>
      <c r="E41" s="85" t="s">
        <v>1587</v>
      </c>
      <c r="F41" s="85" t="s">
        <v>1588</v>
      </c>
      <c r="G41" s="148">
        <v>0</v>
      </c>
    </row>
    <row r="42" spans="1:7" x14ac:dyDescent="0.3">
      <c r="A42" s="1"/>
      <c r="B42" s="85" t="s">
        <v>105</v>
      </c>
      <c r="C42" s="85" t="s">
        <v>1586</v>
      </c>
      <c r="D42" s="85" t="s">
        <v>1618</v>
      </c>
      <c r="E42" s="85" t="s">
        <v>1583</v>
      </c>
      <c r="F42" s="85" t="s">
        <v>1584</v>
      </c>
      <c r="G42" s="148">
        <v>0</v>
      </c>
    </row>
    <row r="43" spans="1:7" x14ac:dyDescent="0.3">
      <c r="A43" s="1"/>
      <c r="B43" s="85" t="s">
        <v>105</v>
      </c>
      <c r="C43" s="85" t="s">
        <v>1154</v>
      </c>
      <c r="D43" s="85" t="s">
        <v>1619</v>
      </c>
      <c r="E43" s="85" t="s">
        <v>1583</v>
      </c>
      <c r="F43" s="85" t="s">
        <v>1584</v>
      </c>
      <c r="G43" s="148">
        <v>0</v>
      </c>
    </row>
    <row r="44" spans="1:7" x14ac:dyDescent="0.3">
      <c r="A44" s="1"/>
      <c r="B44" s="85" t="s">
        <v>105</v>
      </c>
      <c r="C44" s="85" t="s">
        <v>1154</v>
      </c>
      <c r="D44" s="85" t="s">
        <v>1620</v>
      </c>
      <c r="E44" s="85" t="s">
        <v>1583</v>
      </c>
      <c r="F44" s="85" t="s">
        <v>1584</v>
      </c>
      <c r="G44" s="148">
        <v>0</v>
      </c>
    </row>
    <row r="45" spans="1:7" x14ac:dyDescent="0.3">
      <c r="A45" s="1"/>
      <c r="B45" s="85" t="s">
        <v>105</v>
      </c>
      <c r="C45" s="85" t="s">
        <v>1154</v>
      </c>
      <c r="D45" s="85" t="s">
        <v>1621</v>
      </c>
      <c r="E45" s="85" t="s">
        <v>1583</v>
      </c>
      <c r="F45" s="85" t="s">
        <v>1584</v>
      </c>
      <c r="G45" s="148">
        <v>0</v>
      </c>
    </row>
    <row r="46" spans="1:7" x14ac:dyDescent="0.3">
      <c r="A46" s="1"/>
      <c r="B46" s="85" t="s">
        <v>105</v>
      </c>
      <c r="C46" s="85" t="s">
        <v>1157</v>
      </c>
      <c r="D46" s="85" t="s">
        <v>1622</v>
      </c>
      <c r="E46" s="85" t="s">
        <v>1583</v>
      </c>
      <c r="F46" s="85" t="s">
        <v>1584</v>
      </c>
      <c r="G46" s="148">
        <v>0</v>
      </c>
    </row>
    <row r="47" spans="1:7" x14ac:dyDescent="0.3">
      <c r="A47" s="1"/>
      <c r="B47" s="85" t="s">
        <v>105</v>
      </c>
      <c r="C47" s="85" t="s">
        <v>1157</v>
      </c>
      <c r="D47" s="85" t="s">
        <v>1623</v>
      </c>
      <c r="E47" s="85" t="s">
        <v>1583</v>
      </c>
      <c r="F47" s="85" t="s">
        <v>1584</v>
      </c>
      <c r="G47" s="148">
        <v>0</v>
      </c>
    </row>
    <row r="48" spans="1:7" x14ac:dyDescent="0.3">
      <c r="A48" s="1"/>
      <c r="B48" s="85" t="s">
        <v>105</v>
      </c>
      <c r="C48" s="85" t="s">
        <v>1157</v>
      </c>
      <c r="D48" s="85" t="s">
        <v>1624</v>
      </c>
      <c r="E48" s="85" t="s">
        <v>1583</v>
      </c>
      <c r="F48" s="85" t="s">
        <v>1584</v>
      </c>
      <c r="G48" s="148">
        <v>0</v>
      </c>
    </row>
    <row r="49" spans="1:7" x14ac:dyDescent="0.3">
      <c r="A49" s="1"/>
      <c r="B49" s="85" t="s">
        <v>114</v>
      </c>
      <c r="C49" s="85" t="s">
        <v>115</v>
      </c>
      <c r="D49" s="85" t="s">
        <v>1625</v>
      </c>
      <c r="E49" s="85" t="s">
        <v>1583</v>
      </c>
      <c r="F49" s="85" t="s">
        <v>1584</v>
      </c>
      <c r="G49" s="148">
        <v>0</v>
      </c>
    </row>
    <row r="50" spans="1:7" x14ac:dyDescent="0.3">
      <c r="A50" s="1"/>
      <c r="B50" s="85" t="s">
        <v>114</v>
      </c>
      <c r="C50" s="85" t="s">
        <v>115</v>
      </c>
      <c r="D50" s="85" t="s">
        <v>1625</v>
      </c>
      <c r="E50" s="85" t="s">
        <v>1608</v>
      </c>
      <c r="F50" s="85" t="s">
        <v>1584</v>
      </c>
      <c r="G50" s="148">
        <v>0</v>
      </c>
    </row>
    <row r="51" spans="1:7" x14ac:dyDescent="0.3">
      <c r="A51" s="1"/>
      <c r="B51" s="85" t="s">
        <v>114</v>
      </c>
      <c r="C51" s="85" t="s">
        <v>115</v>
      </c>
      <c r="D51" s="85" t="s">
        <v>1626</v>
      </c>
      <c r="E51" s="85" t="s">
        <v>1583</v>
      </c>
      <c r="F51" s="85" t="s">
        <v>1584</v>
      </c>
      <c r="G51" s="148">
        <v>0</v>
      </c>
    </row>
    <row r="52" spans="1:7" x14ac:dyDescent="0.3">
      <c r="A52" s="1"/>
      <c r="B52" s="85" t="s">
        <v>114</v>
      </c>
      <c r="C52" s="85" t="s">
        <v>115</v>
      </c>
      <c r="D52" s="85" t="s">
        <v>1626</v>
      </c>
      <c r="E52" s="85" t="s">
        <v>1608</v>
      </c>
      <c r="F52" s="85" t="s">
        <v>1584</v>
      </c>
      <c r="G52" s="148">
        <v>0</v>
      </c>
    </row>
    <row r="53" spans="1:7" x14ac:dyDescent="0.3">
      <c r="A53" s="1"/>
      <c r="B53" s="85" t="s">
        <v>677</v>
      </c>
      <c r="C53" s="85" t="s">
        <v>1162</v>
      </c>
      <c r="D53" s="85" t="s">
        <v>1627</v>
      </c>
      <c r="E53" s="85" t="s">
        <v>1628</v>
      </c>
      <c r="F53" s="85" t="s">
        <v>1584</v>
      </c>
      <c r="G53" s="148">
        <v>1097260.6299999999</v>
      </c>
    </row>
    <row r="54" spans="1:7" x14ac:dyDescent="0.3">
      <c r="A54" s="1"/>
      <c r="B54" s="85" t="s">
        <v>677</v>
      </c>
      <c r="C54" s="85" t="s">
        <v>1162</v>
      </c>
      <c r="D54" s="85" t="s">
        <v>1627</v>
      </c>
      <c r="E54" s="85" t="s">
        <v>1629</v>
      </c>
      <c r="F54" s="85" t="s">
        <v>1584</v>
      </c>
      <c r="G54" s="148">
        <v>311370.36</v>
      </c>
    </row>
    <row r="55" spans="1:7" x14ac:dyDescent="0.3">
      <c r="A55" s="1"/>
      <c r="B55" s="85" t="s">
        <v>677</v>
      </c>
      <c r="C55" s="85" t="s">
        <v>1162</v>
      </c>
      <c r="D55" s="85" t="s">
        <v>1627</v>
      </c>
      <c r="E55" s="85" t="s">
        <v>1630</v>
      </c>
      <c r="F55" s="85" t="s">
        <v>1584</v>
      </c>
      <c r="G55" s="148">
        <v>0</v>
      </c>
    </row>
    <row r="56" spans="1:7" x14ac:dyDescent="0.3">
      <c r="A56" s="1"/>
      <c r="B56" s="85" t="s">
        <v>677</v>
      </c>
      <c r="C56" s="85" t="s">
        <v>1162</v>
      </c>
      <c r="D56" s="85" t="s">
        <v>1631</v>
      </c>
      <c r="E56" s="85" t="s">
        <v>1628</v>
      </c>
      <c r="F56" s="85" t="s">
        <v>1584</v>
      </c>
      <c r="G56" s="148">
        <v>1403209.37</v>
      </c>
    </row>
    <row r="57" spans="1:7" x14ac:dyDescent="0.3">
      <c r="A57" s="1"/>
      <c r="B57" s="85" t="s">
        <v>677</v>
      </c>
      <c r="C57" s="85" t="s">
        <v>1162</v>
      </c>
      <c r="D57" s="85" t="s">
        <v>1631</v>
      </c>
      <c r="E57" s="85" t="s">
        <v>1629</v>
      </c>
      <c r="F57" s="85" t="s">
        <v>1584</v>
      </c>
      <c r="G57" s="148">
        <v>398189.64</v>
      </c>
    </row>
    <row r="58" spans="1:7" x14ac:dyDescent="0.3">
      <c r="A58" s="1"/>
      <c r="B58" s="85" t="s">
        <v>677</v>
      </c>
      <c r="C58" s="85" t="s">
        <v>1162</v>
      </c>
      <c r="D58" s="85" t="s">
        <v>1631</v>
      </c>
      <c r="E58" s="85" t="s">
        <v>1630</v>
      </c>
      <c r="F58" s="85" t="s">
        <v>1584</v>
      </c>
      <c r="G58" s="148">
        <v>0</v>
      </c>
    </row>
    <row r="59" spans="1:7" x14ac:dyDescent="0.3">
      <c r="A59" s="1"/>
      <c r="B59" s="85" t="s">
        <v>650</v>
      </c>
      <c r="C59" s="85" t="s">
        <v>1168</v>
      </c>
      <c r="D59" s="85" t="s">
        <v>1168</v>
      </c>
      <c r="E59" s="85" t="s">
        <v>1583</v>
      </c>
      <c r="F59" s="85" t="s">
        <v>1584</v>
      </c>
      <c r="G59" s="148">
        <v>0</v>
      </c>
    </row>
    <row r="60" spans="1:7" x14ac:dyDescent="0.3">
      <c r="A60" s="1"/>
      <c r="B60" s="85" t="s">
        <v>650</v>
      </c>
      <c r="C60" s="85" t="s">
        <v>1169</v>
      </c>
      <c r="D60" s="85" t="s">
        <v>1169</v>
      </c>
      <c r="E60" s="85" t="s">
        <v>1583</v>
      </c>
      <c r="F60" s="85" t="s">
        <v>1584</v>
      </c>
      <c r="G60" s="148">
        <v>0</v>
      </c>
    </row>
    <row r="61" spans="1:7" x14ac:dyDescent="0.3">
      <c r="A61" s="1"/>
      <c r="B61" s="85" t="s">
        <v>117</v>
      </c>
      <c r="C61" s="85" t="s">
        <v>121</v>
      </c>
      <c r="D61" s="85" t="s">
        <v>1632</v>
      </c>
      <c r="E61" s="85" t="s">
        <v>1608</v>
      </c>
      <c r="F61" s="85" t="s">
        <v>1584</v>
      </c>
      <c r="G61" s="148">
        <v>1136102.284</v>
      </c>
    </row>
    <row r="62" spans="1:7" x14ac:dyDescent="0.3">
      <c r="A62" s="1"/>
      <c r="B62" s="85" t="s">
        <v>117</v>
      </c>
      <c r="C62" s="85" t="s">
        <v>121</v>
      </c>
      <c r="D62" s="85" t="s">
        <v>1633</v>
      </c>
      <c r="E62" s="85" t="s">
        <v>1608</v>
      </c>
      <c r="F62" s="85" t="s">
        <v>1584</v>
      </c>
      <c r="G62" s="148">
        <v>1196695.889</v>
      </c>
    </row>
    <row r="63" spans="1:7" x14ac:dyDescent="0.3">
      <c r="A63" s="1"/>
      <c r="B63" s="85" t="s">
        <v>117</v>
      </c>
      <c r="C63" s="85" t="s">
        <v>121</v>
      </c>
      <c r="D63" s="85" t="s">
        <v>1634</v>
      </c>
      <c r="E63" s="85" t="s">
        <v>1608</v>
      </c>
      <c r="F63" s="85" t="s">
        <v>1584</v>
      </c>
      <c r="G63" s="148">
        <v>1200812.824</v>
      </c>
    </row>
    <row r="64" spans="1:7" x14ac:dyDescent="0.3">
      <c r="A64" s="1"/>
      <c r="B64" s="85" t="s">
        <v>117</v>
      </c>
      <c r="C64" s="85" t="s">
        <v>124</v>
      </c>
      <c r="D64" s="85" t="s">
        <v>1635</v>
      </c>
      <c r="E64" s="85" t="s">
        <v>1608</v>
      </c>
      <c r="F64" s="85" t="s">
        <v>1584</v>
      </c>
      <c r="G64" s="148">
        <v>45434.109279999997</v>
      </c>
    </row>
    <row r="65" spans="1:7" x14ac:dyDescent="0.3">
      <c r="A65" s="1"/>
      <c r="B65" s="85" t="s">
        <v>371</v>
      </c>
      <c r="C65" s="85" t="s">
        <v>1174</v>
      </c>
      <c r="D65" s="85" t="s">
        <v>1636</v>
      </c>
      <c r="E65" s="85" t="s">
        <v>1583</v>
      </c>
      <c r="F65" s="85" t="s">
        <v>1584</v>
      </c>
      <c r="G65" s="148">
        <v>0</v>
      </c>
    </row>
    <row r="66" spans="1:7" x14ac:dyDescent="0.3">
      <c r="A66" s="1"/>
      <c r="B66" s="85" t="s">
        <v>149</v>
      </c>
      <c r="C66" s="85" t="s">
        <v>1183</v>
      </c>
      <c r="D66" s="85" t="s">
        <v>1637</v>
      </c>
      <c r="E66" s="85" t="s">
        <v>1583</v>
      </c>
      <c r="F66" s="85" t="s">
        <v>1584</v>
      </c>
      <c r="G66" s="148">
        <v>0</v>
      </c>
    </row>
    <row r="67" spans="1:7" x14ac:dyDescent="0.3">
      <c r="A67" s="1"/>
      <c r="B67" s="85" t="s">
        <v>149</v>
      </c>
      <c r="C67" s="85" t="s">
        <v>1183</v>
      </c>
      <c r="D67" s="85" t="s">
        <v>1637</v>
      </c>
      <c r="E67" s="85" t="s">
        <v>1608</v>
      </c>
      <c r="F67" s="85" t="s">
        <v>1584</v>
      </c>
      <c r="G67" s="148">
        <v>0</v>
      </c>
    </row>
    <row r="68" spans="1:7" x14ac:dyDescent="0.3">
      <c r="A68" s="1"/>
      <c r="B68" s="85" t="s">
        <v>149</v>
      </c>
      <c r="C68" s="85" t="s">
        <v>1183</v>
      </c>
      <c r="D68" s="85" t="s">
        <v>1184</v>
      </c>
      <c r="E68" s="85" t="s">
        <v>1583</v>
      </c>
      <c r="F68" s="85" t="s">
        <v>1584</v>
      </c>
      <c r="G68" s="148">
        <v>0</v>
      </c>
    </row>
    <row r="69" spans="1:7" x14ac:dyDescent="0.3">
      <c r="A69" s="1"/>
      <c r="B69" s="85" t="s">
        <v>149</v>
      </c>
      <c r="C69" s="85" t="s">
        <v>1183</v>
      </c>
      <c r="D69" s="85" t="s">
        <v>1184</v>
      </c>
      <c r="E69" s="85" t="s">
        <v>1608</v>
      </c>
      <c r="F69" s="85" t="s">
        <v>1584</v>
      </c>
      <c r="G69" s="148">
        <v>0</v>
      </c>
    </row>
    <row r="70" spans="1:7" x14ac:dyDescent="0.3">
      <c r="A70" s="1"/>
      <c r="B70" s="85" t="s">
        <v>149</v>
      </c>
      <c r="C70" s="85" t="s">
        <v>1183</v>
      </c>
      <c r="D70" s="85" t="s">
        <v>1638</v>
      </c>
      <c r="E70" s="85" t="s">
        <v>1583</v>
      </c>
      <c r="F70" s="85" t="s">
        <v>1584</v>
      </c>
      <c r="G70" s="148">
        <v>0</v>
      </c>
    </row>
    <row r="71" spans="1:7" x14ac:dyDescent="0.3">
      <c r="A71" s="1"/>
      <c r="B71" s="85" t="s">
        <v>149</v>
      </c>
      <c r="C71" s="85" t="s">
        <v>1183</v>
      </c>
      <c r="D71" s="85" t="s">
        <v>1638</v>
      </c>
      <c r="E71" s="85" t="s">
        <v>1608</v>
      </c>
      <c r="F71" s="85" t="s">
        <v>1584</v>
      </c>
      <c r="G71" s="148">
        <v>0</v>
      </c>
    </row>
    <row r="72" spans="1:7" x14ac:dyDescent="0.3">
      <c r="A72" s="1"/>
      <c r="B72" s="85" t="s">
        <v>149</v>
      </c>
      <c r="C72" s="85" t="s">
        <v>1186</v>
      </c>
      <c r="D72" s="85" t="s">
        <v>1639</v>
      </c>
      <c r="E72" s="85" t="s">
        <v>1608</v>
      </c>
      <c r="F72" s="85" t="s">
        <v>1584</v>
      </c>
      <c r="G72" s="148">
        <v>0</v>
      </c>
    </row>
    <row r="73" spans="1:7" x14ac:dyDescent="0.3">
      <c r="A73" s="1"/>
      <c r="B73" s="85" t="s">
        <v>149</v>
      </c>
      <c r="C73" s="85" t="s">
        <v>154</v>
      </c>
      <c r="D73" s="85" t="s">
        <v>154</v>
      </c>
      <c r="E73" s="85" t="s">
        <v>1608</v>
      </c>
      <c r="F73" s="85" t="s">
        <v>1584</v>
      </c>
      <c r="G73" s="148">
        <v>1980199</v>
      </c>
    </row>
    <row r="74" spans="1:7" x14ac:dyDescent="0.3">
      <c r="A74" s="1"/>
      <c r="B74" s="85" t="s">
        <v>149</v>
      </c>
      <c r="C74" s="85" t="s">
        <v>154</v>
      </c>
      <c r="D74" s="85" t="s">
        <v>1640</v>
      </c>
      <c r="E74" s="85" t="s">
        <v>1583</v>
      </c>
      <c r="F74" s="85" t="s">
        <v>1584</v>
      </c>
      <c r="G74" s="148">
        <v>0</v>
      </c>
    </row>
    <row r="75" spans="1:7" x14ac:dyDescent="0.3">
      <c r="A75" s="1"/>
      <c r="B75" s="85" t="s">
        <v>149</v>
      </c>
      <c r="C75" s="85" t="s">
        <v>154</v>
      </c>
      <c r="D75" s="85" t="s">
        <v>1641</v>
      </c>
      <c r="E75" s="85" t="s">
        <v>1583</v>
      </c>
      <c r="F75" s="85" t="s">
        <v>1584</v>
      </c>
      <c r="G75" s="148">
        <v>0</v>
      </c>
    </row>
    <row r="76" spans="1:7" x14ac:dyDescent="0.3">
      <c r="A76" s="1"/>
      <c r="B76" s="85" t="s">
        <v>427</v>
      </c>
      <c r="C76" s="85" t="s">
        <v>1080</v>
      </c>
      <c r="D76" s="85" t="s">
        <v>1642</v>
      </c>
      <c r="E76" s="85" t="s">
        <v>1643</v>
      </c>
      <c r="F76" s="85" t="s">
        <v>1584</v>
      </c>
      <c r="G76" s="148">
        <v>11513.4</v>
      </c>
    </row>
    <row r="77" spans="1:7" x14ac:dyDescent="0.3">
      <c r="A77" s="1"/>
      <c r="B77" s="85" t="s">
        <v>427</v>
      </c>
      <c r="C77" s="85" t="s">
        <v>1080</v>
      </c>
      <c r="D77" s="85" t="s">
        <v>1644</v>
      </c>
      <c r="E77" s="85" t="s">
        <v>1643</v>
      </c>
      <c r="F77" s="85" t="s">
        <v>1584</v>
      </c>
      <c r="G77" s="148">
        <v>0</v>
      </c>
    </row>
    <row r="78" spans="1:7" x14ac:dyDescent="0.3">
      <c r="A78" s="1"/>
      <c r="B78" s="85" t="s">
        <v>427</v>
      </c>
      <c r="C78" s="85" t="s">
        <v>1080</v>
      </c>
      <c r="D78" s="85" t="s">
        <v>1645</v>
      </c>
      <c r="E78" s="85" t="s">
        <v>1643</v>
      </c>
      <c r="F78" s="85" t="s">
        <v>1584</v>
      </c>
      <c r="G78" s="148">
        <v>0</v>
      </c>
    </row>
    <row r="79" spans="1:7" x14ac:dyDescent="0.3">
      <c r="A79" s="1"/>
      <c r="B79" s="85" t="s">
        <v>427</v>
      </c>
      <c r="C79" s="85" t="s">
        <v>1193</v>
      </c>
      <c r="D79" s="85" t="s">
        <v>1646</v>
      </c>
      <c r="E79" s="85" t="s">
        <v>1643</v>
      </c>
      <c r="F79" s="85" t="s">
        <v>1584</v>
      </c>
      <c r="G79" s="148">
        <v>0</v>
      </c>
    </row>
    <row r="80" spans="1:7" x14ac:dyDescent="0.3">
      <c r="A80" s="1"/>
      <c r="B80" s="85" t="s">
        <v>427</v>
      </c>
      <c r="C80" s="85" t="s">
        <v>1193</v>
      </c>
      <c r="D80" s="85" t="s">
        <v>1647</v>
      </c>
      <c r="E80" s="85" t="s">
        <v>1643</v>
      </c>
      <c r="F80" s="85" t="s">
        <v>1584</v>
      </c>
      <c r="G80" s="148">
        <v>18431.04</v>
      </c>
    </row>
    <row r="81" spans="1:7" x14ac:dyDescent="0.3">
      <c r="A81" s="1"/>
      <c r="B81" s="85" t="s">
        <v>427</v>
      </c>
      <c r="C81" s="85" t="s">
        <v>1194</v>
      </c>
      <c r="D81" s="85" t="s">
        <v>1648</v>
      </c>
      <c r="E81" s="85" t="s">
        <v>1643</v>
      </c>
      <c r="F81" s="85" t="s">
        <v>1584</v>
      </c>
      <c r="G81" s="148">
        <v>16993.27</v>
      </c>
    </row>
    <row r="82" spans="1:7" x14ac:dyDescent="0.3">
      <c r="A82" s="1"/>
      <c r="B82" s="85" t="s">
        <v>427</v>
      </c>
      <c r="C82" s="85" t="s">
        <v>1194</v>
      </c>
      <c r="D82" s="85" t="s">
        <v>1649</v>
      </c>
      <c r="E82" s="85" t="s">
        <v>1643</v>
      </c>
      <c r="F82" s="85" t="s">
        <v>1584</v>
      </c>
      <c r="G82" s="148">
        <v>16993.27</v>
      </c>
    </row>
    <row r="83" spans="1:7" x14ac:dyDescent="0.3">
      <c r="A83" s="1"/>
      <c r="B83" s="85" t="s">
        <v>427</v>
      </c>
      <c r="C83" s="85" t="s">
        <v>1195</v>
      </c>
      <c r="D83" s="85" t="s">
        <v>429</v>
      </c>
      <c r="E83" s="85" t="s">
        <v>1643</v>
      </c>
      <c r="F83" s="85" t="s">
        <v>1584</v>
      </c>
      <c r="G83" s="148">
        <v>343.2</v>
      </c>
    </row>
    <row r="84" spans="1:7" x14ac:dyDescent="0.3">
      <c r="A84" s="1"/>
      <c r="B84" s="85" t="s">
        <v>427</v>
      </c>
      <c r="C84" s="85" t="s">
        <v>1195</v>
      </c>
      <c r="D84" s="85" t="s">
        <v>432</v>
      </c>
      <c r="E84" s="85" t="s">
        <v>1643</v>
      </c>
      <c r="F84" s="85" t="s">
        <v>1584</v>
      </c>
      <c r="G84" s="148">
        <v>0</v>
      </c>
    </row>
    <row r="85" spans="1:7" ht="26.4" x14ac:dyDescent="0.3">
      <c r="A85" s="1"/>
      <c r="B85" s="85" t="s">
        <v>440</v>
      </c>
      <c r="C85" s="85" t="s">
        <v>1196</v>
      </c>
      <c r="D85" s="85" t="s">
        <v>717</v>
      </c>
      <c r="E85" s="85" t="s">
        <v>1583</v>
      </c>
      <c r="F85" s="85" t="s">
        <v>1584</v>
      </c>
      <c r="G85" s="148">
        <v>0</v>
      </c>
    </row>
    <row r="86" spans="1:7" ht="26.4" x14ac:dyDescent="0.3">
      <c r="A86" s="1"/>
      <c r="B86" s="85" t="s">
        <v>440</v>
      </c>
      <c r="C86" s="85" t="s">
        <v>1196</v>
      </c>
      <c r="D86" s="85" t="s">
        <v>718</v>
      </c>
      <c r="E86" s="85" t="s">
        <v>1583</v>
      </c>
      <c r="F86" s="85" t="s">
        <v>1584</v>
      </c>
      <c r="G86" s="148">
        <v>0</v>
      </c>
    </row>
    <row r="87" spans="1:7" x14ac:dyDescent="0.3">
      <c r="A87" s="1"/>
      <c r="B87" s="85" t="s">
        <v>160</v>
      </c>
      <c r="C87" s="85" t="s">
        <v>161</v>
      </c>
      <c r="D87" s="85" t="s">
        <v>1650</v>
      </c>
      <c r="E87" s="85" t="s">
        <v>1583</v>
      </c>
      <c r="F87" s="85" t="s">
        <v>1584</v>
      </c>
      <c r="G87" s="148">
        <v>0</v>
      </c>
    </row>
    <row r="88" spans="1:7" x14ac:dyDescent="0.3">
      <c r="A88" s="1"/>
      <c r="B88" s="85" t="s">
        <v>160</v>
      </c>
      <c r="C88" s="85" t="s">
        <v>161</v>
      </c>
      <c r="D88" s="85" t="s">
        <v>1651</v>
      </c>
      <c r="E88" s="85" t="s">
        <v>1583</v>
      </c>
      <c r="F88" s="85" t="s">
        <v>1584</v>
      </c>
      <c r="G88" s="148">
        <v>0</v>
      </c>
    </row>
    <row r="89" spans="1:7" x14ac:dyDescent="0.3">
      <c r="A89" s="1"/>
      <c r="B89" s="85" t="s">
        <v>160</v>
      </c>
      <c r="C89" s="85" t="s">
        <v>161</v>
      </c>
      <c r="D89" s="85" t="s">
        <v>1652</v>
      </c>
      <c r="E89" s="85" t="s">
        <v>1583</v>
      </c>
      <c r="F89" s="85" t="s">
        <v>1584</v>
      </c>
      <c r="G89" s="148">
        <v>0</v>
      </c>
    </row>
    <row r="90" spans="1:7" x14ac:dyDescent="0.3">
      <c r="A90" s="1"/>
      <c r="B90" s="85" t="s">
        <v>160</v>
      </c>
      <c r="C90" s="85" t="s">
        <v>161</v>
      </c>
      <c r="D90" s="85" t="s">
        <v>1653</v>
      </c>
      <c r="E90" s="85" t="s">
        <v>1583</v>
      </c>
      <c r="F90" s="85" t="s">
        <v>1584</v>
      </c>
      <c r="G90" s="148">
        <v>0</v>
      </c>
    </row>
    <row r="91" spans="1:7" x14ac:dyDescent="0.3">
      <c r="A91" s="1"/>
      <c r="B91" s="85" t="s">
        <v>641</v>
      </c>
      <c r="C91" s="85" t="s">
        <v>1199</v>
      </c>
      <c r="D91" s="85" t="s">
        <v>1200</v>
      </c>
      <c r="E91" s="85" t="s">
        <v>1583</v>
      </c>
      <c r="F91" s="85" t="s">
        <v>1584</v>
      </c>
      <c r="G91" s="148">
        <v>0</v>
      </c>
    </row>
    <row r="92" spans="1:7" x14ac:dyDescent="0.3">
      <c r="A92" s="1"/>
      <c r="B92" s="85" t="s">
        <v>641</v>
      </c>
      <c r="C92" s="85" t="s">
        <v>1199</v>
      </c>
      <c r="D92" s="85" t="s">
        <v>1654</v>
      </c>
      <c r="E92" s="85" t="s">
        <v>1583</v>
      </c>
      <c r="F92" s="85" t="s">
        <v>1584</v>
      </c>
      <c r="G92" s="148">
        <v>0</v>
      </c>
    </row>
    <row r="93" spans="1:7" x14ac:dyDescent="0.3">
      <c r="A93" s="1"/>
      <c r="B93" s="85" t="s">
        <v>641</v>
      </c>
      <c r="C93" s="85" t="s">
        <v>1199</v>
      </c>
      <c r="D93" s="85" t="s">
        <v>1654</v>
      </c>
      <c r="E93" s="85" t="s">
        <v>1585</v>
      </c>
      <c r="F93" s="85" t="s">
        <v>1584</v>
      </c>
      <c r="G93" s="148">
        <v>0</v>
      </c>
    </row>
    <row r="94" spans="1:7" x14ac:dyDescent="0.3">
      <c r="A94" s="1"/>
      <c r="B94" s="85" t="s">
        <v>641</v>
      </c>
      <c r="C94" s="85" t="s">
        <v>1199</v>
      </c>
      <c r="D94" s="85" t="s">
        <v>1655</v>
      </c>
      <c r="E94" s="85" t="s">
        <v>1583</v>
      </c>
      <c r="F94" s="85" t="s">
        <v>1584</v>
      </c>
      <c r="G94" s="148">
        <v>0</v>
      </c>
    </row>
    <row r="95" spans="1:7" x14ac:dyDescent="0.3">
      <c r="A95" s="1"/>
      <c r="B95" s="85" t="s">
        <v>641</v>
      </c>
      <c r="C95" s="85" t="s">
        <v>1199</v>
      </c>
      <c r="D95" s="85" t="s">
        <v>1655</v>
      </c>
      <c r="E95" s="85" t="s">
        <v>1585</v>
      </c>
      <c r="F95" s="85" t="s">
        <v>1584</v>
      </c>
      <c r="G95" s="148">
        <v>0</v>
      </c>
    </row>
    <row r="96" spans="1:7" x14ac:dyDescent="0.3">
      <c r="A96" s="1"/>
      <c r="B96" s="85" t="s">
        <v>641</v>
      </c>
      <c r="C96" s="85" t="s">
        <v>1199</v>
      </c>
      <c r="D96" s="85" t="s">
        <v>1656</v>
      </c>
      <c r="E96" s="85" t="s">
        <v>1583</v>
      </c>
      <c r="F96" s="85" t="s">
        <v>1584</v>
      </c>
      <c r="G96" s="148">
        <v>0</v>
      </c>
    </row>
    <row r="97" spans="1:7" x14ac:dyDescent="0.3">
      <c r="A97" s="1"/>
      <c r="B97" s="85" t="s">
        <v>641</v>
      </c>
      <c r="C97" s="85" t="s">
        <v>1199</v>
      </c>
      <c r="D97" s="85" t="s">
        <v>1656</v>
      </c>
      <c r="E97" s="85" t="s">
        <v>1585</v>
      </c>
      <c r="F97" s="85" t="s">
        <v>1584</v>
      </c>
      <c r="G97" s="148">
        <v>0</v>
      </c>
    </row>
    <row r="98" spans="1:7" x14ac:dyDescent="0.3">
      <c r="A98" s="1"/>
      <c r="B98" s="85" t="s">
        <v>166</v>
      </c>
      <c r="C98" s="85" t="s">
        <v>1206</v>
      </c>
      <c r="D98" s="85" t="s">
        <v>770</v>
      </c>
      <c r="E98" s="85" t="s">
        <v>1608</v>
      </c>
      <c r="F98" s="85" t="s">
        <v>1584</v>
      </c>
      <c r="G98" s="148">
        <v>1350700</v>
      </c>
    </row>
    <row r="99" spans="1:7" x14ac:dyDescent="0.3">
      <c r="A99" s="1"/>
      <c r="B99" s="85" t="s">
        <v>169</v>
      </c>
      <c r="C99" s="85" t="s">
        <v>1207</v>
      </c>
      <c r="D99" s="85" t="s">
        <v>1657</v>
      </c>
      <c r="E99" s="85" t="s">
        <v>1608</v>
      </c>
      <c r="F99" s="85" t="s">
        <v>1584</v>
      </c>
      <c r="G99" s="148">
        <v>0</v>
      </c>
    </row>
    <row r="100" spans="1:7" x14ac:dyDescent="0.3">
      <c r="A100" s="1"/>
      <c r="B100" s="85" t="s">
        <v>169</v>
      </c>
      <c r="C100" s="85" t="s">
        <v>1207</v>
      </c>
      <c r="D100" s="85" t="s">
        <v>1658</v>
      </c>
      <c r="E100" s="85" t="s">
        <v>1608</v>
      </c>
      <c r="F100" s="85" t="s">
        <v>1584</v>
      </c>
      <c r="G100" s="148">
        <v>0</v>
      </c>
    </row>
  </sheetData>
  <mergeCells count="2">
    <mergeCell ref="B3:G3"/>
    <mergeCell ref="B6:G6"/>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P32"/>
  <sheetViews>
    <sheetView showGridLines="0" zoomScale="80" workbookViewId="0"/>
  </sheetViews>
  <sheetFormatPr baseColWidth="10" defaultColWidth="8.88671875" defaultRowHeight="14.4" x14ac:dyDescent="0.3"/>
  <cols>
    <col min="1" max="1" width="2" customWidth="1"/>
    <col min="2" max="2" width="20" customWidth="1"/>
    <col min="3" max="16" width="23"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4" t="s">
        <v>0</v>
      </c>
      <c r="C3" s="195"/>
      <c r="D3" s="195"/>
      <c r="E3" s="195"/>
      <c r="F3" s="195"/>
      <c r="G3" s="195"/>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x14ac:dyDescent="0.3">
      <c r="A5" s="1"/>
      <c r="B5" s="1"/>
      <c r="C5" s="1"/>
      <c r="D5" s="1"/>
      <c r="E5" s="1"/>
      <c r="F5" s="1"/>
      <c r="G5" s="1"/>
      <c r="H5" s="1"/>
      <c r="I5" s="1"/>
      <c r="J5" s="1"/>
      <c r="K5" s="1"/>
      <c r="L5" s="1"/>
      <c r="M5" s="1"/>
      <c r="N5" s="1"/>
      <c r="O5" s="1"/>
      <c r="P5" s="1"/>
    </row>
    <row r="6" spans="1:16" ht="27" customHeight="1" x14ac:dyDescent="0.3">
      <c r="A6" s="1"/>
      <c r="B6" s="198" t="s">
        <v>630</v>
      </c>
      <c r="C6" s="198" t="s">
        <v>1659</v>
      </c>
      <c r="D6" s="198"/>
      <c r="E6" s="198"/>
      <c r="F6" s="198"/>
      <c r="G6" s="198"/>
      <c r="H6" s="198"/>
      <c r="I6" s="198"/>
      <c r="J6" s="198"/>
      <c r="K6" s="198"/>
      <c r="L6" s="198"/>
      <c r="M6" s="198"/>
      <c r="N6" s="198"/>
      <c r="O6" s="198"/>
      <c r="P6" s="198"/>
    </row>
    <row r="7" spans="1:16" ht="40.049999999999997" customHeight="1" x14ac:dyDescent="0.3">
      <c r="A7" s="1"/>
      <c r="B7" s="198"/>
      <c r="C7" s="3" t="s">
        <v>260</v>
      </c>
      <c r="D7" s="3" t="s">
        <v>98</v>
      </c>
      <c r="E7" s="3" t="s">
        <v>105</v>
      </c>
      <c r="F7" s="3" t="s">
        <v>105</v>
      </c>
      <c r="G7" s="3" t="s">
        <v>114</v>
      </c>
      <c r="H7" s="3" t="s">
        <v>677</v>
      </c>
      <c r="I7" s="3" t="s">
        <v>117</v>
      </c>
      <c r="J7" s="3" t="s">
        <v>117</v>
      </c>
      <c r="K7" s="3" t="s">
        <v>149</v>
      </c>
      <c r="L7" s="3" t="s">
        <v>149</v>
      </c>
      <c r="M7" s="3" t="s">
        <v>149</v>
      </c>
      <c r="N7" s="3" t="s">
        <v>149</v>
      </c>
      <c r="O7" s="3" t="s">
        <v>166</v>
      </c>
      <c r="P7" s="3" t="s">
        <v>169</v>
      </c>
    </row>
    <row r="8" spans="1:16" ht="40.049999999999997" customHeight="1" x14ac:dyDescent="0.3">
      <c r="A8" s="1"/>
      <c r="B8" s="198"/>
      <c r="C8" s="3" t="s">
        <v>17</v>
      </c>
      <c r="D8" s="3" t="s">
        <v>103</v>
      </c>
      <c r="E8" s="3" t="s">
        <v>1660</v>
      </c>
      <c r="F8" s="3" t="s">
        <v>1661</v>
      </c>
      <c r="G8" s="3" t="s">
        <v>1662</v>
      </c>
      <c r="H8" s="3" t="s">
        <v>1663</v>
      </c>
      <c r="I8" s="3" t="s">
        <v>121</v>
      </c>
      <c r="J8" s="3" t="s">
        <v>124</v>
      </c>
      <c r="K8" s="3" t="s">
        <v>1664</v>
      </c>
      <c r="L8" s="3" t="s">
        <v>1665</v>
      </c>
      <c r="M8" s="3" t="s">
        <v>151</v>
      </c>
      <c r="N8" s="3" t="s">
        <v>1666</v>
      </c>
      <c r="O8" s="3" t="s">
        <v>1158</v>
      </c>
      <c r="P8" s="3" t="s">
        <v>1667</v>
      </c>
    </row>
    <row r="9" spans="1:16" x14ac:dyDescent="0.3">
      <c r="A9" s="1"/>
      <c r="B9" s="149" t="s">
        <v>202</v>
      </c>
      <c r="C9" s="147">
        <v>870.6</v>
      </c>
      <c r="D9" s="147">
        <v>3009.36</v>
      </c>
      <c r="E9" s="147">
        <v>83.15</v>
      </c>
      <c r="F9" s="147">
        <v>83.15</v>
      </c>
      <c r="G9" s="147">
        <v>4785</v>
      </c>
      <c r="H9" s="147">
        <v>502.1</v>
      </c>
      <c r="I9" s="147">
        <v>8924</v>
      </c>
      <c r="J9" s="147">
        <v>18742</v>
      </c>
      <c r="K9" s="147">
        <v>3838.4998300000002</v>
      </c>
      <c r="L9" s="147">
        <v>4314.7617300000002</v>
      </c>
      <c r="M9" s="147">
        <v>4306.4548500000001</v>
      </c>
      <c r="N9" s="147">
        <v>4313.9202100000002</v>
      </c>
      <c r="O9" s="147">
        <v>6636</v>
      </c>
      <c r="P9" s="147">
        <v>6838.9219999999996</v>
      </c>
    </row>
    <row r="10" spans="1:16" x14ac:dyDescent="0.3">
      <c r="A10" s="1"/>
      <c r="B10" s="149" t="s">
        <v>1668</v>
      </c>
      <c r="C10" s="147">
        <v>871.4</v>
      </c>
      <c r="D10" s="147" t="s">
        <v>1503</v>
      </c>
      <c r="E10" s="147">
        <v>85.23</v>
      </c>
      <c r="F10" s="147">
        <v>85.23</v>
      </c>
      <c r="G10" s="147">
        <v>4785</v>
      </c>
      <c r="H10" s="147">
        <v>505.04</v>
      </c>
      <c r="I10" s="147">
        <v>9095</v>
      </c>
      <c r="J10" s="147">
        <v>18738</v>
      </c>
      <c r="K10" s="147">
        <v>3908.3774600000002</v>
      </c>
      <c r="L10" s="147">
        <v>4347.0596299999997</v>
      </c>
      <c r="M10" s="147">
        <v>4338.7054399999997</v>
      </c>
      <c r="N10" s="147">
        <v>4346.4256299999997</v>
      </c>
      <c r="O10" s="147">
        <v>6635</v>
      </c>
      <c r="P10" s="147">
        <v>6837.683</v>
      </c>
    </row>
    <row r="11" spans="1:16" x14ac:dyDescent="0.3">
      <c r="A11" s="1"/>
      <c r="B11" s="149" t="s">
        <v>1669</v>
      </c>
      <c r="C11" s="147">
        <v>871.1</v>
      </c>
      <c r="D11" s="147" t="s">
        <v>1503</v>
      </c>
      <c r="E11" s="147">
        <v>87.06</v>
      </c>
      <c r="F11" s="147">
        <v>87.06</v>
      </c>
      <c r="G11" s="147">
        <v>4785</v>
      </c>
      <c r="H11" s="147">
        <v>502.1</v>
      </c>
      <c r="I11" s="147">
        <v>9267</v>
      </c>
      <c r="J11" s="147">
        <v>18735</v>
      </c>
      <c r="K11" s="147">
        <v>4027.5417299999999</v>
      </c>
      <c r="L11" s="147">
        <v>4401.1375399999997</v>
      </c>
      <c r="M11" s="147">
        <v>4392.8455400000003</v>
      </c>
      <c r="N11" s="147">
        <v>4400.62943</v>
      </c>
      <c r="O11" s="147">
        <v>6636</v>
      </c>
      <c r="P11" s="147">
        <v>6836.1170000000002</v>
      </c>
    </row>
    <row r="12" spans="1:16" x14ac:dyDescent="0.3">
      <c r="A12" s="1"/>
      <c r="B12" s="149" t="s">
        <v>1670</v>
      </c>
      <c r="C12" s="147">
        <v>873.5</v>
      </c>
      <c r="D12" s="147" t="s">
        <v>1503</v>
      </c>
      <c r="E12" s="147">
        <v>89.07</v>
      </c>
      <c r="F12" s="147">
        <v>89.07</v>
      </c>
      <c r="G12" s="147">
        <v>4785</v>
      </c>
      <c r="H12" s="147">
        <v>503.08</v>
      </c>
      <c r="I12" s="147">
        <v>9438</v>
      </c>
      <c r="J12" s="147">
        <v>18731</v>
      </c>
      <c r="K12" s="147">
        <v>4082.8765899999999</v>
      </c>
      <c r="L12" s="147">
        <v>4433.3332099999998</v>
      </c>
      <c r="M12" s="147">
        <v>4424.6887200000001</v>
      </c>
      <c r="N12" s="147">
        <v>4432.8422499999997</v>
      </c>
      <c r="O12" s="147">
        <v>6635</v>
      </c>
      <c r="P12" s="147">
        <v>6834.8450000000003</v>
      </c>
    </row>
    <row r="13" spans="1:16" x14ac:dyDescent="0.3">
      <c r="A13" s="1"/>
      <c r="B13" s="149" t="s">
        <v>1671</v>
      </c>
      <c r="C13" s="147">
        <v>873.6</v>
      </c>
      <c r="D13" s="147" t="s">
        <v>1503</v>
      </c>
      <c r="E13" s="147">
        <v>90.68</v>
      </c>
      <c r="F13" s="147">
        <v>90.68</v>
      </c>
      <c r="G13" s="147">
        <v>4785</v>
      </c>
      <c r="H13" s="147">
        <v>508.97</v>
      </c>
      <c r="I13" s="147">
        <v>9575</v>
      </c>
      <c r="J13" s="147">
        <v>18728</v>
      </c>
      <c r="K13" s="147">
        <v>4083.2618699999998</v>
      </c>
      <c r="L13" s="147">
        <v>4433.42094</v>
      </c>
      <c r="M13" s="147">
        <v>4424.8035399999999</v>
      </c>
      <c r="N13" s="147">
        <v>4433.2115199999998</v>
      </c>
      <c r="O13" s="147">
        <v>6635</v>
      </c>
      <c r="P13" s="147">
        <v>6833.7330000000002</v>
      </c>
    </row>
    <row r="14" spans="1:16" x14ac:dyDescent="0.3">
      <c r="A14" s="1"/>
      <c r="B14" s="149" t="s">
        <v>313</v>
      </c>
      <c r="C14" s="147">
        <v>873.4</v>
      </c>
      <c r="D14" s="147" t="s">
        <v>1503</v>
      </c>
      <c r="E14" s="147">
        <v>91.25</v>
      </c>
      <c r="F14" s="147">
        <v>91.25</v>
      </c>
      <c r="G14" s="147">
        <v>4785</v>
      </c>
      <c r="H14" s="147">
        <v>503.08</v>
      </c>
      <c r="I14" s="147">
        <v>9653</v>
      </c>
      <c r="J14" s="147">
        <v>18724</v>
      </c>
      <c r="K14" s="147">
        <v>3991.32843</v>
      </c>
      <c r="L14" s="147">
        <v>4387.2856099999999</v>
      </c>
      <c r="M14" s="147">
        <v>4378.64876</v>
      </c>
      <c r="N14" s="147">
        <v>4386.7683399999996</v>
      </c>
      <c r="O14" s="147">
        <v>6637</v>
      </c>
      <c r="P14" s="147">
        <v>6832.5690000000004</v>
      </c>
    </row>
    <row r="15" spans="1:16" x14ac:dyDescent="0.3">
      <c r="A15" s="1"/>
      <c r="B15" s="149" t="s">
        <v>245</v>
      </c>
      <c r="C15" s="147">
        <v>873.3</v>
      </c>
      <c r="D15" s="147" t="s">
        <v>1503</v>
      </c>
      <c r="E15" s="147">
        <v>90.87</v>
      </c>
      <c r="F15" s="147">
        <v>90.87</v>
      </c>
      <c r="G15" s="147">
        <v>4785</v>
      </c>
      <c r="H15" s="147">
        <v>506.02</v>
      </c>
      <c r="I15" s="147">
        <v>9612</v>
      </c>
      <c r="J15" s="147">
        <v>18758</v>
      </c>
      <c r="K15" s="147">
        <v>3814.5740500000002</v>
      </c>
      <c r="L15" s="147">
        <v>4294.0772999999999</v>
      </c>
      <c r="M15" s="147">
        <v>4285.0181599999996</v>
      </c>
      <c r="N15" s="147">
        <v>4293.2464600000003</v>
      </c>
      <c r="O15" s="147">
        <v>6633</v>
      </c>
      <c r="P15" s="147">
        <v>6831.2619999999997</v>
      </c>
    </row>
    <row r="16" spans="1:16" x14ac:dyDescent="0.3">
      <c r="A16" s="1"/>
      <c r="B16" s="149" t="s">
        <v>314</v>
      </c>
      <c r="C16" s="147">
        <v>873.2</v>
      </c>
      <c r="D16" s="147" t="s">
        <v>1503</v>
      </c>
      <c r="E16" s="147">
        <v>89.29</v>
      </c>
      <c r="F16" s="147">
        <v>89.29</v>
      </c>
      <c r="G16" s="147">
        <v>4785</v>
      </c>
      <c r="H16" s="147">
        <v>502.1</v>
      </c>
      <c r="I16" s="147">
        <v>9510</v>
      </c>
      <c r="J16" s="147">
        <v>18831</v>
      </c>
      <c r="K16" s="147">
        <v>3658.7501499999998</v>
      </c>
      <c r="L16" s="147">
        <v>4198.3184799999999</v>
      </c>
      <c r="M16" s="147">
        <v>4190.1725800000004</v>
      </c>
      <c r="N16" s="147">
        <v>4197.5742300000002</v>
      </c>
      <c r="O16" s="147">
        <v>6636</v>
      </c>
      <c r="P16" s="147">
        <v>6830.1859999999997</v>
      </c>
    </row>
    <row r="17" spans="1:16" x14ac:dyDescent="0.3">
      <c r="A17" s="1"/>
      <c r="B17" s="149" t="s">
        <v>452</v>
      </c>
      <c r="C17" s="147">
        <v>867.9</v>
      </c>
      <c r="D17" s="147">
        <v>2994.88</v>
      </c>
      <c r="E17" s="147">
        <v>87.81</v>
      </c>
      <c r="F17" s="147">
        <v>87.81</v>
      </c>
      <c r="G17" s="147">
        <v>4785</v>
      </c>
      <c r="H17" s="147">
        <v>502.1</v>
      </c>
      <c r="I17" s="147">
        <v>9362</v>
      </c>
      <c r="J17" s="147">
        <v>18904</v>
      </c>
      <c r="K17" s="147">
        <v>3640.2496299999998</v>
      </c>
      <c r="L17" s="147">
        <v>4194.9703200000004</v>
      </c>
      <c r="M17" s="147">
        <v>4187.5167799999999</v>
      </c>
      <c r="N17" s="147">
        <v>4194.31801</v>
      </c>
      <c r="O17" s="147">
        <v>6640</v>
      </c>
      <c r="P17" s="147">
        <v>6829.1390000000001</v>
      </c>
    </row>
    <row r="18" spans="1:16" x14ac:dyDescent="0.3">
      <c r="A18" s="1"/>
      <c r="B18" s="149" t="s">
        <v>249</v>
      </c>
      <c r="C18" s="147">
        <v>861.7</v>
      </c>
      <c r="D18" s="147">
        <v>2973.9</v>
      </c>
      <c r="E18" s="147">
        <v>87.03</v>
      </c>
      <c r="F18" s="147">
        <v>87.03</v>
      </c>
      <c r="G18" s="147">
        <v>4785</v>
      </c>
      <c r="H18" s="147">
        <v>500.14</v>
      </c>
      <c r="I18" s="147">
        <v>9222</v>
      </c>
      <c r="J18" s="147">
        <v>18977</v>
      </c>
      <c r="K18" s="147">
        <v>3636.8755299999998</v>
      </c>
      <c r="L18" s="147">
        <v>4184.3852999999999</v>
      </c>
      <c r="M18" s="147">
        <v>4178.6888099999996</v>
      </c>
      <c r="N18" s="147">
        <v>4184.45435</v>
      </c>
      <c r="O18" s="147">
        <v>6641</v>
      </c>
      <c r="P18" s="147">
        <v>6828.4359999999997</v>
      </c>
    </row>
    <row r="19" spans="1:16" x14ac:dyDescent="0.3">
      <c r="A19" s="1"/>
      <c r="B19" s="149" t="s">
        <v>255</v>
      </c>
      <c r="C19" s="147">
        <v>859.4</v>
      </c>
      <c r="D19" s="147">
        <v>2972.89</v>
      </c>
      <c r="E19" s="147">
        <v>86.19</v>
      </c>
      <c r="F19" s="147">
        <v>86.19</v>
      </c>
      <c r="G19" s="147">
        <v>4785</v>
      </c>
      <c r="H19" s="147">
        <v>504.06</v>
      </c>
      <c r="I19" s="147">
        <v>9105</v>
      </c>
      <c r="J19" s="147">
        <v>19050</v>
      </c>
      <c r="K19" s="147">
        <v>3578.1001999999999</v>
      </c>
      <c r="L19" s="147">
        <v>4149.4339</v>
      </c>
      <c r="M19" s="147">
        <v>4149.7097000000003</v>
      </c>
      <c r="N19" s="147">
        <v>4150.7797200000005</v>
      </c>
      <c r="O19" s="147">
        <v>6640</v>
      </c>
      <c r="P19" s="147">
        <v>6827.6080000000002</v>
      </c>
    </row>
    <row r="20" spans="1:16" x14ac:dyDescent="0.3">
      <c r="A20" s="1"/>
      <c r="B20" s="149" t="s">
        <v>1672</v>
      </c>
      <c r="C20" s="147">
        <v>857.1</v>
      </c>
      <c r="D20" s="147">
        <v>2973.07</v>
      </c>
      <c r="E20" s="147">
        <v>85.08</v>
      </c>
      <c r="F20" s="147">
        <v>85.08</v>
      </c>
      <c r="G20" s="147">
        <v>4785</v>
      </c>
      <c r="H20" s="147">
        <v>502.1</v>
      </c>
      <c r="I20" s="147">
        <v>8988</v>
      </c>
      <c r="J20" s="147">
        <v>19123</v>
      </c>
      <c r="K20" s="147">
        <v>3488.21983</v>
      </c>
      <c r="L20" s="147">
        <v>4095.0630200000001</v>
      </c>
      <c r="M20" s="147">
        <v>4098.2269299999998</v>
      </c>
      <c r="N20" s="147">
        <v>4096.81358</v>
      </c>
      <c r="O20" s="147">
        <v>6639</v>
      </c>
      <c r="P20" s="147">
        <v>6826.2460000000001</v>
      </c>
    </row>
    <row r="21" spans="1:16" x14ac:dyDescent="0.3">
      <c r="A21" s="1"/>
      <c r="B21" s="149" t="s">
        <v>617</v>
      </c>
      <c r="C21" s="147">
        <v>854.8</v>
      </c>
      <c r="D21" s="147">
        <v>2972.44</v>
      </c>
      <c r="E21" s="147">
        <v>83.81</v>
      </c>
      <c r="F21" s="147">
        <v>83.81</v>
      </c>
      <c r="G21" s="147">
        <v>4785</v>
      </c>
      <c r="H21" s="147">
        <v>499.16</v>
      </c>
      <c r="I21" s="147">
        <v>8882</v>
      </c>
      <c r="J21" s="147">
        <v>19197</v>
      </c>
      <c r="K21" s="147">
        <v>3465.8847799999999</v>
      </c>
      <c r="L21" s="147">
        <v>4090.1153599999998</v>
      </c>
      <c r="M21" s="147">
        <v>4093.4661900000001</v>
      </c>
      <c r="N21" s="147">
        <v>4092.1577499999999</v>
      </c>
      <c r="O21" s="147">
        <v>6640</v>
      </c>
      <c r="P21" s="147">
        <v>6825.5770000000002</v>
      </c>
    </row>
    <row r="22" spans="1:16" x14ac:dyDescent="0.3">
      <c r="A22" s="1"/>
      <c r="B22" s="149" t="s">
        <v>1673</v>
      </c>
      <c r="C22" s="147">
        <v>854.7</v>
      </c>
      <c r="D22" s="147">
        <v>2971.88</v>
      </c>
      <c r="E22" s="147">
        <v>83.02</v>
      </c>
      <c r="F22" s="147">
        <v>83.02</v>
      </c>
      <c r="G22" s="147">
        <v>4785</v>
      </c>
      <c r="H22" s="147">
        <v>498.18</v>
      </c>
      <c r="I22" s="147">
        <v>8776</v>
      </c>
      <c r="J22" s="147">
        <v>19270</v>
      </c>
      <c r="K22" s="147">
        <v>3507.7369699999999</v>
      </c>
      <c r="L22" s="147">
        <v>4120.9854100000002</v>
      </c>
      <c r="M22" s="147">
        <v>4124.3156399999998</v>
      </c>
      <c r="N22" s="147">
        <v>4123.1327099999999</v>
      </c>
      <c r="O22" s="147">
        <v>6640</v>
      </c>
      <c r="P22" s="147">
        <v>6823.7730000000001</v>
      </c>
    </row>
    <row r="23" spans="1:16" x14ac:dyDescent="0.3">
      <c r="A23" s="1"/>
      <c r="B23" s="149" t="s">
        <v>333</v>
      </c>
      <c r="C23" s="147">
        <v>852.5</v>
      </c>
      <c r="D23" s="147">
        <v>2972.32</v>
      </c>
      <c r="E23" s="147">
        <v>82.73</v>
      </c>
      <c r="F23" s="147">
        <v>82.73</v>
      </c>
      <c r="G23" s="147">
        <v>4785</v>
      </c>
      <c r="H23" s="147">
        <v>505.04</v>
      </c>
      <c r="I23" s="147">
        <v>8742</v>
      </c>
      <c r="J23" s="147">
        <v>19305</v>
      </c>
      <c r="K23" s="147">
        <v>3605.7884199999999</v>
      </c>
      <c r="L23" s="147">
        <v>4157.201</v>
      </c>
      <c r="M23" s="147">
        <v>4160.5785400000004</v>
      </c>
      <c r="N23" s="147">
        <v>4159.5581099999999</v>
      </c>
      <c r="O23" s="147">
        <v>6639</v>
      </c>
      <c r="P23" s="147">
        <v>6823.62</v>
      </c>
    </row>
    <row r="24" spans="1:16" x14ac:dyDescent="0.3">
      <c r="A24" s="1"/>
      <c r="B24" s="149" t="s">
        <v>246</v>
      </c>
      <c r="C24" s="147">
        <v>851</v>
      </c>
      <c r="D24" s="147">
        <v>2973.25</v>
      </c>
      <c r="E24" s="147">
        <v>82.84</v>
      </c>
      <c r="F24" s="147">
        <v>82.84</v>
      </c>
      <c r="G24" s="147">
        <v>4785</v>
      </c>
      <c r="H24" s="147">
        <v>504.06</v>
      </c>
      <c r="I24" s="147">
        <v>8734</v>
      </c>
      <c r="J24" s="147">
        <v>19313</v>
      </c>
      <c r="K24" s="147">
        <v>3664.5664200000001</v>
      </c>
      <c r="L24" s="147">
        <v>4186.5524299999997</v>
      </c>
      <c r="M24" s="147">
        <v>4189.0552500000003</v>
      </c>
      <c r="N24" s="147">
        <v>4189.0739400000002</v>
      </c>
      <c r="O24" s="147">
        <v>6640</v>
      </c>
      <c r="P24" s="147">
        <v>6824.1769999999997</v>
      </c>
    </row>
    <row r="25" spans="1:16" x14ac:dyDescent="0.3">
      <c r="A25" s="1"/>
      <c r="B25" s="149" t="s">
        <v>522</v>
      </c>
      <c r="C25" s="147">
        <v>854</v>
      </c>
      <c r="D25" s="147">
        <v>2975.1</v>
      </c>
      <c r="E25" s="147">
        <v>83.16</v>
      </c>
      <c r="F25" s="147">
        <v>83.16</v>
      </c>
      <c r="G25" s="147">
        <v>4785</v>
      </c>
      <c r="H25" s="147">
        <v>502.1</v>
      </c>
      <c r="I25" s="147">
        <v>8710</v>
      </c>
      <c r="J25" s="147">
        <v>19322</v>
      </c>
      <c r="K25" s="147">
        <v>3697.4388100000001</v>
      </c>
      <c r="L25" s="147">
        <v>4200.0957500000004</v>
      </c>
      <c r="M25" s="147">
        <v>4198.6187</v>
      </c>
      <c r="N25" s="147">
        <v>4200.8350399999999</v>
      </c>
      <c r="O25" s="147">
        <v>6639</v>
      </c>
      <c r="P25" s="147">
        <v>6820.9560000000001</v>
      </c>
    </row>
    <row r="26" spans="1:16" x14ac:dyDescent="0.3">
      <c r="A26" s="1"/>
      <c r="B26" s="149" t="s">
        <v>453</v>
      </c>
      <c r="C26" s="147">
        <v>857.1</v>
      </c>
      <c r="D26" s="147">
        <v>2973.01</v>
      </c>
      <c r="E26" s="147">
        <v>83.22</v>
      </c>
      <c r="F26" s="147">
        <v>83.22</v>
      </c>
      <c r="G26" s="147">
        <v>4785</v>
      </c>
      <c r="H26" s="147">
        <v>502.1</v>
      </c>
      <c r="I26" s="147">
        <v>8687</v>
      </c>
      <c r="J26" s="147">
        <v>19346</v>
      </c>
      <c r="K26" s="147">
        <v>3706.7020400000001</v>
      </c>
      <c r="L26" s="147">
        <v>4204.4937099999997</v>
      </c>
      <c r="M26" s="147">
        <v>4199.6398900000004</v>
      </c>
      <c r="N26" s="147">
        <v>4204.3910999999998</v>
      </c>
      <c r="O26" s="147">
        <v>6638</v>
      </c>
      <c r="P26" s="147">
        <v>6818.3580000000002</v>
      </c>
    </row>
    <row r="27" spans="1:16" x14ac:dyDescent="0.3">
      <c r="A27" s="1"/>
      <c r="B27" s="149" t="s">
        <v>1674</v>
      </c>
      <c r="C27" s="147">
        <v>858.8</v>
      </c>
      <c r="D27" s="147">
        <v>2973.09</v>
      </c>
      <c r="E27" s="147">
        <v>82.91</v>
      </c>
      <c r="F27" s="147">
        <v>82.91</v>
      </c>
      <c r="G27" s="147">
        <v>4785</v>
      </c>
      <c r="H27" s="147">
        <v>490.33</v>
      </c>
      <c r="I27" s="147">
        <v>8637</v>
      </c>
      <c r="J27" s="147">
        <v>22686</v>
      </c>
      <c r="K27" s="147">
        <v>3700.3517200000001</v>
      </c>
      <c r="L27" s="147">
        <v>4197.9961400000002</v>
      </c>
      <c r="M27" s="147">
        <v>4191.4394400000001</v>
      </c>
      <c r="N27" s="147">
        <v>4197.6352699999998</v>
      </c>
      <c r="O27" s="147">
        <v>6637</v>
      </c>
      <c r="P27" s="147">
        <v>6818.491</v>
      </c>
    </row>
    <row r="28" spans="1:16" x14ac:dyDescent="0.3">
      <c r="A28" s="1"/>
      <c r="B28" s="149" t="s">
        <v>1675</v>
      </c>
      <c r="C28" s="147">
        <v>791.2</v>
      </c>
      <c r="D28" s="147">
        <v>2970.12</v>
      </c>
      <c r="E28" s="147">
        <v>82.22</v>
      </c>
      <c r="F28" s="147">
        <v>82.22</v>
      </c>
      <c r="G28" s="147">
        <v>4785</v>
      </c>
      <c r="H28" s="147">
        <v>503.08</v>
      </c>
      <c r="I28" s="147">
        <v>8497</v>
      </c>
      <c r="J28" s="147">
        <v>22765</v>
      </c>
      <c r="K28" s="147">
        <v>3621.1051900000002</v>
      </c>
      <c r="L28" s="147">
        <v>4180.6472800000001</v>
      </c>
      <c r="M28" s="147">
        <v>4172.6749399999999</v>
      </c>
      <c r="N28" s="147">
        <v>4179.9068500000003</v>
      </c>
      <c r="O28" s="147">
        <v>6637</v>
      </c>
      <c r="P28" s="147">
        <v>6817.509</v>
      </c>
    </row>
    <row r="29" spans="1:16" x14ac:dyDescent="0.3">
      <c r="A29" s="1"/>
      <c r="B29" s="149" t="s">
        <v>1676</v>
      </c>
      <c r="C29" s="147">
        <v>794.4</v>
      </c>
      <c r="D29" s="147">
        <v>2970.18</v>
      </c>
      <c r="E29" s="147">
        <v>81.010000000000005</v>
      </c>
      <c r="F29" s="147">
        <v>81.010000000000005</v>
      </c>
      <c r="G29" s="147">
        <v>4785</v>
      </c>
      <c r="H29" s="147">
        <v>494.26</v>
      </c>
      <c r="I29" s="147">
        <v>8356</v>
      </c>
      <c r="J29" s="147">
        <v>22765</v>
      </c>
      <c r="K29" s="147">
        <v>3531.0451499999999</v>
      </c>
      <c r="L29" s="147">
        <v>4141.03622</v>
      </c>
      <c r="M29" s="147">
        <v>4133.0806700000003</v>
      </c>
      <c r="N29" s="147">
        <v>4139.8323099999998</v>
      </c>
      <c r="O29" s="147">
        <v>6637</v>
      </c>
      <c r="P29" s="147">
        <v>6816.335</v>
      </c>
    </row>
    <row r="30" spans="1:16" x14ac:dyDescent="0.3">
      <c r="A30" s="1"/>
      <c r="B30" s="149" t="s">
        <v>1677</v>
      </c>
      <c r="C30" s="147">
        <v>795.1</v>
      </c>
      <c r="D30" s="147">
        <v>2969.97</v>
      </c>
      <c r="E30" s="147">
        <v>79.849999999999994</v>
      </c>
      <c r="F30" s="147">
        <v>79.849999999999994</v>
      </c>
      <c r="G30" s="147">
        <v>4785</v>
      </c>
      <c r="H30" s="147">
        <v>497.2</v>
      </c>
      <c r="I30" s="147">
        <v>8219</v>
      </c>
      <c r="J30" s="147">
        <v>22879</v>
      </c>
      <c r="K30" s="147">
        <v>3512.9550899999999</v>
      </c>
      <c r="L30" s="147">
        <v>4137.15553</v>
      </c>
      <c r="M30" s="147">
        <v>4128.5510999999997</v>
      </c>
      <c r="N30" s="147">
        <v>4135.7235000000001</v>
      </c>
      <c r="O30" s="147">
        <v>6636</v>
      </c>
      <c r="P30" s="147">
        <v>6815.0879999999997</v>
      </c>
    </row>
    <row r="31" spans="1:16" x14ac:dyDescent="0.3">
      <c r="A31" s="1"/>
      <c r="B31" s="149" t="s">
        <v>1678</v>
      </c>
      <c r="C31" s="147">
        <v>795.5</v>
      </c>
      <c r="D31" s="147">
        <v>2970.98</v>
      </c>
      <c r="E31" s="147">
        <v>79.09</v>
      </c>
      <c r="F31" s="147">
        <v>79.09</v>
      </c>
      <c r="G31" s="147">
        <v>4785</v>
      </c>
      <c r="H31" s="147">
        <v>503.08</v>
      </c>
      <c r="I31" s="147">
        <v>8159</v>
      </c>
      <c r="J31" s="147">
        <v>22775</v>
      </c>
      <c r="K31" s="147">
        <v>3559.0084099999999</v>
      </c>
      <c r="L31" s="147">
        <v>4175.4303</v>
      </c>
      <c r="M31" s="147">
        <v>4167.0955700000004</v>
      </c>
      <c r="N31" s="147">
        <v>4174.3656199999996</v>
      </c>
      <c r="O31" s="147">
        <v>6636</v>
      </c>
      <c r="P31" s="147">
        <v>6813.5820000000003</v>
      </c>
    </row>
    <row r="32" spans="1:16" x14ac:dyDescent="0.3">
      <c r="A32" s="1"/>
      <c r="B32" s="149" t="s">
        <v>1679</v>
      </c>
      <c r="C32" s="147">
        <v>795.1</v>
      </c>
      <c r="D32" s="147">
        <v>2971.3</v>
      </c>
      <c r="E32" s="147">
        <v>79.67</v>
      </c>
      <c r="F32" s="147">
        <v>79.67</v>
      </c>
      <c r="G32" s="147">
        <v>4785</v>
      </c>
      <c r="H32" s="147">
        <v>507</v>
      </c>
      <c r="I32" s="147">
        <v>8194</v>
      </c>
      <c r="J32" s="147">
        <v>22759</v>
      </c>
      <c r="K32" s="147">
        <v>3695.9114100000002</v>
      </c>
      <c r="L32" s="147">
        <v>4246.2917299999999</v>
      </c>
      <c r="M32" s="147">
        <v>4237.7689399999999</v>
      </c>
      <c r="N32" s="147">
        <v>4245.25414</v>
      </c>
      <c r="O32" s="147">
        <v>6635</v>
      </c>
      <c r="P32" s="147">
        <v>6812.1040000000003</v>
      </c>
    </row>
  </sheetData>
  <mergeCells count="3">
    <mergeCell ref="B3:G3"/>
    <mergeCell ref="B6:B8"/>
    <mergeCell ref="C6:P6"/>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Q32"/>
  <sheetViews>
    <sheetView showGridLines="0" zoomScale="80" workbookViewId="0"/>
  </sheetViews>
  <sheetFormatPr baseColWidth="10" defaultColWidth="8.88671875" defaultRowHeight="14.4" x14ac:dyDescent="0.3"/>
  <cols>
    <col min="1" max="1" width="2" customWidth="1"/>
    <col min="2" max="2" width="20" customWidth="1"/>
    <col min="3" max="17" width="23" customWidth="1"/>
  </cols>
  <sheetData>
    <row r="1" spans="1:17" x14ac:dyDescent="0.3">
      <c r="A1" s="1"/>
      <c r="B1" s="1"/>
      <c r="C1" s="1"/>
      <c r="D1" s="1"/>
      <c r="E1" s="1"/>
      <c r="F1" s="1"/>
      <c r="G1" s="1"/>
      <c r="H1" s="1"/>
      <c r="I1" s="1"/>
      <c r="J1" s="1"/>
      <c r="K1" s="1"/>
      <c r="L1" s="1"/>
      <c r="M1" s="1"/>
      <c r="N1" s="1"/>
      <c r="O1" s="1"/>
      <c r="P1" s="1"/>
      <c r="Q1" s="1"/>
    </row>
    <row r="2" spans="1:17" x14ac:dyDescent="0.3">
      <c r="A2" s="1"/>
      <c r="B2" s="1"/>
      <c r="C2" s="1"/>
      <c r="D2" s="1"/>
      <c r="E2" s="1"/>
      <c r="F2" s="1"/>
      <c r="G2" s="1"/>
      <c r="H2" s="1"/>
      <c r="I2" s="1"/>
      <c r="J2" s="1"/>
      <c r="K2" s="1"/>
      <c r="L2" s="1"/>
      <c r="M2" s="1"/>
      <c r="N2" s="1"/>
      <c r="O2" s="1"/>
      <c r="P2" s="1"/>
      <c r="Q2" s="1"/>
    </row>
    <row r="3" spans="1:17" ht="69" customHeight="1" x14ac:dyDescent="0.3">
      <c r="A3" s="1"/>
      <c r="B3" s="194" t="s">
        <v>0</v>
      </c>
      <c r="C3" s="195"/>
      <c r="D3" s="195"/>
      <c r="E3" s="195"/>
      <c r="F3" s="195"/>
      <c r="G3" s="195"/>
      <c r="H3" s="1"/>
      <c r="I3" s="1"/>
      <c r="J3" s="1"/>
      <c r="K3" s="1"/>
      <c r="L3" s="1"/>
      <c r="M3" s="1"/>
      <c r="N3" s="1"/>
      <c r="O3" s="1"/>
      <c r="P3" s="1"/>
      <c r="Q3" s="1"/>
    </row>
    <row r="4" spans="1:17" ht="0" hidden="1" customHeight="1" x14ac:dyDescent="0.3">
      <c r="A4" s="1"/>
      <c r="B4" s="1"/>
      <c r="C4" s="1"/>
      <c r="D4" s="1"/>
      <c r="E4" s="1"/>
      <c r="F4" s="1"/>
      <c r="G4" s="1"/>
      <c r="H4" s="1"/>
      <c r="I4" s="1"/>
      <c r="J4" s="1"/>
      <c r="K4" s="1"/>
      <c r="L4" s="1"/>
      <c r="M4" s="1"/>
      <c r="N4" s="1"/>
      <c r="O4" s="1"/>
      <c r="P4" s="1"/>
      <c r="Q4" s="1"/>
    </row>
    <row r="5" spans="1:17" x14ac:dyDescent="0.3">
      <c r="A5" s="1"/>
      <c r="B5" s="1"/>
      <c r="C5" s="1"/>
      <c r="D5" s="1"/>
      <c r="E5" s="1"/>
      <c r="F5" s="1"/>
      <c r="G5" s="1"/>
      <c r="H5" s="1"/>
      <c r="I5" s="1"/>
      <c r="J5" s="1"/>
      <c r="K5" s="1"/>
      <c r="L5" s="1"/>
      <c r="M5" s="1"/>
      <c r="N5" s="1"/>
      <c r="O5" s="1"/>
      <c r="P5" s="1"/>
      <c r="Q5" s="1"/>
    </row>
    <row r="6" spans="1:17" ht="27" customHeight="1" x14ac:dyDescent="0.3">
      <c r="A6" s="1"/>
      <c r="B6" s="198" t="s">
        <v>630</v>
      </c>
      <c r="C6" s="198" t="s">
        <v>1680</v>
      </c>
      <c r="D6" s="198"/>
      <c r="E6" s="198"/>
      <c r="F6" s="198"/>
      <c r="G6" s="198"/>
      <c r="H6" s="198"/>
      <c r="I6" s="198"/>
      <c r="J6" s="198"/>
      <c r="K6" s="198"/>
      <c r="L6" s="198"/>
      <c r="M6" s="198"/>
      <c r="N6" s="198"/>
      <c r="O6" s="198"/>
      <c r="P6" s="198"/>
      <c r="Q6" s="198"/>
    </row>
    <row r="7" spans="1:17" ht="40.049999999999997" customHeight="1" x14ac:dyDescent="0.3">
      <c r="A7" s="1"/>
      <c r="B7" s="198"/>
      <c r="C7" s="3" t="s">
        <v>260</v>
      </c>
      <c r="D7" s="3" t="s">
        <v>98</v>
      </c>
      <c r="E7" s="3" t="s">
        <v>98</v>
      </c>
      <c r="F7" s="3" t="s">
        <v>105</v>
      </c>
      <c r="G7" s="3" t="s">
        <v>105</v>
      </c>
      <c r="H7" s="3" t="s">
        <v>105</v>
      </c>
      <c r="I7" s="3" t="s">
        <v>105</v>
      </c>
      <c r="J7" s="3" t="s">
        <v>114</v>
      </c>
      <c r="K7" s="3" t="s">
        <v>677</v>
      </c>
      <c r="L7" s="3" t="s">
        <v>117</v>
      </c>
      <c r="M7" s="3" t="s">
        <v>117</v>
      </c>
      <c r="N7" s="3" t="s">
        <v>149</v>
      </c>
      <c r="O7" s="3" t="s">
        <v>149</v>
      </c>
      <c r="P7" s="3" t="s">
        <v>166</v>
      </c>
      <c r="Q7" s="3" t="s">
        <v>169</v>
      </c>
    </row>
    <row r="8" spans="1:17" ht="40.049999999999997" customHeight="1" x14ac:dyDescent="0.3">
      <c r="A8" s="1"/>
      <c r="B8" s="198"/>
      <c r="C8" s="3" t="s">
        <v>1129</v>
      </c>
      <c r="D8" s="3" t="s">
        <v>1136</v>
      </c>
      <c r="E8" s="3" t="s">
        <v>1137</v>
      </c>
      <c r="F8" s="3" t="s">
        <v>110</v>
      </c>
      <c r="G8" s="3" t="s">
        <v>113</v>
      </c>
      <c r="H8" s="3" t="s">
        <v>1586</v>
      </c>
      <c r="I8" s="3" t="s">
        <v>1157</v>
      </c>
      <c r="J8" s="3" t="s">
        <v>115</v>
      </c>
      <c r="K8" s="3" t="s">
        <v>1162</v>
      </c>
      <c r="L8" s="3" t="s">
        <v>121</v>
      </c>
      <c r="M8" s="3" t="s">
        <v>124</v>
      </c>
      <c r="N8" s="3" t="s">
        <v>1183</v>
      </c>
      <c r="O8" s="3" t="s">
        <v>154</v>
      </c>
      <c r="P8" s="3" t="s">
        <v>1206</v>
      </c>
      <c r="Q8" s="3" t="s">
        <v>1207</v>
      </c>
    </row>
    <row r="9" spans="1:17" x14ac:dyDescent="0.3">
      <c r="A9" s="1"/>
      <c r="B9" s="149" t="s">
        <v>202</v>
      </c>
      <c r="C9" s="147">
        <v>19</v>
      </c>
      <c r="D9" s="147">
        <v>20.693000000000001</v>
      </c>
      <c r="E9" s="147">
        <v>20.693000000000001</v>
      </c>
      <c r="F9" s="147">
        <v>18.100000000000001</v>
      </c>
      <c r="G9" s="147">
        <v>18.100000000000001</v>
      </c>
      <c r="H9" s="147">
        <v>18.100000000000001</v>
      </c>
      <c r="I9" s="147">
        <v>18.100000000000001</v>
      </c>
      <c r="J9" s="147">
        <v>17.600000000000001</v>
      </c>
      <c r="K9" s="147">
        <v>30.19</v>
      </c>
      <c r="L9" s="147">
        <v>17.600000000000001</v>
      </c>
      <c r="M9" s="147">
        <v>22.7</v>
      </c>
      <c r="N9" s="147">
        <v>23.5</v>
      </c>
      <c r="O9" s="147">
        <v>18.100000000000001</v>
      </c>
      <c r="P9" s="147">
        <v>17.18</v>
      </c>
      <c r="Q9" s="147">
        <v>26.61</v>
      </c>
    </row>
    <row r="10" spans="1:17" x14ac:dyDescent="0.3">
      <c r="A10" s="1"/>
      <c r="B10" s="149" t="s">
        <v>1668</v>
      </c>
      <c r="C10" s="147">
        <v>17</v>
      </c>
      <c r="D10" s="147">
        <v>20.033000000000001</v>
      </c>
      <c r="E10" s="147">
        <v>20.033000000000001</v>
      </c>
      <c r="F10" s="147">
        <v>18</v>
      </c>
      <c r="G10" s="147">
        <v>18</v>
      </c>
      <c r="H10" s="147">
        <v>18</v>
      </c>
      <c r="I10" s="147">
        <v>18</v>
      </c>
      <c r="J10" s="147">
        <v>17.5</v>
      </c>
      <c r="K10" s="147">
        <v>31.08</v>
      </c>
      <c r="L10" s="147">
        <v>17.3</v>
      </c>
      <c r="M10" s="147">
        <v>22.5</v>
      </c>
      <c r="N10" s="147">
        <v>23.31</v>
      </c>
      <c r="O10" s="147">
        <v>18.087</v>
      </c>
      <c r="P10" s="147">
        <v>17.18</v>
      </c>
      <c r="Q10" s="147">
        <v>26.51</v>
      </c>
    </row>
    <row r="11" spans="1:17" x14ac:dyDescent="0.3">
      <c r="A11" s="1"/>
      <c r="B11" s="149" t="s">
        <v>1669</v>
      </c>
      <c r="C11" s="147">
        <v>16</v>
      </c>
      <c r="D11" s="147">
        <v>20.484000000000002</v>
      </c>
      <c r="E11" s="147">
        <v>20.484000000000002</v>
      </c>
      <c r="F11" s="147">
        <v>18.600000000000001</v>
      </c>
      <c r="G11" s="147">
        <v>18.600000000000001</v>
      </c>
      <c r="H11" s="147">
        <v>18.600000000000001</v>
      </c>
      <c r="I11" s="147">
        <v>18.600000000000001</v>
      </c>
      <c r="J11" s="147">
        <v>17.399999999999999</v>
      </c>
      <c r="K11" s="147">
        <v>31.12</v>
      </c>
      <c r="L11" s="147">
        <v>17.399999999999999</v>
      </c>
      <c r="M11" s="147">
        <v>22.3</v>
      </c>
      <c r="N11" s="147">
        <v>23.15</v>
      </c>
      <c r="O11" s="147">
        <v>17.925999999999998</v>
      </c>
      <c r="P11" s="147">
        <v>17.12</v>
      </c>
      <c r="Q11" s="147">
        <v>26.03</v>
      </c>
    </row>
    <row r="12" spans="1:17" x14ac:dyDescent="0.3">
      <c r="A12" s="1"/>
      <c r="B12" s="149" t="s">
        <v>1670</v>
      </c>
      <c r="C12" s="147">
        <v>16</v>
      </c>
      <c r="D12" s="147">
        <v>20.623000000000001</v>
      </c>
      <c r="E12" s="147">
        <v>20.623000000000001</v>
      </c>
      <c r="F12" s="147">
        <v>18.399999999999999</v>
      </c>
      <c r="G12" s="147">
        <v>18.399999999999999</v>
      </c>
      <c r="H12" s="147">
        <v>18.399999999999999</v>
      </c>
      <c r="I12" s="147">
        <v>18.399999999999999</v>
      </c>
      <c r="J12" s="147">
        <v>17.3</v>
      </c>
      <c r="K12" s="147">
        <v>31.45</v>
      </c>
      <c r="L12" s="147">
        <v>17.399999999999999</v>
      </c>
      <c r="M12" s="147">
        <v>22.2</v>
      </c>
      <c r="N12" s="147">
        <v>23.01</v>
      </c>
      <c r="O12" s="147">
        <v>17.850000000000001</v>
      </c>
      <c r="P12" s="147">
        <v>16.93</v>
      </c>
      <c r="Q12" s="147">
        <v>26.24</v>
      </c>
    </row>
    <row r="13" spans="1:17" x14ac:dyDescent="0.3">
      <c r="A13" s="1"/>
      <c r="B13" s="149" t="s">
        <v>1671</v>
      </c>
      <c r="C13" s="147">
        <v>16</v>
      </c>
      <c r="D13" s="147">
        <v>20.276</v>
      </c>
      <c r="E13" s="147">
        <v>20.276</v>
      </c>
      <c r="F13" s="147">
        <v>18.3</v>
      </c>
      <c r="G13" s="147">
        <v>18.3</v>
      </c>
      <c r="H13" s="147">
        <v>18.3</v>
      </c>
      <c r="I13" s="147">
        <v>18.3</v>
      </c>
      <c r="J13" s="147">
        <v>17.3</v>
      </c>
      <c r="K13" s="147">
        <v>31.13</v>
      </c>
      <c r="L13" s="147">
        <v>17.399999999999999</v>
      </c>
      <c r="M13" s="147">
        <v>22.2</v>
      </c>
      <c r="N13" s="147">
        <v>22.87</v>
      </c>
      <c r="O13" s="147">
        <v>17.875</v>
      </c>
      <c r="P13" s="147">
        <v>16.96</v>
      </c>
      <c r="Q13" s="147">
        <v>26.42</v>
      </c>
    </row>
    <row r="14" spans="1:17" x14ac:dyDescent="0.3">
      <c r="A14" s="1"/>
      <c r="B14" s="149" t="s">
        <v>313</v>
      </c>
      <c r="C14" s="147">
        <v>16</v>
      </c>
      <c r="D14" s="147">
        <v>19.867000000000001</v>
      </c>
      <c r="E14" s="147">
        <v>19.867000000000001</v>
      </c>
      <c r="F14" s="147">
        <v>18.7</v>
      </c>
      <c r="G14" s="147">
        <v>18.7</v>
      </c>
      <c r="H14" s="147">
        <v>18.7</v>
      </c>
      <c r="I14" s="147">
        <v>18.7</v>
      </c>
      <c r="J14" s="147">
        <v>17.3</v>
      </c>
      <c r="K14" s="147">
        <v>31.22</v>
      </c>
      <c r="L14" s="147">
        <v>17.399999999999999</v>
      </c>
      <c r="M14" s="147">
        <v>22.1</v>
      </c>
      <c r="N14" s="147">
        <v>22.68</v>
      </c>
      <c r="O14" s="147">
        <v>17.625</v>
      </c>
      <c r="P14" s="147">
        <v>16.97</v>
      </c>
      <c r="Q14" s="147">
        <v>26.56</v>
      </c>
    </row>
    <row r="15" spans="1:17" x14ac:dyDescent="0.3">
      <c r="A15" s="1"/>
      <c r="B15" s="149" t="s">
        <v>245</v>
      </c>
      <c r="C15" s="147">
        <v>16</v>
      </c>
      <c r="D15" s="147">
        <v>19.832000000000001</v>
      </c>
      <c r="E15" s="147">
        <v>19.832000000000001</v>
      </c>
      <c r="F15" s="147">
        <v>18.5</v>
      </c>
      <c r="G15" s="147">
        <v>18.5</v>
      </c>
      <c r="H15" s="147">
        <v>18.5</v>
      </c>
      <c r="I15" s="147">
        <v>18.5</v>
      </c>
      <c r="J15" s="147">
        <v>17.3</v>
      </c>
      <c r="K15" s="147">
        <v>31.13</v>
      </c>
      <c r="L15" s="147">
        <v>17.399999999999999</v>
      </c>
      <c r="M15" s="147">
        <v>22.1</v>
      </c>
      <c r="N15" s="147">
        <v>22.47</v>
      </c>
      <c r="O15" s="147">
        <v>17.5</v>
      </c>
      <c r="P15" s="147">
        <v>17.09</v>
      </c>
      <c r="Q15" s="147">
        <v>26.7</v>
      </c>
    </row>
    <row r="16" spans="1:17" x14ac:dyDescent="0.3">
      <c r="A16" s="1"/>
      <c r="B16" s="149" t="s">
        <v>314</v>
      </c>
      <c r="C16" s="147">
        <v>16</v>
      </c>
      <c r="D16" s="147">
        <v>20.207000000000001</v>
      </c>
      <c r="E16" s="147">
        <v>20.207000000000001</v>
      </c>
      <c r="F16" s="147">
        <v>18.399999999999999</v>
      </c>
      <c r="G16" s="147">
        <v>18.399999999999999</v>
      </c>
      <c r="H16" s="147">
        <v>18.399999999999999</v>
      </c>
      <c r="I16" s="147">
        <v>18.399999999999999</v>
      </c>
      <c r="J16" s="147">
        <v>17.3</v>
      </c>
      <c r="K16" s="147">
        <v>31.18</v>
      </c>
      <c r="L16" s="147">
        <v>17.899999999999999</v>
      </c>
      <c r="M16" s="147">
        <v>22.1</v>
      </c>
      <c r="N16" s="147">
        <v>22.43</v>
      </c>
      <c r="O16" s="147">
        <v>17.2</v>
      </c>
      <c r="P16" s="147">
        <v>17.329999999999998</v>
      </c>
      <c r="Q16" s="147">
        <v>27.32</v>
      </c>
    </row>
    <row r="17" spans="1:17" x14ac:dyDescent="0.3">
      <c r="A17" s="1"/>
      <c r="B17" s="149" t="s">
        <v>452</v>
      </c>
      <c r="C17" s="147">
        <v>22</v>
      </c>
      <c r="D17" s="147">
        <v>21.727</v>
      </c>
      <c r="E17" s="147">
        <v>21.727</v>
      </c>
      <c r="F17" s="147">
        <v>18.8</v>
      </c>
      <c r="G17" s="147">
        <v>18.8</v>
      </c>
      <c r="H17" s="147">
        <v>18.8</v>
      </c>
      <c r="I17" s="147">
        <v>18.8</v>
      </c>
      <c r="J17" s="147">
        <v>17.3</v>
      </c>
      <c r="K17" s="147">
        <v>32.25</v>
      </c>
      <c r="L17" s="147">
        <v>17.899999999999999</v>
      </c>
      <c r="M17" s="147">
        <v>22.6</v>
      </c>
      <c r="N17" s="147">
        <v>22.53</v>
      </c>
      <c r="O17" s="147">
        <v>17.350000000000001</v>
      </c>
      <c r="P17" s="147">
        <v>18.95</v>
      </c>
      <c r="Q17" s="147">
        <v>28.03</v>
      </c>
    </row>
    <row r="18" spans="1:17" x14ac:dyDescent="0.3">
      <c r="A18" s="1"/>
      <c r="B18" s="149" t="s">
        <v>249</v>
      </c>
      <c r="C18" s="147">
        <v>27</v>
      </c>
      <c r="D18" s="147">
        <v>24.137</v>
      </c>
      <c r="E18" s="147">
        <v>24.137</v>
      </c>
      <c r="F18" s="147">
        <v>20.3</v>
      </c>
      <c r="G18" s="147">
        <v>20.3</v>
      </c>
      <c r="H18" s="147">
        <v>20.3</v>
      </c>
      <c r="I18" s="147">
        <v>20.3</v>
      </c>
      <c r="J18" s="147">
        <v>17.3</v>
      </c>
      <c r="K18" s="147">
        <v>33.83</v>
      </c>
      <c r="L18" s="147">
        <v>20.5</v>
      </c>
      <c r="M18" s="147">
        <v>23.7</v>
      </c>
      <c r="N18" s="147">
        <v>22.97</v>
      </c>
      <c r="O18" s="147">
        <v>17.55</v>
      </c>
      <c r="P18" s="147">
        <v>19.940000000000001</v>
      </c>
      <c r="Q18" s="147">
        <v>29.9</v>
      </c>
    </row>
    <row r="19" spans="1:17" x14ac:dyDescent="0.3">
      <c r="A19" s="1"/>
      <c r="B19" s="149" t="s">
        <v>255</v>
      </c>
      <c r="C19" s="147">
        <v>28</v>
      </c>
      <c r="D19" s="147">
        <v>26.143999999999998</v>
      </c>
      <c r="E19" s="147">
        <v>26.143999999999998</v>
      </c>
      <c r="F19" s="147">
        <v>19.8</v>
      </c>
      <c r="G19" s="147">
        <v>19.8</v>
      </c>
      <c r="H19" s="147">
        <v>19.8</v>
      </c>
      <c r="I19" s="147">
        <v>19.8</v>
      </c>
      <c r="J19" s="147">
        <v>17.3</v>
      </c>
      <c r="K19" s="147">
        <v>35.880000000000003</v>
      </c>
      <c r="L19" s="147">
        <v>21.3</v>
      </c>
      <c r="M19" s="147">
        <v>24.8</v>
      </c>
      <c r="N19" s="147">
        <v>23.88</v>
      </c>
      <c r="O19" s="147">
        <v>17.649999999999999</v>
      </c>
      <c r="P19" s="147">
        <v>19.649999999999999</v>
      </c>
      <c r="Q19" s="147">
        <v>32.049999999999997</v>
      </c>
    </row>
    <row r="20" spans="1:17" x14ac:dyDescent="0.3">
      <c r="A20" s="1"/>
      <c r="B20" s="149" t="s">
        <v>1672</v>
      </c>
      <c r="C20" s="147">
        <v>30</v>
      </c>
      <c r="D20" s="147">
        <v>26.707000000000001</v>
      </c>
      <c r="E20" s="147">
        <v>26.707000000000001</v>
      </c>
      <c r="F20" s="147">
        <v>20</v>
      </c>
      <c r="G20" s="147">
        <v>20</v>
      </c>
      <c r="H20" s="147">
        <v>20</v>
      </c>
      <c r="I20" s="147">
        <v>20</v>
      </c>
      <c r="J20" s="147">
        <v>17.3</v>
      </c>
      <c r="K20" s="147">
        <v>33.369999999999997</v>
      </c>
      <c r="L20" s="147">
        <v>21.9</v>
      </c>
      <c r="M20" s="147">
        <v>25.4</v>
      </c>
      <c r="N20" s="147">
        <v>24.71</v>
      </c>
      <c r="O20" s="147">
        <v>18.25</v>
      </c>
      <c r="P20" s="147">
        <v>19.5</v>
      </c>
      <c r="Q20" s="147">
        <v>33.92</v>
      </c>
    </row>
    <row r="21" spans="1:17" x14ac:dyDescent="0.3">
      <c r="A21" s="1"/>
      <c r="B21" s="149" t="s">
        <v>617</v>
      </c>
      <c r="C21" s="147">
        <v>30</v>
      </c>
      <c r="D21" s="147">
        <v>27.324999999999999</v>
      </c>
      <c r="E21" s="147">
        <v>27.324999999999999</v>
      </c>
      <c r="F21" s="147">
        <v>19.5</v>
      </c>
      <c r="G21" s="147">
        <v>19.5</v>
      </c>
      <c r="H21" s="147">
        <v>19.5</v>
      </c>
      <c r="I21" s="147">
        <v>19.5</v>
      </c>
      <c r="J21" s="147">
        <v>17.3</v>
      </c>
      <c r="K21" s="147">
        <v>33.15</v>
      </c>
      <c r="L21" s="147">
        <v>21.5</v>
      </c>
      <c r="M21" s="147">
        <v>25.9</v>
      </c>
      <c r="N21" s="147">
        <v>25.28</v>
      </c>
      <c r="O21" s="147">
        <v>19.574999999999999</v>
      </c>
      <c r="P21" s="147">
        <v>20.58</v>
      </c>
      <c r="Q21" s="147">
        <v>35.200000000000003</v>
      </c>
    </row>
    <row r="22" spans="1:17" x14ac:dyDescent="0.3">
      <c r="A22" s="1"/>
      <c r="B22" s="149" t="s">
        <v>1673</v>
      </c>
      <c r="C22" s="147">
        <v>30</v>
      </c>
      <c r="D22" s="147">
        <v>25.353000000000002</v>
      </c>
      <c r="E22" s="147">
        <v>25.353000000000002</v>
      </c>
      <c r="F22" s="147">
        <v>20</v>
      </c>
      <c r="G22" s="147">
        <v>20</v>
      </c>
      <c r="H22" s="147">
        <v>20</v>
      </c>
      <c r="I22" s="147">
        <v>20</v>
      </c>
      <c r="J22" s="147">
        <v>17.3</v>
      </c>
      <c r="K22" s="147">
        <v>32.4</v>
      </c>
      <c r="L22" s="147">
        <v>21.8</v>
      </c>
      <c r="M22" s="147">
        <v>26.4</v>
      </c>
      <c r="N22" s="147">
        <v>25.95</v>
      </c>
      <c r="O22" s="147">
        <v>19.399999999999999</v>
      </c>
      <c r="P22" s="147">
        <v>20.399999999999999</v>
      </c>
      <c r="Q22" s="147">
        <v>34.729999999999997</v>
      </c>
    </row>
    <row r="23" spans="1:17" x14ac:dyDescent="0.3">
      <c r="A23" s="1"/>
      <c r="B23" s="149" t="s">
        <v>333</v>
      </c>
      <c r="C23" s="147">
        <v>29</v>
      </c>
      <c r="D23" s="147">
        <v>24.13</v>
      </c>
      <c r="E23" s="147">
        <v>24.13</v>
      </c>
      <c r="F23" s="147">
        <v>19.8</v>
      </c>
      <c r="G23" s="147">
        <v>19.8</v>
      </c>
      <c r="H23" s="147">
        <v>19.8</v>
      </c>
      <c r="I23" s="147">
        <v>19.8</v>
      </c>
      <c r="J23" s="147">
        <v>17.3</v>
      </c>
      <c r="K23" s="147">
        <v>31.57</v>
      </c>
      <c r="L23" s="147">
        <v>21</v>
      </c>
      <c r="M23" s="147">
        <v>27.1</v>
      </c>
      <c r="N23" s="147">
        <v>26.53</v>
      </c>
      <c r="O23" s="147">
        <v>19.411999999999999</v>
      </c>
      <c r="P23" s="147">
        <v>20.6</v>
      </c>
      <c r="Q23" s="147">
        <v>35.15</v>
      </c>
    </row>
    <row r="24" spans="1:17" x14ac:dyDescent="0.3">
      <c r="A24" s="1"/>
      <c r="B24" s="149" t="s">
        <v>246</v>
      </c>
      <c r="C24" s="147">
        <v>28</v>
      </c>
      <c r="D24" s="147">
        <v>24.123000000000001</v>
      </c>
      <c r="E24" s="147">
        <v>24.123000000000001</v>
      </c>
      <c r="F24" s="147">
        <v>20.100000000000001</v>
      </c>
      <c r="G24" s="147">
        <v>20.100000000000001</v>
      </c>
      <c r="H24" s="147">
        <v>20.100000000000001</v>
      </c>
      <c r="I24" s="147">
        <v>20.100000000000001</v>
      </c>
      <c r="J24" s="147">
        <v>17.3</v>
      </c>
      <c r="K24" s="147">
        <v>31.63</v>
      </c>
      <c r="L24" s="147">
        <v>21.3</v>
      </c>
      <c r="M24" s="147">
        <v>27.3</v>
      </c>
      <c r="N24" s="147">
        <v>26.79</v>
      </c>
      <c r="O24" s="147">
        <v>20.149999999999999</v>
      </c>
      <c r="P24" s="147">
        <v>20.350000000000001</v>
      </c>
      <c r="Q24" s="147">
        <v>35.24</v>
      </c>
    </row>
    <row r="25" spans="1:17" x14ac:dyDescent="0.3">
      <c r="A25" s="1"/>
      <c r="B25" s="149" t="s">
        <v>522</v>
      </c>
      <c r="C25" s="147">
        <v>26</v>
      </c>
      <c r="D25" s="147">
        <v>23.234999999999999</v>
      </c>
      <c r="E25" s="147">
        <v>23.234999999999999</v>
      </c>
      <c r="F25" s="147">
        <v>20.2</v>
      </c>
      <c r="G25" s="147">
        <v>20.2</v>
      </c>
      <c r="H25" s="147">
        <v>20.2</v>
      </c>
      <c r="I25" s="147">
        <v>20.2</v>
      </c>
      <c r="J25" s="147">
        <v>17.3</v>
      </c>
      <c r="K25" s="147">
        <v>32.5</v>
      </c>
      <c r="L25" s="147">
        <v>20.7</v>
      </c>
      <c r="M25" s="147">
        <v>27</v>
      </c>
      <c r="N25" s="147">
        <v>26.46</v>
      </c>
      <c r="O25" s="147">
        <v>19.925000000000001</v>
      </c>
      <c r="P25" s="147">
        <v>18.940000000000001</v>
      </c>
      <c r="Q25" s="147">
        <v>33.340000000000003</v>
      </c>
    </row>
    <row r="26" spans="1:17" x14ac:dyDescent="0.3">
      <c r="A26" s="1"/>
      <c r="B26" s="149" t="s">
        <v>453</v>
      </c>
      <c r="C26" s="147">
        <v>24</v>
      </c>
      <c r="D26" s="147">
        <v>22.262</v>
      </c>
      <c r="E26" s="147">
        <v>22.262</v>
      </c>
      <c r="F26" s="147">
        <v>19.899999999999999</v>
      </c>
      <c r="G26" s="147">
        <v>19.899999999999999</v>
      </c>
      <c r="H26" s="147">
        <v>19.899999999999999</v>
      </c>
      <c r="I26" s="147">
        <v>19.899999999999999</v>
      </c>
      <c r="J26" s="147">
        <v>17.3</v>
      </c>
      <c r="K26" s="147">
        <v>32.17</v>
      </c>
      <c r="L26" s="147">
        <v>19.399999999999999</v>
      </c>
      <c r="M26" s="147">
        <v>26.2</v>
      </c>
      <c r="N26" s="147">
        <v>25.99</v>
      </c>
      <c r="O26" s="147">
        <v>19.324999999999999</v>
      </c>
      <c r="P26" s="147">
        <v>17.89</v>
      </c>
      <c r="Q26" s="147">
        <v>29.84</v>
      </c>
    </row>
    <row r="27" spans="1:17" x14ac:dyDescent="0.3">
      <c r="A27" s="1"/>
      <c r="B27" s="149" t="s">
        <v>1674</v>
      </c>
      <c r="C27" s="147">
        <v>23</v>
      </c>
      <c r="D27" s="147">
        <v>20.338000000000001</v>
      </c>
      <c r="E27" s="147">
        <v>20.338000000000001</v>
      </c>
      <c r="F27" s="147">
        <v>19.2</v>
      </c>
      <c r="G27" s="147">
        <v>19.2</v>
      </c>
      <c r="H27" s="147">
        <v>19.2</v>
      </c>
      <c r="I27" s="147">
        <v>19.2</v>
      </c>
      <c r="J27" s="147">
        <v>17.3</v>
      </c>
      <c r="K27" s="147">
        <v>30.86</v>
      </c>
      <c r="L27" s="147">
        <v>19.100000000000001</v>
      </c>
      <c r="M27" s="147">
        <v>18.8</v>
      </c>
      <c r="N27" s="147">
        <v>25.39</v>
      </c>
      <c r="O27" s="147">
        <v>18.974</v>
      </c>
      <c r="P27" s="147">
        <v>17.329999999999998</v>
      </c>
      <c r="Q27" s="147">
        <v>27.45</v>
      </c>
    </row>
    <row r="28" spans="1:17" x14ac:dyDescent="0.3">
      <c r="A28" s="1"/>
      <c r="B28" s="149" t="s">
        <v>1675</v>
      </c>
      <c r="C28" s="147">
        <v>22</v>
      </c>
      <c r="D28" s="147">
        <v>20.303999999999998</v>
      </c>
      <c r="E28" s="147">
        <v>20.303999999999998</v>
      </c>
      <c r="F28" s="147">
        <v>18.899999999999999</v>
      </c>
      <c r="G28" s="147">
        <v>18.899999999999999</v>
      </c>
      <c r="H28" s="147">
        <v>18.899999999999999</v>
      </c>
      <c r="I28" s="147">
        <v>18.899999999999999</v>
      </c>
      <c r="J28" s="147">
        <v>17.3</v>
      </c>
      <c r="K28" s="147">
        <v>30.2</v>
      </c>
      <c r="L28" s="147">
        <v>18.5</v>
      </c>
      <c r="M28" s="147">
        <v>18.7</v>
      </c>
      <c r="N28" s="147">
        <v>24.88</v>
      </c>
      <c r="O28" s="147">
        <v>18.324999999999999</v>
      </c>
      <c r="P28" s="147">
        <v>17.43</v>
      </c>
      <c r="Q28" s="147">
        <v>26.78</v>
      </c>
    </row>
    <row r="29" spans="1:17" x14ac:dyDescent="0.3">
      <c r="A29" s="1"/>
      <c r="B29" s="149" t="s">
        <v>1676</v>
      </c>
      <c r="C29" s="147">
        <v>20</v>
      </c>
      <c r="D29" s="147">
        <v>20.068000000000001</v>
      </c>
      <c r="E29" s="147">
        <v>20.068000000000001</v>
      </c>
      <c r="F29" s="147">
        <v>18.8</v>
      </c>
      <c r="G29" s="147">
        <v>18.8</v>
      </c>
      <c r="H29" s="147">
        <v>18.8</v>
      </c>
      <c r="I29" s="147">
        <v>18.8</v>
      </c>
      <c r="J29" s="147">
        <v>17.3</v>
      </c>
      <c r="K29" s="147">
        <v>29.85</v>
      </c>
      <c r="L29" s="147">
        <v>18.399999999999999</v>
      </c>
      <c r="M29" s="147">
        <v>18.600000000000001</v>
      </c>
      <c r="N29" s="147">
        <v>24.35</v>
      </c>
      <c r="O29" s="147">
        <v>18.2</v>
      </c>
      <c r="P29" s="147">
        <v>17.05</v>
      </c>
      <c r="Q29" s="147">
        <v>26.34</v>
      </c>
    </row>
    <row r="30" spans="1:17" x14ac:dyDescent="0.3">
      <c r="A30" s="1"/>
      <c r="B30" s="149" t="s">
        <v>1677</v>
      </c>
      <c r="C30" s="147">
        <v>20</v>
      </c>
      <c r="D30" s="147">
        <v>20.172000000000001</v>
      </c>
      <c r="E30" s="147">
        <v>20.172000000000001</v>
      </c>
      <c r="F30" s="147">
        <v>18.5</v>
      </c>
      <c r="G30" s="147">
        <v>18.5</v>
      </c>
      <c r="H30" s="147">
        <v>18.5</v>
      </c>
      <c r="I30" s="147">
        <v>18.5</v>
      </c>
      <c r="J30" s="147">
        <v>17.3</v>
      </c>
      <c r="K30" s="147">
        <v>29.72</v>
      </c>
      <c r="L30" s="147">
        <v>18.5</v>
      </c>
      <c r="M30" s="147">
        <v>18.5</v>
      </c>
      <c r="N30" s="147">
        <v>23.99</v>
      </c>
      <c r="O30" s="147">
        <v>18.2</v>
      </c>
      <c r="P30" s="147">
        <v>16.8</v>
      </c>
      <c r="Q30" s="147">
        <v>26.21</v>
      </c>
    </row>
    <row r="31" spans="1:17" x14ac:dyDescent="0.3">
      <c r="A31" s="1"/>
      <c r="B31" s="149" t="s">
        <v>1678</v>
      </c>
      <c r="C31" s="147">
        <v>19</v>
      </c>
      <c r="D31" s="147">
        <v>20.936</v>
      </c>
      <c r="E31" s="147">
        <v>20.936</v>
      </c>
      <c r="F31" s="147">
        <v>18.5</v>
      </c>
      <c r="G31" s="147">
        <v>18.5</v>
      </c>
      <c r="H31" s="147">
        <v>18.5</v>
      </c>
      <c r="I31" s="147">
        <v>18.5</v>
      </c>
      <c r="J31" s="147">
        <v>17.3</v>
      </c>
      <c r="K31" s="147">
        <v>29.8</v>
      </c>
      <c r="L31" s="147">
        <v>18.399999999999999</v>
      </c>
      <c r="M31" s="147">
        <v>18.3</v>
      </c>
      <c r="N31" s="147">
        <v>23.69</v>
      </c>
      <c r="O31" s="147">
        <v>18.100000000000001</v>
      </c>
      <c r="P31" s="147">
        <v>17.010000000000002</v>
      </c>
      <c r="Q31" s="147">
        <v>26.07</v>
      </c>
    </row>
    <row r="32" spans="1:17" x14ac:dyDescent="0.3">
      <c r="A32" s="1"/>
      <c r="B32" s="149" t="s">
        <v>1679</v>
      </c>
      <c r="C32" s="147">
        <v>18</v>
      </c>
      <c r="D32" s="147">
        <v>20.408000000000001</v>
      </c>
      <c r="E32" s="147">
        <v>20.408000000000001</v>
      </c>
      <c r="F32" s="147">
        <v>18.600000000000001</v>
      </c>
      <c r="G32" s="147">
        <v>18.600000000000001</v>
      </c>
      <c r="H32" s="147">
        <v>18.600000000000001</v>
      </c>
      <c r="I32" s="147">
        <v>18.600000000000001</v>
      </c>
      <c r="J32" s="147">
        <v>17.3</v>
      </c>
      <c r="K32" s="147">
        <v>30.08</v>
      </c>
      <c r="L32" s="147">
        <v>18</v>
      </c>
      <c r="M32" s="147">
        <v>18.2</v>
      </c>
      <c r="N32" s="147">
        <v>23.46</v>
      </c>
      <c r="O32" s="147">
        <v>17.975000000000001</v>
      </c>
      <c r="P32" s="147">
        <v>16.91</v>
      </c>
      <c r="Q32" s="147">
        <v>26</v>
      </c>
    </row>
  </sheetData>
  <mergeCells count="3">
    <mergeCell ref="B3:G3"/>
    <mergeCell ref="B6:B8"/>
    <mergeCell ref="C6:Q6"/>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H16"/>
  <sheetViews>
    <sheetView showGridLines="0" zoomScale="80" workbookViewId="0">
      <pane xSplit="4" ySplit="7" topLeftCell="E8" activePane="bottomRight" state="frozen"/>
      <selection pane="topRight" activeCell="E1" sqref="E1"/>
      <selection pane="bottomLeft" activeCell="A8" sqref="A8"/>
      <selection pane="bottomRight"/>
    </sheetView>
  </sheetViews>
  <sheetFormatPr baseColWidth="10" defaultColWidth="8.88671875" defaultRowHeight="14.4" x14ac:dyDescent="0.3"/>
  <cols>
    <col min="1" max="1" width="2" customWidth="1"/>
    <col min="2" max="2" width="15" customWidth="1"/>
    <col min="3" max="3" width="35" customWidth="1"/>
    <col min="4" max="4" width="45" customWidth="1"/>
    <col min="5" max="5" width="17" customWidth="1"/>
    <col min="6" max="7" width="18" customWidth="1"/>
    <col min="8" max="8" width="4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4" t="s">
        <v>0</v>
      </c>
      <c r="C3" s="195"/>
      <c r="D3" s="195"/>
      <c r="E3" s="195"/>
      <c r="F3" s="195"/>
      <c r="G3" s="195"/>
      <c r="H3" s="1"/>
    </row>
    <row r="4" spans="1:8" ht="0" hidden="1" customHeight="1" x14ac:dyDescent="0.3">
      <c r="A4" s="1"/>
      <c r="B4" s="1"/>
      <c r="C4" s="1"/>
      <c r="D4" s="1"/>
      <c r="E4" s="1"/>
      <c r="F4" s="1"/>
      <c r="G4" s="1"/>
      <c r="H4" s="1"/>
    </row>
    <row r="5" spans="1:8" ht="22.8" x14ac:dyDescent="0.4">
      <c r="A5" s="1"/>
      <c r="B5" s="22" t="s">
        <v>1681</v>
      </c>
      <c r="C5" s="1"/>
      <c r="D5" s="1"/>
      <c r="E5" s="1"/>
      <c r="F5" s="1"/>
      <c r="G5" s="1"/>
      <c r="H5" s="1"/>
    </row>
    <row r="6" spans="1:8" x14ac:dyDescent="0.3">
      <c r="A6" s="1"/>
      <c r="B6" s="1"/>
      <c r="C6" s="1"/>
      <c r="D6" s="1"/>
      <c r="E6" s="1"/>
      <c r="F6" s="1"/>
      <c r="G6" s="1"/>
      <c r="H6" s="1"/>
    </row>
    <row r="7" spans="1:8" ht="45" customHeight="1" x14ac:dyDescent="0.3">
      <c r="A7" s="1"/>
      <c r="B7" s="3" t="s">
        <v>79</v>
      </c>
      <c r="C7" s="3" t="s">
        <v>3</v>
      </c>
      <c r="D7" s="3" t="s">
        <v>1682</v>
      </c>
      <c r="E7" s="3" t="s">
        <v>1683</v>
      </c>
      <c r="F7" s="3" t="s">
        <v>1684</v>
      </c>
      <c r="G7" s="3" t="s">
        <v>8</v>
      </c>
      <c r="H7" s="3" t="s">
        <v>1582</v>
      </c>
    </row>
    <row r="8" spans="1:8" x14ac:dyDescent="0.3">
      <c r="A8" s="1"/>
      <c r="B8" s="4" t="s">
        <v>83</v>
      </c>
      <c r="C8" s="150" t="s">
        <v>260</v>
      </c>
      <c r="D8" s="150" t="s">
        <v>1685</v>
      </c>
      <c r="E8" s="147">
        <v>130</v>
      </c>
      <c r="F8" s="4" t="s">
        <v>245</v>
      </c>
      <c r="G8" s="4" t="s">
        <v>1686</v>
      </c>
      <c r="H8" s="151"/>
    </row>
    <row r="9" spans="1:8" x14ac:dyDescent="0.3">
      <c r="A9" s="1"/>
      <c r="B9" s="4" t="s">
        <v>83</v>
      </c>
      <c r="C9" s="150" t="s">
        <v>98</v>
      </c>
      <c r="D9" s="150" t="s">
        <v>1687</v>
      </c>
      <c r="E9" s="147">
        <v>368.12</v>
      </c>
      <c r="F9" s="4" t="s">
        <v>245</v>
      </c>
      <c r="G9" s="4" t="s">
        <v>1686</v>
      </c>
      <c r="H9" s="151"/>
    </row>
    <row r="10" spans="1:8" x14ac:dyDescent="0.3">
      <c r="A10" s="1"/>
      <c r="B10" s="4" t="s">
        <v>83</v>
      </c>
      <c r="C10" s="150" t="s">
        <v>105</v>
      </c>
      <c r="D10" s="150" t="s">
        <v>1688</v>
      </c>
      <c r="E10" s="147">
        <v>3942.3150000000001</v>
      </c>
      <c r="F10" s="4" t="s">
        <v>245</v>
      </c>
      <c r="G10" s="4" t="s">
        <v>1686</v>
      </c>
      <c r="H10" s="151"/>
    </row>
    <row r="11" spans="1:8" x14ac:dyDescent="0.3">
      <c r="A11" s="1"/>
      <c r="B11" s="4" t="s">
        <v>83</v>
      </c>
      <c r="C11" s="150" t="s">
        <v>114</v>
      </c>
      <c r="D11" s="150" t="s">
        <v>1689</v>
      </c>
      <c r="E11" s="147">
        <v>2380</v>
      </c>
      <c r="F11" s="4" t="s">
        <v>245</v>
      </c>
      <c r="G11" s="4" t="s">
        <v>1686</v>
      </c>
      <c r="H11" s="151"/>
    </row>
    <row r="12" spans="1:8" x14ac:dyDescent="0.3">
      <c r="A12" s="1"/>
      <c r="B12" s="4" t="s">
        <v>83</v>
      </c>
      <c r="C12" s="150" t="s">
        <v>117</v>
      </c>
      <c r="D12" s="150" t="s">
        <v>1690</v>
      </c>
      <c r="E12" s="147">
        <v>3737</v>
      </c>
      <c r="F12" s="4" t="s">
        <v>245</v>
      </c>
      <c r="G12" s="4" t="s">
        <v>1686</v>
      </c>
      <c r="H12" s="151"/>
    </row>
    <row r="13" spans="1:8" x14ac:dyDescent="0.3">
      <c r="A13" s="1"/>
      <c r="B13" s="4" t="s">
        <v>83</v>
      </c>
      <c r="C13" s="150" t="s">
        <v>117</v>
      </c>
      <c r="D13" s="150" t="s">
        <v>1691</v>
      </c>
      <c r="E13" s="147">
        <v>1337</v>
      </c>
      <c r="F13" s="4" t="s">
        <v>245</v>
      </c>
      <c r="G13" s="4" t="s">
        <v>1686</v>
      </c>
      <c r="H13" s="151"/>
    </row>
    <row r="14" spans="1:8" x14ac:dyDescent="0.3">
      <c r="A14" s="1"/>
      <c r="B14" s="4" t="s">
        <v>83</v>
      </c>
      <c r="C14" s="150" t="s">
        <v>149</v>
      </c>
      <c r="D14" s="150" t="s">
        <v>1692</v>
      </c>
      <c r="E14" s="147">
        <v>1930</v>
      </c>
      <c r="F14" s="4" t="s">
        <v>245</v>
      </c>
      <c r="G14" s="4" t="s">
        <v>1686</v>
      </c>
      <c r="H14" s="151"/>
    </row>
    <row r="15" spans="1:8" x14ac:dyDescent="0.3">
      <c r="A15" s="1"/>
      <c r="B15" s="4" t="s">
        <v>83</v>
      </c>
      <c r="C15" s="150" t="s">
        <v>166</v>
      </c>
      <c r="D15" s="150" t="s">
        <v>1693</v>
      </c>
      <c r="E15" s="147">
        <v>1462</v>
      </c>
      <c r="F15" s="4" t="s">
        <v>245</v>
      </c>
      <c r="G15" s="4" t="s">
        <v>1686</v>
      </c>
      <c r="H15" s="151"/>
    </row>
    <row r="16" spans="1:8" x14ac:dyDescent="0.3">
      <c r="A16" s="1"/>
      <c r="B16" s="4" t="s">
        <v>83</v>
      </c>
      <c r="C16" s="150" t="s">
        <v>169</v>
      </c>
      <c r="D16" s="150" t="s">
        <v>1694</v>
      </c>
      <c r="E16" s="147">
        <v>665.44</v>
      </c>
      <c r="F16" s="4" t="s">
        <v>245</v>
      </c>
      <c r="G16" s="4" t="s">
        <v>1686</v>
      </c>
      <c r="H16" s="151"/>
    </row>
  </sheetData>
  <mergeCells count="1">
    <mergeCell ref="B3:G3"/>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Q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1" customWidth="1"/>
    <col min="2" max="2" width="9" customWidth="1"/>
    <col min="3" max="43" width="20" customWidth="1"/>
  </cols>
  <sheetData>
    <row r="1" spans="1:43"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row>
    <row r="2" spans="1:43"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row>
    <row r="3" spans="1:43" ht="69" customHeight="1" x14ac:dyDescent="0.3">
      <c r="A3" s="194" t="s">
        <v>0</v>
      </c>
      <c r="B3" s="195"/>
      <c r="C3" s="195"/>
      <c r="D3" s="195"/>
      <c r="E3" s="195"/>
      <c r="F3" s="195"/>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row>
    <row r="4" spans="1:43" ht="30" customHeight="1" x14ac:dyDescent="0.3">
      <c r="A4" s="227" t="s">
        <v>1695</v>
      </c>
      <c r="B4" s="198"/>
      <c r="C4" s="198"/>
      <c r="D4" s="198"/>
      <c r="E4" s="198"/>
      <c r="F4" s="198"/>
      <c r="G4" s="198"/>
      <c r="H4" s="198"/>
      <c r="I4" s="198"/>
      <c r="J4" s="198"/>
      <c r="K4" s="198"/>
      <c r="L4" s="198"/>
      <c r="M4" s="198"/>
      <c r="N4" s="198"/>
      <c r="O4" s="198"/>
      <c r="P4" s="198"/>
      <c r="Q4" s="198"/>
      <c r="R4" s="198"/>
      <c r="S4" s="198"/>
      <c r="T4" s="198"/>
      <c r="U4" s="198"/>
      <c r="V4" s="198"/>
      <c r="W4" s="198"/>
      <c r="X4" s="198"/>
      <c r="Y4" s="198"/>
      <c r="Z4" s="198"/>
      <c r="AA4" s="198"/>
      <c r="AB4" s="198"/>
      <c r="AC4" s="198"/>
      <c r="AD4" s="198"/>
      <c r="AE4" s="198"/>
      <c r="AF4" s="198"/>
      <c r="AG4" s="198"/>
      <c r="AH4" s="198"/>
      <c r="AI4" s="198"/>
      <c r="AJ4" s="198"/>
      <c r="AK4" s="198"/>
      <c r="AL4" s="198"/>
      <c r="AM4" s="198"/>
      <c r="AN4" s="198"/>
      <c r="AO4" s="198"/>
      <c r="AP4" s="198"/>
      <c r="AQ4" s="198"/>
    </row>
    <row r="5" spans="1:43" ht="22.05" hidden="1" customHeight="1" x14ac:dyDescent="0.3">
      <c r="A5" s="198" t="s">
        <v>79</v>
      </c>
      <c r="B5" s="198" t="s">
        <v>630</v>
      </c>
      <c r="C5" s="9">
        <v>43410</v>
      </c>
      <c r="D5" s="9">
        <v>43411</v>
      </c>
      <c r="E5" s="9">
        <v>46666</v>
      </c>
      <c r="F5" s="9">
        <v>70184</v>
      </c>
      <c r="G5" s="9">
        <v>47130</v>
      </c>
      <c r="H5" s="9">
        <v>49422</v>
      </c>
      <c r="I5" s="9">
        <v>43419</v>
      </c>
      <c r="J5" s="9">
        <v>43420</v>
      </c>
      <c r="K5" s="9">
        <v>61157</v>
      </c>
      <c r="L5" s="9">
        <v>58848</v>
      </c>
      <c r="M5" s="9">
        <v>58849</v>
      </c>
      <c r="N5" s="9">
        <v>58344</v>
      </c>
      <c r="O5" s="9">
        <v>58345</v>
      </c>
      <c r="P5" s="9">
        <v>43418</v>
      </c>
      <c r="Q5" s="9">
        <v>62259</v>
      </c>
      <c r="R5" s="9">
        <v>47614</v>
      </c>
      <c r="S5" s="9">
        <v>47616</v>
      </c>
      <c r="T5" s="9">
        <v>65327</v>
      </c>
      <c r="U5" s="9">
        <v>70904</v>
      </c>
      <c r="V5" s="9">
        <v>70905</v>
      </c>
      <c r="W5" s="9">
        <v>61811</v>
      </c>
      <c r="X5" s="9">
        <v>43412</v>
      </c>
      <c r="Y5" s="9">
        <v>43415</v>
      </c>
      <c r="Z5" s="9">
        <v>61237</v>
      </c>
      <c r="AA5" s="9">
        <v>44059</v>
      </c>
      <c r="AB5" s="9">
        <v>59062</v>
      </c>
      <c r="AC5" s="9">
        <v>43417</v>
      </c>
      <c r="AD5" s="9">
        <v>43416</v>
      </c>
      <c r="AE5" s="9">
        <v>43421</v>
      </c>
      <c r="AF5" s="9">
        <v>43422</v>
      </c>
      <c r="AG5" s="9">
        <v>43429</v>
      </c>
      <c r="AH5" s="9">
        <v>43430</v>
      </c>
      <c r="AI5" s="9">
        <v>43431</v>
      </c>
      <c r="AJ5" s="9">
        <v>43432</v>
      </c>
      <c r="AK5" s="9">
        <v>43433</v>
      </c>
      <c r="AL5" s="9">
        <v>47535</v>
      </c>
      <c r="AM5" s="9">
        <v>47536</v>
      </c>
      <c r="AN5" s="9">
        <v>44659</v>
      </c>
      <c r="AO5" s="9">
        <v>44660</v>
      </c>
      <c r="AP5" s="9">
        <v>43413</v>
      </c>
      <c r="AQ5" s="9">
        <v>43414</v>
      </c>
    </row>
    <row r="6" spans="1:43" ht="40.049999999999997" customHeight="1" x14ac:dyDescent="0.3">
      <c r="A6" s="198"/>
      <c r="B6" s="198"/>
      <c r="C6" s="226" t="s">
        <v>678</v>
      </c>
      <c r="D6" s="226" t="s">
        <v>679</v>
      </c>
      <c r="E6" s="226" t="s">
        <v>680</v>
      </c>
      <c r="F6" s="226" t="s">
        <v>681</v>
      </c>
      <c r="G6" s="226" t="s">
        <v>676</v>
      </c>
      <c r="H6" s="226" t="s">
        <v>652</v>
      </c>
      <c r="I6" s="226" t="s">
        <v>672</v>
      </c>
      <c r="J6" s="226"/>
      <c r="K6" s="226" t="s">
        <v>653</v>
      </c>
      <c r="L6" s="226" t="s">
        <v>105</v>
      </c>
      <c r="M6" s="226"/>
      <c r="N6" s="226"/>
      <c r="O6" s="226"/>
      <c r="P6" s="226"/>
      <c r="Q6" s="226" t="s">
        <v>654</v>
      </c>
      <c r="R6" s="226" t="s">
        <v>303</v>
      </c>
      <c r="S6" s="226" t="s">
        <v>655</v>
      </c>
      <c r="T6" s="226" t="s">
        <v>335</v>
      </c>
      <c r="U6" s="226" t="s">
        <v>117</v>
      </c>
      <c r="V6" s="226"/>
      <c r="W6" s="226" t="s">
        <v>354</v>
      </c>
      <c r="X6" s="226" t="s">
        <v>673</v>
      </c>
      <c r="Y6" s="226" t="s">
        <v>662</v>
      </c>
      <c r="Z6" s="226" t="s">
        <v>149</v>
      </c>
      <c r="AA6" s="226"/>
      <c r="AB6" s="226"/>
      <c r="AC6" s="226"/>
      <c r="AD6" s="226" t="s">
        <v>663</v>
      </c>
      <c r="AE6" s="226" t="s">
        <v>664</v>
      </c>
      <c r="AF6" s="226" t="s">
        <v>665</v>
      </c>
      <c r="AG6" s="226" t="s">
        <v>427</v>
      </c>
      <c r="AH6" s="226"/>
      <c r="AI6" s="226"/>
      <c r="AJ6" s="226"/>
      <c r="AK6" s="226"/>
      <c r="AL6" s="226"/>
      <c r="AM6" s="226"/>
      <c r="AN6" s="226"/>
      <c r="AO6" s="226"/>
      <c r="AP6" s="226" t="s">
        <v>674</v>
      </c>
      <c r="AQ6" s="226" t="s">
        <v>666</v>
      </c>
    </row>
    <row r="7" spans="1:43" ht="57" customHeight="1" x14ac:dyDescent="0.3">
      <c r="A7" s="198"/>
      <c r="B7" s="198"/>
      <c r="C7" s="9" t="s">
        <v>1696</v>
      </c>
      <c r="D7" s="9" t="s">
        <v>1697</v>
      </c>
      <c r="E7" s="9" t="s">
        <v>1698</v>
      </c>
      <c r="F7" s="9" t="s">
        <v>1699</v>
      </c>
      <c r="G7" s="9" t="s">
        <v>1700</v>
      </c>
      <c r="H7" s="9" t="s">
        <v>1701</v>
      </c>
      <c r="I7" s="9" t="s">
        <v>1702</v>
      </c>
      <c r="J7" s="9" t="s">
        <v>1703</v>
      </c>
      <c r="K7" s="9" t="s">
        <v>1704</v>
      </c>
      <c r="L7" s="9" t="s">
        <v>1705</v>
      </c>
      <c r="M7" s="9" t="s">
        <v>1706</v>
      </c>
      <c r="N7" s="9" t="s">
        <v>1707</v>
      </c>
      <c r="O7" s="9" t="s">
        <v>1708</v>
      </c>
      <c r="P7" s="9" t="s">
        <v>1709</v>
      </c>
      <c r="Q7" s="9" t="s">
        <v>1710</v>
      </c>
      <c r="R7" s="9" t="s">
        <v>1711</v>
      </c>
      <c r="S7" s="9" t="s">
        <v>1712</v>
      </c>
      <c r="T7" s="9" t="s">
        <v>1713</v>
      </c>
      <c r="U7" s="9" t="s">
        <v>1714</v>
      </c>
      <c r="V7" s="9" t="s">
        <v>1715</v>
      </c>
      <c r="W7" s="9" t="s">
        <v>1716</v>
      </c>
      <c r="X7" s="9" t="s">
        <v>1717</v>
      </c>
      <c r="Y7" s="9" t="s">
        <v>1718</v>
      </c>
      <c r="Z7" s="9" t="s">
        <v>1719</v>
      </c>
      <c r="AA7" s="9" t="s">
        <v>1720</v>
      </c>
      <c r="AB7" s="9" t="s">
        <v>1721</v>
      </c>
      <c r="AC7" s="9" t="s">
        <v>1722</v>
      </c>
      <c r="AD7" s="9" t="s">
        <v>1723</v>
      </c>
      <c r="AE7" s="9" t="s">
        <v>1724</v>
      </c>
      <c r="AF7" s="9" t="s">
        <v>1725</v>
      </c>
      <c r="AG7" s="9" t="s">
        <v>1726</v>
      </c>
      <c r="AH7" s="9" t="s">
        <v>1727</v>
      </c>
      <c r="AI7" s="9" t="s">
        <v>1728</v>
      </c>
      <c r="AJ7" s="9" t="s">
        <v>1729</v>
      </c>
      <c r="AK7" s="9" t="s">
        <v>1730</v>
      </c>
      <c r="AL7" s="9" t="s">
        <v>1731</v>
      </c>
      <c r="AM7" s="9" t="s">
        <v>1732</v>
      </c>
      <c r="AN7" s="9" t="s">
        <v>1733</v>
      </c>
      <c r="AO7" s="9" t="s">
        <v>1734</v>
      </c>
      <c r="AP7" s="9" t="s">
        <v>1735</v>
      </c>
      <c r="AQ7" s="9" t="s">
        <v>1736</v>
      </c>
    </row>
    <row r="8" spans="1:43" ht="24" customHeight="1" x14ac:dyDescent="0.3">
      <c r="A8" s="13" t="s">
        <v>83</v>
      </c>
      <c r="B8" s="13" t="s">
        <v>841</v>
      </c>
      <c r="C8" s="152">
        <v>23</v>
      </c>
      <c r="D8" s="152">
        <v>58.84</v>
      </c>
      <c r="E8" s="152">
        <v>9.9499999999999993</v>
      </c>
      <c r="F8" s="152">
        <v>24.88</v>
      </c>
      <c r="G8" s="152">
        <v>22.143879999999999</v>
      </c>
      <c r="H8" s="152"/>
      <c r="I8" s="152">
        <v>7.9</v>
      </c>
      <c r="J8" s="152">
        <v>8.6</v>
      </c>
      <c r="K8" s="152">
        <v>9.4</v>
      </c>
      <c r="L8" s="152">
        <v>10.5</v>
      </c>
      <c r="M8" s="152">
        <v>10.5</v>
      </c>
      <c r="N8" s="152">
        <v>10.5</v>
      </c>
      <c r="O8" s="152">
        <v>10.5</v>
      </c>
      <c r="P8" s="152"/>
      <c r="Q8" s="152"/>
      <c r="R8" s="152">
        <v>1</v>
      </c>
      <c r="S8" s="152">
        <v>1</v>
      </c>
      <c r="T8" s="152"/>
      <c r="U8" s="152"/>
      <c r="V8" s="152"/>
      <c r="W8" s="152"/>
      <c r="X8" s="152"/>
      <c r="Y8" s="152"/>
      <c r="Z8" s="152">
        <v>5.0517500000000002</v>
      </c>
      <c r="AA8" s="152">
        <v>7.3686499999999997</v>
      </c>
      <c r="AB8" s="152"/>
      <c r="AC8" s="152"/>
      <c r="AD8" s="152"/>
      <c r="AE8" s="152">
        <v>11.801</v>
      </c>
      <c r="AF8" s="152">
        <v>11.51</v>
      </c>
      <c r="AG8" s="152">
        <v>336.27447000000001</v>
      </c>
      <c r="AH8" s="152">
        <v>0</v>
      </c>
      <c r="AI8" s="152">
        <v>0</v>
      </c>
      <c r="AJ8" s="152">
        <v>0</v>
      </c>
      <c r="AK8" s="152">
        <v>381.11106999999998</v>
      </c>
      <c r="AL8" s="152">
        <v>0</v>
      </c>
      <c r="AM8" s="152">
        <v>0</v>
      </c>
      <c r="AN8" s="152">
        <v>355.26</v>
      </c>
      <c r="AO8" s="152">
        <v>355.26</v>
      </c>
      <c r="AP8" s="152"/>
      <c r="AQ8" s="152"/>
    </row>
    <row r="9" spans="1:43" ht="24" customHeight="1" x14ac:dyDescent="0.3">
      <c r="A9" s="16" t="s">
        <v>83</v>
      </c>
      <c r="B9" s="16" t="s">
        <v>842</v>
      </c>
      <c r="C9" s="153">
        <v>23</v>
      </c>
      <c r="D9" s="153">
        <v>53.47</v>
      </c>
      <c r="E9" s="153">
        <v>10.050000000000001</v>
      </c>
      <c r="F9" s="153">
        <v>24.83</v>
      </c>
      <c r="G9" s="153">
        <v>22.143879999999999</v>
      </c>
      <c r="H9" s="153"/>
      <c r="I9" s="153">
        <v>7.9</v>
      </c>
      <c r="J9" s="153">
        <v>8</v>
      </c>
      <c r="K9" s="153">
        <v>9.1280000000000001</v>
      </c>
      <c r="L9" s="153">
        <v>9.8000000000000007</v>
      </c>
      <c r="M9" s="153">
        <v>9.8000000000000007</v>
      </c>
      <c r="N9" s="153">
        <v>9.8000000000000007</v>
      </c>
      <c r="O9" s="153">
        <v>9.8000000000000007</v>
      </c>
      <c r="P9" s="153"/>
      <c r="Q9" s="153"/>
      <c r="R9" s="153">
        <v>1</v>
      </c>
      <c r="S9" s="153">
        <v>1</v>
      </c>
      <c r="T9" s="153"/>
      <c r="U9" s="153"/>
      <c r="V9" s="153"/>
      <c r="W9" s="153"/>
      <c r="X9" s="153"/>
      <c r="Y9" s="153"/>
      <c r="Z9" s="153">
        <v>4.0081899999999999</v>
      </c>
      <c r="AA9" s="153">
        <v>6.8739600000000003</v>
      </c>
      <c r="AB9" s="153"/>
      <c r="AC9" s="153"/>
      <c r="AD9" s="153"/>
      <c r="AE9" s="153">
        <v>11.393000000000001</v>
      </c>
      <c r="AF9" s="153">
        <v>11.7</v>
      </c>
      <c r="AG9" s="153">
        <v>336.27447000000001</v>
      </c>
      <c r="AH9" s="153">
        <v>0</v>
      </c>
      <c r="AI9" s="153">
        <v>0</v>
      </c>
      <c r="AJ9" s="153">
        <v>0</v>
      </c>
      <c r="AK9" s="153">
        <v>381.11106999999998</v>
      </c>
      <c r="AL9" s="153">
        <v>0</v>
      </c>
      <c r="AM9" s="153">
        <v>0</v>
      </c>
      <c r="AN9" s="153">
        <v>355.26</v>
      </c>
      <c r="AO9" s="153">
        <v>355.26</v>
      </c>
      <c r="AP9" s="153"/>
      <c r="AQ9" s="153"/>
    </row>
    <row r="10" spans="1:43" ht="24" customHeight="1" x14ac:dyDescent="0.3">
      <c r="A10" s="16" t="s">
        <v>83</v>
      </c>
      <c r="B10" s="16" t="s">
        <v>843</v>
      </c>
      <c r="C10" s="153">
        <v>23</v>
      </c>
      <c r="D10" s="153">
        <v>58.99</v>
      </c>
      <c r="E10" s="153">
        <v>10.81</v>
      </c>
      <c r="F10" s="153">
        <v>25.01</v>
      </c>
      <c r="G10" s="153">
        <v>22.143879999999999</v>
      </c>
      <c r="H10" s="153"/>
      <c r="I10" s="153">
        <v>7.7</v>
      </c>
      <c r="J10" s="153">
        <v>7.2</v>
      </c>
      <c r="K10" s="153">
        <v>8.48</v>
      </c>
      <c r="L10" s="153">
        <v>9</v>
      </c>
      <c r="M10" s="153">
        <v>9</v>
      </c>
      <c r="N10" s="153">
        <v>9</v>
      </c>
      <c r="O10" s="153">
        <v>9</v>
      </c>
      <c r="P10" s="153"/>
      <c r="Q10" s="153"/>
      <c r="R10" s="153">
        <v>1</v>
      </c>
      <c r="S10" s="153">
        <v>1</v>
      </c>
      <c r="T10" s="153"/>
      <c r="U10" s="153"/>
      <c r="V10" s="153"/>
      <c r="W10" s="153"/>
      <c r="X10" s="153"/>
      <c r="Y10" s="153"/>
      <c r="Z10" s="153">
        <v>3.83141</v>
      </c>
      <c r="AA10" s="153">
        <v>6.32287</v>
      </c>
      <c r="AB10" s="153"/>
      <c r="AC10" s="153"/>
      <c r="AD10" s="153"/>
      <c r="AE10" s="153">
        <v>11.625999999999999</v>
      </c>
      <c r="AF10" s="153">
        <v>11.43</v>
      </c>
      <c r="AG10" s="153">
        <v>336.27447000000001</v>
      </c>
      <c r="AH10" s="153">
        <v>0</v>
      </c>
      <c r="AI10" s="153">
        <v>0</v>
      </c>
      <c r="AJ10" s="153">
        <v>0</v>
      </c>
      <c r="AK10" s="153">
        <v>381.11106999999998</v>
      </c>
      <c r="AL10" s="153">
        <v>0</v>
      </c>
      <c r="AM10" s="153">
        <v>0</v>
      </c>
      <c r="AN10" s="153">
        <v>355.26</v>
      </c>
      <c r="AO10" s="153">
        <v>355.26</v>
      </c>
      <c r="AP10" s="153"/>
      <c r="AQ10" s="153"/>
    </row>
    <row r="11" spans="1:43" ht="24" customHeight="1" x14ac:dyDescent="0.3">
      <c r="A11" s="16" t="s">
        <v>83</v>
      </c>
      <c r="B11" s="16" t="s">
        <v>844</v>
      </c>
      <c r="C11" s="153">
        <v>23</v>
      </c>
      <c r="D11" s="153">
        <v>59.04</v>
      </c>
      <c r="E11" s="153">
        <v>10.89</v>
      </c>
      <c r="F11" s="153">
        <v>25.07</v>
      </c>
      <c r="G11" s="153">
        <v>22.143879999999999</v>
      </c>
      <c r="H11" s="153"/>
      <c r="I11" s="153">
        <v>8</v>
      </c>
      <c r="J11" s="153">
        <v>7.2</v>
      </c>
      <c r="K11" s="153">
        <v>8.2989999999999995</v>
      </c>
      <c r="L11" s="153">
        <v>8.6999999999999993</v>
      </c>
      <c r="M11" s="153">
        <v>8.6999999999999993</v>
      </c>
      <c r="N11" s="153">
        <v>8.6999999999999993</v>
      </c>
      <c r="O11" s="153">
        <v>8.6999999999999993</v>
      </c>
      <c r="P11" s="153"/>
      <c r="Q11" s="153"/>
      <c r="R11" s="153">
        <v>1</v>
      </c>
      <c r="S11" s="153">
        <v>1</v>
      </c>
      <c r="T11" s="153"/>
      <c r="U11" s="153"/>
      <c r="V11" s="153"/>
      <c r="W11" s="153"/>
      <c r="X11" s="153"/>
      <c r="Y11" s="153"/>
      <c r="Z11" s="153">
        <v>3.9096899999999999</v>
      </c>
      <c r="AA11" s="153">
        <v>5.2462200000000001</v>
      </c>
      <c r="AB11" s="153"/>
      <c r="AC11" s="153"/>
      <c r="AD11" s="153"/>
      <c r="AE11" s="153">
        <v>11.535</v>
      </c>
      <c r="AF11" s="153">
        <v>10.55</v>
      </c>
      <c r="AG11" s="153">
        <v>336.27447000000001</v>
      </c>
      <c r="AH11" s="153">
        <v>0</v>
      </c>
      <c r="AI11" s="153">
        <v>0</v>
      </c>
      <c r="AJ11" s="153">
        <v>0</v>
      </c>
      <c r="AK11" s="153">
        <v>381.11106999999998</v>
      </c>
      <c r="AL11" s="153">
        <v>0</v>
      </c>
      <c r="AM11" s="153">
        <v>0</v>
      </c>
      <c r="AN11" s="153">
        <v>355.26</v>
      </c>
      <c r="AO11" s="153">
        <v>355.26</v>
      </c>
      <c r="AP11" s="153"/>
      <c r="AQ11" s="153"/>
    </row>
    <row r="12" spans="1:43" ht="24" customHeight="1" x14ac:dyDescent="0.3">
      <c r="A12" s="16" t="s">
        <v>83</v>
      </c>
      <c r="B12" s="16" t="s">
        <v>845</v>
      </c>
      <c r="C12" s="153">
        <v>23</v>
      </c>
      <c r="D12" s="153">
        <v>58.95</v>
      </c>
      <c r="E12" s="153">
        <v>12.1</v>
      </c>
      <c r="F12" s="153">
        <v>25.81</v>
      </c>
      <c r="G12" s="153">
        <v>22.143879999999999</v>
      </c>
      <c r="H12" s="153"/>
      <c r="I12" s="153">
        <v>8.1</v>
      </c>
      <c r="J12" s="153">
        <v>7.2</v>
      </c>
      <c r="K12" s="153">
        <v>8.8989999999999991</v>
      </c>
      <c r="L12" s="153">
        <v>8.4</v>
      </c>
      <c r="M12" s="153">
        <v>8.4</v>
      </c>
      <c r="N12" s="153">
        <v>8.4</v>
      </c>
      <c r="O12" s="153">
        <v>8.4</v>
      </c>
      <c r="P12" s="153"/>
      <c r="Q12" s="153"/>
      <c r="R12" s="153">
        <v>1</v>
      </c>
      <c r="S12" s="153">
        <v>1</v>
      </c>
      <c r="T12" s="153"/>
      <c r="U12" s="153"/>
      <c r="V12" s="153"/>
      <c r="W12" s="153"/>
      <c r="X12" s="153"/>
      <c r="Y12" s="153"/>
      <c r="Z12" s="153">
        <v>3.4014700000000002</v>
      </c>
      <c r="AA12" s="153">
        <v>4.8318099999999999</v>
      </c>
      <c r="AB12" s="153"/>
      <c r="AC12" s="153"/>
      <c r="AD12" s="153"/>
      <c r="AE12" s="153">
        <v>12.385</v>
      </c>
      <c r="AF12" s="153">
        <v>9.7100000000000009</v>
      </c>
      <c r="AG12" s="153">
        <v>336.27447000000001</v>
      </c>
      <c r="AH12" s="153">
        <v>0</v>
      </c>
      <c r="AI12" s="153">
        <v>0</v>
      </c>
      <c r="AJ12" s="153">
        <v>0</v>
      </c>
      <c r="AK12" s="153">
        <v>381.11106999999998</v>
      </c>
      <c r="AL12" s="153">
        <v>0</v>
      </c>
      <c r="AM12" s="153">
        <v>0</v>
      </c>
      <c r="AN12" s="153">
        <v>355.26</v>
      </c>
      <c r="AO12" s="153">
        <v>355.26</v>
      </c>
      <c r="AP12" s="153"/>
      <c r="AQ12" s="153"/>
    </row>
    <row r="13" spans="1:43" ht="24" customHeight="1" x14ac:dyDescent="0.3">
      <c r="A13" s="16" t="s">
        <v>83</v>
      </c>
      <c r="B13" s="16" t="s">
        <v>846</v>
      </c>
      <c r="C13" s="153">
        <v>23</v>
      </c>
      <c r="D13" s="153">
        <v>55.44</v>
      </c>
      <c r="E13" s="153">
        <v>12.68</v>
      </c>
      <c r="F13" s="153">
        <v>23.07</v>
      </c>
      <c r="G13" s="153">
        <v>22.143879999999999</v>
      </c>
      <c r="H13" s="153"/>
      <c r="I13" s="153">
        <v>8.1999999999999993</v>
      </c>
      <c r="J13" s="153">
        <v>8</v>
      </c>
      <c r="K13" s="153">
        <v>10.307</v>
      </c>
      <c r="L13" s="153">
        <v>8.1999999999999993</v>
      </c>
      <c r="M13" s="153">
        <v>8.1999999999999993</v>
      </c>
      <c r="N13" s="153">
        <v>8.1999999999999993</v>
      </c>
      <c r="O13" s="153">
        <v>8.1999999999999993</v>
      </c>
      <c r="P13" s="153"/>
      <c r="Q13" s="153"/>
      <c r="R13" s="153">
        <v>3</v>
      </c>
      <c r="S13" s="153">
        <v>4</v>
      </c>
      <c r="T13" s="153"/>
      <c r="U13" s="153"/>
      <c r="V13" s="153"/>
      <c r="W13" s="153"/>
      <c r="X13" s="153"/>
      <c r="Y13" s="153"/>
      <c r="Z13" s="153">
        <v>3.3178800000000002</v>
      </c>
      <c r="AA13" s="153">
        <v>5.1599899999999996</v>
      </c>
      <c r="AB13" s="153"/>
      <c r="AC13" s="153"/>
      <c r="AD13" s="153"/>
      <c r="AE13" s="153">
        <v>11.057</v>
      </c>
      <c r="AF13" s="153">
        <v>9.25</v>
      </c>
      <c r="AG13" s="153">
        <v>336.27447000000001</v>
      </c>
      <c r="AH13" s="153">
        <v>0</v>
      </c>
      <c r="AI13" s="153">
        <v>0</v>
      </c>
      <c r="AJ13" s="153">
        <v>0</v>
      </c>
      <c r="AK13" s="153">
        <v>381.11106999999998</v>
      </c>
      <c r="AL13" s="153">
        <v>0</v>
      </c>
      <c r="AM13" s="153">
        <v>0</v>
      </c>
      <c r="AN13" s="153">
        <v>355.26</v>
      </c>
      <c r="AO13" s="153">
        <v>355.26</v>
      </c>
      <c r="AP13" s="153"/>
      <c r="AQ13" s="153"/>
    </row>
    <row r="14" spans="1:43" ht="24" customHeight="1" x14ac:dyDescent="0.3">
      <c r="A14" s="16" t="s">
        <v>83</v>
      </c>
      <c r="B14" s="16" t="s">
        <v>847</v>
      </c>
      <c r="C14" s="153">
        <v>23</v>
      </c>
      <c r="D14" s="153">
        <v>55.17</v>
      </c>
      <c r="E14" s="153">
        <v>10.74</v>
      </c>
      <c r="F14" s="153">
        <v>25.83</v>
      </c>
      <c r="G14" s="153">
        <v>22.143879999999999</v>
      </c>
      <c r="H14" s="153"/>
      <c r="I14" s="153">
        <v>8.1999999999999993</v>
      </c>
      <c r="J14" s="153">
        <v>8.6</v>
      </c>
      <c r="K14" s="153">
        <v>10.676</v>
      </c>
      <c r="L14" s="153">
        <v>7.9</v>
      </c>
      <c r="M14" s="153">
        <v>7.9</v>
      </c>
      <c r="N14" s="153">
        <v>7.9</v>
      </c>
      <c r="O14" s="153">
        <v>7.9</v>
      </c>
      <c r="P14" s="153"/>
      <c r="Q14" s="153"/>
      <c r="R14" s="153">
        <v>3</v>
      </c>
      <c r="S14" s="153">
        <v>4</v>
      </c>
      <c r="T14" s="153"/>
      <c r="U14" s="153"/>
      <c r="V14" s="153"/>
      <c r="W14" s="153"/>
      <c r="X14" s="153"/>
      <c r="Y14" s="153"/>
      <c r="Z14" s="153">
        <v>3.68607</v>
      </c>
      <c r="AA14" s="153">
        <v>4.7061500000000001</v>
      </c>
      <c r="AB14" s="153"/>
      <c r="AC14" s="153"/>
      <c r="AD14" s="153"/>
      <c r="AE14" s="153">
        <v>10.942</v>
      </c>
      <c r="AF14" s="153">
        <v>10.19</v>
      </c>
      <c r="AG14" s="153">
        <v>336.27447000000001</v>
      </c>
      <c r="AH14" s="153">
        <v>0</v>
      </c>
      <c r="AI14" s="153">
        <v>0</v>
      </c>
      <c r="AJ14" s="153">
        <v>0</v>
      </c>
      <c r="AK14" s="153">
        <v>381.11106999999998</v>
      </c>
      <c r="AL14" s="153">
        <v>0</v>
      </c>
      <c r="AM14" s="153">
        <v>0</v>
      </c>
      <c r="AN14" s="153">
        <v>355.26</v>
      </c>
      <c r="AO14" s="153">
        <v>355.26</v>
      </c>
      <c r="AP14" s="153"/>
      <c r="AQ14" s="153"/>
    </row>
    <row r="15" spans="1:43" ht="24" customHeight="1" x14ac:dyDescent="0.3">
      <c r="A15" s="18" t="s">
        <v>83</v>
      </c>
      <c r="B15" s="18" t="s">
        <v>848</v>
      </c>
      <c r="C15" s="154">
        <v>23</v>
      </c>
      <c r="D15" s="154">
        <v>55.24</v>
      </c>
      <c r="E15" s="154">
        <v>11.43</v>
      </c>
      <c r="F15" s="154">
        <v>25.77</v>
      </c>
      <c r="G15" s="154">
        <v>22.143879999999999</v>
      </c>
      <c r="H15" s="154"/>
      <c r="I15" s="154">
        <v>8.6</v>
      </c>
      <c r="J15" s="154">
        <v>8.6999999999999993</v>
      </c>
      <c r="K15" s="154">
        <v>10.718999999999999</v>
      </c>
      <c r="L15" s="154">
        <v>7.3</v>
      </c>
      <c r="M15" s="154">
        <v>7.3</v>
      </c>
      <c r="N15" s="154">
        <v>7.3</v>
      </c>
      <c r="O15" s="154">
        <v>7.3</v>
      </c>
      <c r="P15" s="154"/>
      <c r="Q15" s="154"/>
      <c r="R15" s="154">
        <v>1</v>
      </c>
      <c r="S15" s="154">
        <v>3</v>
      </c>
      <c r="T15" s="154"/>
      <c r="U15" s="154"/>
      <c r="V15" s="154"/>
      <c r="W15" s="154"/>
      <c r="X15" s="154"/>
      <c r="Y15" s="154"/>
      <c r="Z15" s="154">
        <v>4.4850300000000001</v>
      </c>
      <c r="AA15" s="154">
        <v>3.9437799999999998</v>
      </c>
      <c r="AB15" s="154"/>
      <c r="AC15" s="154"/>
      <c r="AD15" s="154"/>
      <c r="AE15" s="154">
        <v>10.359</v>
      </c>
      <c r="AF15" s="154">
        <v>9.6999999999999993</v>
      </c>
      <c r="AG15" s="154">
        <v>336.27447000000001</v>
      </c>
      <c r="AH15" s="154">
        <v>0</v>
      </c>
      <c r="AI15" s="154">
        <v>0</v>
      </c>
      <c r="AJ15" s="154">
        <v>0</v>
      </c>
      <c r="AK15" s="154">
        <v>381.11106999999998</v>
      </c>
      <c r="AL15" s="154">
        <v>0</v>
      </c>
      <c r="AM15" s="154">
        <v>0</v>
      </c>
      <c r="AN15" s="154">
        <v>355.26</v>
      </c>
      <c r="AO15" s="154">
        <v>355.26</v>
      </c>
      <c r="AP15" s="154"/>
      <c r="AQ15" s="154"/>
    </row>
    <row r="16" spans="1:43" ht="24" customHeight="1" x14ac:dyDescent="0.3">
      <c r="A16" s="13" t="s">
        <v>83</v>
      </c>
      <c r="B16" s="13" t="s">
        <v>849</v>
      </c>
      <c r="C16" s="152">
        <v>24</v>
      </c>
      <c r="D16" s="152">
        <v>55.23</v>
      </c>
      <c r="E16" s="152">
        <v>12.09</v>
      </c>
      <c r="F16" s="152">
        <v>25.94</v>
      </c>
      <c r="G16" s="152">
        <v>22.143879999999999</v>
      </c>
      <c r="H16" s="152"/>
      <c r="I16" s="152">
        <v>8.5</v>
      </c>
      <c r="J16" s="152">
        <v>9.5</v>
      </c>
      <c r="K16" s="152">
        <v>11.409000000000001</v>
      </c>
      <c r="L16" s="152">
        <v>6.6</v>
      </c>
      <c r="M16" s="152">
        <v>6.6</v>
      </c>
      <c r="N16" s="152">
        <v>6.6</v>
      </c>
      <c r="O16" s="152">
        <v>6.6</v>
      </c>
      <c r="P16" s="152"/>
      <c r="Q16" s="152"/>
      <c r="R16" s="152">
        <v>1</v>
      </c>
      <c r="S16" s="152">
        <v>1</v>
      </c>
      <c r="T16" s="152"/>
      <c r="U16" s="152"/>
      <c r="V16" s="152"/>
      <c r="W16" s="152"/>
      <c r="X16" s="152"/>
      <c r="Y16" s="152"/>
      <c r="Z16" s="152">
        <v>5.1007999999999996</v>
      </c>
      <c r="AA16" s="152">
        <v>4.2695800000000004</v>
      </c>
      <c r="AB16" s="152"/>
      <c r="AC16" s="152"/>
      <c r="AD16" s="152"/>
      <c r="AE16" s="152">
        <v>9.9559999999999995</v>
      </c>
      <c r="AF16" s="152">
        <v>9.75</v>
      </c>
      <c r="AG16" s="152">
        <v>336.27447000000001</v>
      </c>
      <c r="AH16" s="152">
        <v>0</v>
      </c>
      <c r="AI16" s="152">
        <v>0</v>
      </c>
      <c r="AJ16" s="152">
        <v>0</v>
      </c>
      <c r="AK16" s="152">
        <v>381.11106999999998</v>
      </c>
      <c r="AL16" s="152">
        <v>0</v>
      </c>
      <c r="AM16" s="152">
        <v>0</v>
      </c>
      <c r="AN16" s="152">
        <v>355.26</v>
      </c>
      <c r="AO16" s="152">
        <v>355.26</v>
      </c>
      <c r="AP16" s="152"/>
      <c r="AQ16" s="152"/>
    </row>
    <row r="17" spans="1:43" ht="24" customHeight="1" x14ac:dyDescent="0.3">
      <c r="A17" s="16" t="s">
        <v>83</v>
      </c>
      <c r="B17" s="16" t="s">
        <v>850</v>
      </c>
      <c r="C17" s="153">
        <v>24</v>
      </c>
      <c r="D17" s="153">
        <v>55.24</v>
      </c>
      <c r="E17" s="153">
        <v>12.21</v>
      </c>
      <c r="F17" s="153">
        <v>26</v>
      </c>
      <c r="G17" s="153">
        <v>22.143879999999999</v>
      </c>
      <c r="H17" s="153">
        <v>0</v>
      </c>
      <c r="I17" s="153">
        <v>8.6</v>
      </c>
      <c r="J17" s="153">
        <v>9.9</v>
      </c>
      <c r="K17" s="153">
        <v>8.3770000000000007</v>
      </c>
      <c r="L17" s="153">
        <v>6.5</v>
      </c>
      <c r="M17" s="153">
        <v>6.5</v>
      </c>
      <c r="N17" s="153">
        <v>6.5</v>
      </c>
      <c r="O17" s="153">
        <v>6.5</v>
      </c>
      <c r="P17" s="153">
        <v>0</v>
      </c>
      <c r="Q17" s="153">
        <v>2.1800000000000002</v>
      </c>
      <c r="R17" s="153">
        <v>1</v>
      </c>
      <c r="S17" s="153">
        <v>1</v>
      </c>
      <c r="T17" s="153"/>
      <c r="U17" s="153">
        <v>0</v>
      </c>
      <c r="V17" s="153">
        <v>0</v>
      </c>
      <c r="W17" s="153">
        <v>0</v>
      </c>
      <c r="X17" s="153">
        <v>0</v>
      </c>
      <c r="Y17" s="153">
        <v>20.033000000000001</v>
      </c>
      <c r="Z17" s="153">
        <v>5.3370899999999999</v>
      </c>
      <c r="AA17" s="153">
        <v>5.1363700000000003</v>
      </c>
      <c r="AB17" s="153">
        <v>0</v>
      </c>
      <c r="AC17" s="153">
        <v>0</v>
      </c>
      <c r="AD17" s="153">
        <v>16.321000000000002</v>
      </c>
      <c r="AE17" s="153">
        <v>10.121</v>
      </c>
      <c r="AF17" s="153">
        <v>8.9700000000000006</v>
      </c>
      <c r="AG17" s="153">
        <v>336.27447000000001</v>
      </c>
      <c r="AH17" s="153">
        <v>0</v>
      </c>
      <c r="AI17" s="153">
        <v>0</v>
      </c>
      <c r="AJ17" s="153">
        <v>0</v>
      </c>
      <c r="AK17" s="153">
        <v>381.11106999999998</v>
      </c>
      <c r="AL17" s="153">
        <v>0</v>
      </c>
      <c r="AM17" s="153">
        <v>0</v>
      </c>
      <c r="AN17" s="153">
        <v>355.26</v>
      </c>
      <c r="AO17" s="153">
        <v>355.26</v>
      </c>
      <c r="AP17" s="153">
        <v>0</v>
      </c>
      <c r="AQ17" s="153">
        <v>9.7360000000000007</v>
      </c>
    </row>
    <row r="18" spans="1:43" ht="24" customHeight="1" x14ac:dyDescent="0.3">
      <c r="A18" s="16" t="s">
        <v>83</v>
      </c>
      <c r="B18" s="16" t="s">
        <v>851</v>
      </c>
      <c r="C18" s="153">
        <v>24</v>
      </c>
      <c r="D18" s="153">
        <v>55.26</v>
      </c>
      <c r="E18" s="153">
        <v>12.87</v>
      </c>
      <c r="F18" s="153">
        <v>26.27</v>
      </c>
      <c r="G18" s="153">
        <v>22.143879999999999</v>
      </c>
      <c r="H18" s="153">
        <v>0</v>
      </c>
      <c r="I18" s="153">
        <v>9.1999999999999993</v>
      </c>
      <c r="J18" s="153">
        <v>9.5</v>
      </c>
      <c r="K18" s="153">
        <v>7.4269999999999996</v>
      </c>
      <c r="L18" s="153">
        <v>6.3</v>
      </c>
      <c r="M18" s="153">
        <v>6.3</v>
      </c>
      <c r="N18" s="153">
        <v>6.3</v>
      </c>
      <c r="O18" s="153">
        <v>6.3</v>
      </c>
      <c r="P18" s="153">
        <v>0.59</v>
      </c>
      <c r="Q18" s="153">
        <v>74.73</v>
      </c>
      <c r="R18" s="153">
        <v>1</v>
      </c>
      <c r="S18" s="153">
        <v>1</v>
      </c>
      <c r="T18" s="153"/>
      <c r="U18" s="153">
        <v>0</v>
      </c>
      <c r="V18" s="153">
        <v>0</v>
      </c>
      <c r="W18" s="153">
        <v>0</v>
      </c>
      <c r="X18" s="153">
        <v>28</v>
      </c>
      <c r="Y18" s="153">
        <v>231.12100000000001</v>
      </c>
      <c r="Z18" s="153">
        <v>5.7706099999999996</v>
      </c>
      <c r="AA18" s="153">
        <v>5.0930200000000001</v>
      </c>
      <c r="AB18" s="153">
        <v>37.805500000000002</v>
      </c>
      <c r="AC18" s="153">
        <v>30.517150000000001</v>
      </c>
      <c r="AD18" s="153">
        <v>148.596</v>
      </c>
      <c r="AE18" s="153">
        <v>11.058999999999999</v>
      </c>
      <c r="AF18" s="153">
        <v>10.039999999999999</v>
      </c>
      <c r="AG18" s="153">
        <v>336.27447000000001</v>
      </c>
      <c r="AH18" s="153">
        <v>0</v>
      </c>
      <c r="AI18" s="153">
        <v>0</v>
      </c>
      <c r="AJ18" s="153">
        <v>0</v>
      </c>
      <c r="AK18" s="153">
        <v>381.11106999999998</v>
      </c>
      <c r="AL18" s="153">
        <v>0</v>
      </c>
      <c r="AM18" s="153">
        <v>0</v>
      </c>
      <c r="AN18" s="153">
        <v>355.26</v>
      </c>
      <c r="AO18" s="153">
        <v>355.26</v>
      </c>
      <c r="AP18" s="153">
        <v>26</v>
      </c>
      <c r="AQ18" s="153">
        <v>29.821999999999999</v>
      </c>
    </row>
    <row r="19" spans="1:43" ht="24" customHeight="1" x14ac:dyDescent="0.3">
      <c r="A19" s="16" t="s">
        <v>83</v>
      </c>
      <c r="B19" s="16" t="s">
        <v>852</v>
      </c>
      <c r="C19" s="153">
        <v>24</v>
      </c>
      <c r="D19" s="153">
        <v>54.15</v>
      </c>
      <c r="E19" s="153">
        <v>10.61</v>
      </c>
      <c r="F19" s="153">
        <v>25.31</v>
      </c>
      <c r="G19" s="153">
        <v>22.143879999999999</v>
      </c>
      <c r="H19" s="153">
        <v>14.667</v>
      </c>
      <c r="I19" s="153">
        <v>9.1</v>
      </c>
      <c r="J19" s="153">
        <v>9.4</v>
      </c>
      <c r="K19" s="153">
        <v>8.8960000000000008</v>
      </c>
      <c r="L19" s="153">
        <v>6.9</v>
      </c>
      <c r="M19" s="153">
        <v>6.9</v>
      </c>
      <c r="N19" s="153">
        <v>6.9</v>
      </c>
      <c r="O19" s="153">
        <v>6.9</v>
      </c>
      <c r="P19" s="153">
        <v>70.69</v>
      </c>
      <c r="Q19" s="153">
        <v>318.82</v>
      </c>
      <c r="R19" s="153">
        <v>3</v>
      </c>
      <c r="S19" s="153">
        <v>4</v>
      </c>
      <c r="T19" s="153"/>
      <c r="U19" s="153">
        <v>0</v>
      </c>
      <c r="V19" s="153">
        <v>0</v>
      </c>
      <c r="W19" s="153">
        <v>2.97295</v>
      </c>
      <c r="X19" s="153">
        <v>75</v>
      </c>
      <c r="Y19" s="153">
        <v>567.27</v>
      </c>
      <c r="Z19" s="153">
        <v>5.3212200000000003</v>
      </c>
      <c r="AA19" s="153">
        <v>5.1851200000000004</v>
      </c>
      <c r="AB19" s="153">
        <v>249.75425000000001</v>
      </c>
      <c r="AC19" s="153">
        <v>210.58776</v>
      </c>
      <c r="AD19" s="153">
        <v>449.62</v>
      </c>
      <c r="AE19" s="153">
        <v>10.879</v>
      </c>
      <c r="AF19" s="153">
        <v>10.08</v>
      </c>
      <c r="AG19" s="153">
        <v>336.27447000000001</v>
      </c>
      <c r="AH19" s="153">
        <v>0</v>
      </c>
      <c r="AI19" s="153">
        <v>0</v>
      </c>
      <c r="AJ19" s="153">
        <v>0</v>
      </c>
      <c r="AK19" s="153">
        <v>381.11106999999998</v>
      </c>
      <c r="AL19" s="153">
        <v>0</v>
      </c>
      <c r="AM19" s="153">
        <v>0</v>
      </c>
      <c r="AN19" s="153">
        <v>355.26</v>
      </c>
      <c r="AO19" s="153">
        <v>355.26</v>
      </c>
      <c r="AP19" s="153">
        <v>135</v>
      </c>
      <c r="AQ19" s="153">
        <v>55.845500000000001</v>
      </c>
    </row>
    <row r="20" spans="1:43" ht="24" customHeight="1" x14ac:dyDescent="0.3">
      <c r="A20" s="16" t="s">
        <v>83</v>
      </c>
      <c r="B20" s="16" t="s">
        <v>853</v>
      </c>
      <c r="C20" s="153">
        <v>23</v>
      </c>
      <c r="D20" s="153">
        <v>55.22</v>
      </c>
      <c r="E20" s="153">
        <v>12.87</v>
      </c>
      <c r="F20" s="153">
        <v>24.05</v>
      </c>
      <c r="G20" s="153">
        <v>22.143879999999999</v>
      </c>
      <c r="H20" s="153">
        <v>32.79</v>
      </c>
      <c r="I20" s="153">
        <v>8.5</v>
      </c>
      <c r="J20" s="153">
        <v>9.3000000000000007</v>
      </c>
      <c r="K20" s="153">
        <v>8.4039999999999999</v>
      </c>
      <c r="L20" s="153">
        <v>7.4</v>
      </c>
      <c r="M20" s="153">
        <v>7.4</v>
      </c>
      <c r="N20" s="153">
        <v>7.4</v>
      </c>
      <c r="O20" s="153">
        <v>7.4</v>
      </c>
      <c r="P20" s="153">
        <v>324.83</v>
      </c>
      <c r="Q20" s="153">
        <v>602.17999999999995</v>
      </c>
      <c r="R20" s="153">
        <v>5</v>
      </c>
      <c r="S20" s="153">
        <v>6</v>
      </c>
      <c r="T20" s="153"/>
      <c r="U20" s="153">
        <v>0</v>
      </c>
      <c r="V20" s="153">
        <v>0</v>
      </c>
      <c r="W20" s="153">
        <v>17.944859999999998</v>
      </c>
      <c r="X20" s="153">
        <v>214</v>
      </c>
      <c r="Y20" s="153">
        <v>639.85</v>
      </c>
      <c r="Z20" s="153">
        <v>5.7932199999999998</v>
      </c>
      <c r="AA20" s="153">
        <v>5.45458</v>
      </c>
      <c r="AB20" s="153">
        <v>492.78363000000002</v>
      </c>
      <c r="AC20" s="153">
        <v>446.42468000000002</v>
      </c>
      <c r="AD20" s="153">
        <v>544.31299999999999</v>
      </c>
      <c r="AE20" s="153">
        <v>10.638</v>
      </c>
      <c r="AF20" s="153">
        <v>10.37</v>
      </c>
      <c r="AG20" s="153">
        <v>336.27447000000001</v>
      </c>
      <c r="AH20" s="153">
        <v>0</v>
      </c>
      <c r="AI20" s="153">
        <v>0</v>
      </c>
      <c r="AJ20" s="153">
        <v>0</v>
      </c>
      <c r="AK20" s="153">
        <v>381.11106999999998</v>
      </c>
      <c r="AL20" s="153">
        <v>0</v>
      </c>
      <c r="AM20" s="153">
        <v>0</v>
      </c>
      <c r="AN20" s="153">
        <v>355.26</v>
      </c>
      <c r="AO20" s="153">
        <v>355.26</v>
      </c>
      <c r="AP20" s="153">
        <v>219</v>
      </c>
      <c r="AQ20" s="153">
        <v>70.195499999999996</v>
      </c>
    </row>
    <row r="21" spans="1:43" ht="24" customHeight="1" x14ac:dyDescent="0.3">
      <c r="A21" s="16" t="s">
        <v>83</v>
      </c>
      <c r="B21" s="16" t="s">
        <v>854</v>
      </c>
      <c r="C21" s="153">
        <v>23</v>
      </c>
      <c r="D21" s="153">
        <v>55.24</v>
      </c>
      <c r="E21" s="153">
        <v>14.09</v>
      </c>
      <c r="F21" s="153">
        <v>24.02</v>
      </c>
      <c r="G21" s="153">
        <v>22.143879999999999</v>
      </c>
      <c r="H21" s="153">
        <v>49.171999999999997</v>
      </c>
      <c r="I21" s="153">
        <v>7.8</v>
      </c>
      <c r="J21" s="153">
        <v>9.1999999999999993</v>
      </c>
      <c r="K21" s="153">
        <v>7.7210000000000001</v>
      </c>
      <c r="L21" s="153">
        <v>8.4</v>
      </c>
      <c r="M21" s="153">
        <v>8.4</v>
      </c>
      <c r="N21" s="153">
        <v>8.4</v>
      </c>
      <c r="O21" s="153">
        <v>8.4</v>
      </c>
      <c r="P21" s="153">
        <v>538.08000000000004</v>
      </c>
      <c r="Q21" s="153">
        <v>310.55</v>
      </c>
      <c r="R21" s="153">
        <v>6</v>
      </c>
      <c r="S21" s="153">
        <v>7</v>
      </c>
      <c r="T21" s="153"/>
      <c r="U21" s="153">
        <v>0</v>
      </c>
      <c r="V21" s="153">
        <v>0</v>
      </c>
      <c r="W21" s="153">
        <v>39.119840000000003</v>
      </c>
      <c r="X21" s="153">
        <v>297</v>
      </c>
      <c r="Y21" s="153">
        <v>275.863</v>
      </c>
      <c r="Z21" s="153">
        <v>5.5433599999999998</v>
      </c>
      <c r="AA21" s="153">
        <v>5.3070300000000001</v>
      </c>
      <c r="AB21" s="153">
        <v>745.30862000000002</v>
      </c>
      <c r="AC21" s="153">
        <v>671.48266999999998</v>
      </c>
      <c r="AD21" s="153">
        <v>289.315</v>
      </c>
      <c r="AE21" s="153">
        <v>9.6820000000000004</v>
      </c>
      <c r="AF21" s="153">
        <v>10.44</v>
      </c>
      <c r="AG21" s="153">
        <v>336.27447000000001</v>
      </c>
      <c r="AH21" s="153">
        <v>0</v>
      </c>
      <c r="AI21" s="153">
        <v>0</v>
      </c>
      <c r="AJ21" s="153">
        <v>0</v>
      </c>
      <c r="AK21" s="153">
        <v>381.11106999999998</v>
      </c>
      <c r="AL21" s="153">
        <v>0</v>
      </c>
      <c r="AM21" s="153">
        <v>0</v>
      </c>
      <c r="AN21" s="153">
        <v>355.26</v>
      </c>
      <c r="AO21" s="153">
        <v>355.26</v>
      </c>
      <c r="AP21" s="153">
        <v>406</v>
      </c>
      <c r="AQ21" s="153">
        <v>90.614500000000007</v>
      </c>
    </row>
    <row r="22" spans="1:43" ht="24" customHeight="1" x14ac:dyDescent="0.3">
      <c r="A22" s="16" t="s">
        <v>83</v>
      </c>
      <c r="B22" s="16" t="s">
        <v>855</v>
      </c>
      <c r="C22" s="153">
        <v>23</v>
      </c>
      <c r="D22" s="153">
        <v>55.25</v>
      </c>
      <c r="E22" s="153">
        <v>12.81</v>
      </c>
      <c r="F22" s="153">
        <v>23.86</v>
      </c>
      <c r="G22" s="153">
        <v>22.143879999999999</v>
      </c>
      <c r="H22" s="153">
        <v>64.744</v>
      </c>
      <c r="I22" s="153">
        <v>7.7</v>
      </c>
      <c r="J22" s="153">
        <v>9.6</v>
      </c>
      <c r="K22" s="153">
        <v>8.0050000000000008</v>
      </c>
      <c r="L22" s="153">
        <v>9.3000000000000007</v>
      </c>
      <c r="M22" s="153">
        <v>9.3000000000000007</v>
      </c>
      <c r="N22" s="153">
        <v>9.3000000000000007</v>
      </c>
      <c r="O22" s="153">
        <v>9.3000000000000007</v>
      </c>
      <c r="P22" s="153">
        <v>569.59</v>
      </c>
      <c r="Q22" s="153">
        <v>1027.27</v>
      </c>
      <c r="R22" s="153">
        <v>7</v>
      </c>
      <c r="S22" s="153">
        <v>9</v>
      </c>
      <c r="T22" s="153"/>
      <c r="U22" s="153">
        <v>0</v>
      </c>
      <c r="V22" s="153">
        <v>0</v>
      </c>
      <c r="W22" s="153">
        <v>69.13015</v>
      </c>
      <c r="X22" s="153">
        <v>521</v>
      </c>
      <c r="Y22" s="153">
        <v>371.49400000000003</v>
      </c>
      <c r="Z22" s="153">
        <v>8.6082099999999997</v>
      </c>
      <c r="AA22" s="153">
        <v>7.4867299999999997</v>
      </c>
      <c r="AB22" s="153">
        <v>880.17529000000002</v>
      </c>
      <c r="AC22" s="153">
        <v>820.79152999999997</v>
      </c>
      <c r="AD22" s="153">
        <v>406.29199999999997</v>
      </c>
      <c r="AE22" s="153">
        <v>10.291</v>
      </c>
      <c r="AF22" s="153">
        <v>11.17</v>
      </c>
      <c r="AG22" s="153">
        <v>336.27447000000001</v>
      </c>
      <c r="AH22" s="153">
        <v>0</v>
      </c>
      <c r="AI22" s="153">
        <v>0</v>
      </c>
      <c r="AJ22" s="153">
        <v>0</v>
      </c>
      <c r="AK22" s="153">
        <v>381.11106999999998</v>
      </c>
      <c r="AL22" s="153">
        <v>0</v>
      </c>
      <c r="AM22" s="153">
        <v>0</v>
      </c>
      <c r="AN22" s="153">
        <v>355.26</v>
      </c>
      <c r="AO22" s="153">
        <v>355.26</v>
      </c>
      <c r="AP22" s="153">
        <v>487</v>
      </c>
      <c r="AQ22" s="153">
        <v>122.7075</v>
      </c>
    </row>
    <row r="23" spans="1:43" ht="24" customHeight="1" x14ac:dyDescent="0.3">
      <c r="A23" s="18" t="s">
        <v>83</v>
      </c>
      <c r="B23" s="18" t="s">
        <v>856</v>
      </c>
      <c r="C23" s="154">
        <v>23</v>
      </c>
      <c r="D23" s="154">
        <v>55.22</v>
      </c>
      <c r="E23" s="154">
        <v>14.15</v>
      </c>
      <c r="F23" s="154">
        <v>23.87</v>
      </c>
      <c r="G23" s="154">
        <v>22.143879999999999</v>
      </c>
      <c r="H23" s="154">
        <v>362.68</v>
      </c>
      <c r="I23" s="154">
        <v>8</v>
      </c>
      <c r="J23" s="154">
        <v>9.8000000000000007</v>
      </c>
      <c r="K23" s="154">
        <v>8.3000000000000007</v>
      </c>
      <c r="L23" s="154">
        <v>10.8</v>
      </c>
      <c r="M23" s="154">
        <v>10.8</v>
      </c>
      <c r="N23" s="154">
        <v>10.8</v>
      </c>
      <c r="O23" s="154">
        <v>10.8</v>
      </c>
      <c r="P23" s="154">
        <v>803.75</v>
      </c>
      <c r="Q23" s="154">
        <v>976</v>
      </c>
      <c r="R23" s="154">
        <v>7</v>
      </c>
      <c r="S23" s="154">
        <v>8</v>
      </c>
      <c r="T23" s="154"/>
      <c r="U23" s="154">
        <v>0</v>
      </c>
      <c r="V23" s="154">
        <v>0</v>
      </c>
      <c r="W23" s="154">
        <v>127.28563</v>
      </c>
      <c r="X23" s="154">
        <v>659</v>
      </c>
      <c r="Y23" s="154">
        <v>857.16899999999998</v>
      </c>
      <c r="Z23" s="154">
        <v>10.563269999999999</v>
      </c>
      <c r="AA23" s="154">
        <v>10.660729999999999</v>
      </c>
      <c r="AB23" s="154">
        <v>814.50589000000002</v>
      </c>
      <c r="AC23" s="154">
        <v>793.34685999999999</v>
      </c>
      <c r="AD23" s="154">
        <v>962.7</v>
      </c>
      <c r="AE23" s="154">
        <v>9.8879999999999999</v>
      </c>
      <c r="AF23" s="154">
        <v>11.31</v>
      </c>
      <c r="AG23" s="154">
        <v>336.27447000000001</v>
      </c>
      <c r="AH23" s="154">
        <v>0</v>
      </c>
      <c r="AI23" s="154">
        <v>0</v>
      </c>
      <c r="AJ23" s="154">
        <v>0</v>
      </c>
      <c r="AK23" s="154">
        <v>381.11106999999998</v>
      </c>
      <c r="AL23" s="154">
        <v>0</v>
      </c>
      <c r="AM23" s="154">
        <v>0</v>
      </c>
      <c r="AN23" s="154">
        <v>355.26</v>
      </c>
      <c r="AO23" s="154">
        <v>355.26</v>
      </c>
      <c r="AP23" s="154">
        <v>618</v>
      </c>
      <c r="AQ23" s="154">
        <v>173.94300000000001</v>
      </c>
    </row>
    <row r="24" spans="1:43" ht="24" customHeight="1" x14ac:dyDescent="0.3">
      <c r="A24" s="13" t="s">
        <v>83</v>
      </c>
      <c r="B24" s="13" t="s">
        <v>857</v>
      </c>
      <c r="C24" s="152">
        <v>23</v>
      </c>
      <c r="D24" s="152">
        <v>55.21</v>
      </c>
      <c r="E24" s="152">
        <v>10.97</v>
      </c>
      <c r="F24" s="152">
        <v>24.74</v>
      </c>
      <c r="G24" s="152">
        <v>20.236090000000001</v>
      </c>
      <c r="H24" s="152">
        <v>488.91699999999997</v>
      </c>
      <c r="I24" s="152">
        <v>8.3000000000000007</v>
      </c>
      <c r="J24" s="152">
        <v>9.6</v>
      </c>
      <c r="K24" s="152">
        <v>8.98</v>
      </c>
      <c r="L24" s="152">
        <v>12.3</v>
      </c>
      <c r="M24" s="152">
        <v>12.3</v>
      </c>
      <c r="N24" s="152">
        <v>12.3</v>
      </c>
      <c r="O24" s="152">
        <v>12.3</v>
      </c>
      <c r="P24" s="152">
        <v>1039.4100000000001</v>
      </c>
      <c r="Q24" s="152">
        <v>1111.27</v>
      </c>
      <c r="R24" s="152">
        <v>8</v>
      </c>
      <c r="S24" s="152">
        <v>9</v>
      </c>
      <c r="T24" s="152"/>
      <c r="U24" s="152">
        <v>0</v>
      </c>
      <c r="V24" s="152">
        <v>0</v>
      </c>
      <c r="W24" s="152">
        <v>209.94443999999999</v>
      </c>
      <c r="X24" s="152">
        <v>780</v>
      </c>
      <c r="Y24" s="152">
        <v>1072.4349999999999</v>
      </c>
      <c r="Z24" s="152">
        <v>9.2608599999999992</v>
      </c>
      <c r="AA24" s="152">
        <v>11.26463</v>
      </c>
      <c r="AB24" s="152">
        <v>1090.54901</v>
      </c>
      <c r="AC24" s="152">
        <v>1080.4205899999999</v>
      </c>
      <c r="AD24" s="152">
        <v>1065.625</v>
      </c>
      <c r="AE24" s="152">
        <v>10.708</v>
      </c>
      <c r="AF24" s="152">
        <v>11.08</v>
      </c>
      <c r="AG24" s="152">
        <v>0</v>
      </c>
      <c r="AH24" s="152">
        <v>0</v>
      </c>
      <c r="AI24" s="152">
        <v>0</v>
      </c>
      <c r="AJ24" s="152">
        <v>0</v>
      </c>
      <c r="AK24" s="152">
        <v>435.55551000000003</v>
      </c>
      <c r="AL24" s="152">
        <v>0</v>
      </c>
      <c r="AM24" s="152">
        <v>0</v>
      </c>
      <c r="AN24" s="152">
        <v>355.26</v>
      </c>
      <c r="AO24" s="152">
        <v>355.26</v>
      </c>
      <c r="AP24" s="152">
        <v>765</v>
      </c>
      <c r="AQ24" s="152">
        <v>227.34399999999999</v>
      </c>
    </row>
    <row r="25" spans="1:43" ht="24" customHeight="1" x14ac:dyDescent="0.3">
      <c r="A25" s="16" t="s">
        <v>83</v>
      </c>
      <c r="B25" s="16" t="s">
        <v>858</v>
      </c>
      <c r="C25" s="153">
        <v>23</v>
      </c>
      <c r="D25" s="153">
        <v>55.2</v>
      </c>
      <c r="E25" s="153">
        <v>10.77</v>
      </c>
      <c r="F25" s="153">
        <v>24.84</v>
      </c>
      <c r="G25" s="153">
        <v>20.236090000000001</v>
      </c>
      <c r="H25" s="153">
        <v>598.49800000000005</v>
      </c>
      <c r="I25" s="153">
        <v>7.5</v>
      </c>
      <c r="J25" s="153">
        <v>9.1999999999999993</v>
      </c>
      <c r="K25" s="153">
        <v>9.4149999999999991</v>
      </c>
      <c r="L25" s="153">
        <v>14.1</v>
      </c>
      <c r="M25" s="153">
        <v>14.1</v>
      </c>
      <c r="N25" s="153">
        <v>14.1</v>
      </c>
      <c r="O25" s="153">
        <v>14.1</v>
      </c>
      <c r="P25" s="153">
        <v>1089.42</v>
      </c>
      <c r="Q25" s="153">
        <v>1096</v>
      </c>
      <c r="R25" s="153">
        <v>9</v>
      </c>
      <c r="S25" s="153">
        <v>9</v>
      </c>
      <c r="T25" s="153"/>
      <c r="U25" s="153">
        <v>0</v>
      </c>
      <c r="V25" s="153">
        <v>0</v>
      </c>
      <c r="W25" s="153">
        <v>284.54734000000002</v>
      </c>
      <c r="X25" s="153">
        <v>871</v>
      </c>
      <c r="Y25" s="153">
        <v>1099.9000000000001</v>
      </c>
      <c r="Z25" s="153">
        <v>11.52727</v>
      </c>
      <c r="AA25" s="153">
        <v>11.504379999999999</v>
      </c>
      <c r="AB25" s="153">
        <v>1122.8842199999999</v>
      </c>
      <c r="AC25" s="153">
        <v>1113.53253</v>
      </c>
      <c r="AD25" s="153">
        <v>1100.9749999999999</v>
      </c>
      <c r="AE25" s="153">
        <v>10.945</v>
      </c>
      <c r="AF25" s="153">
        <v>11.49</v>
      </c>
      <c r="AG25" s="153">
        <v>0</v>
      </c>
      <c r="AH25" s="153">
        <v>0</v>
      </c>
      <c r="AI25" s="153">
        <v>0</v>
      </c>
      <c r="AJ25" s="153">
        <v>0</v>
      </c>
      <c r="AK25" s="153">
        <v>435.55551000000003</v>
      </c>
      <c r="AL25" s="153">
        <v>0</v>
      </c>
      <c r="AM25" s="153">
        <v>0</v>
      </c>
      <c r="AN25" s="153">
        <v>355.26</v>
      </c>
      <c r="AO25" s="153">
        <v>355.26</v>
      </c>
      <c r="AP25" s="153">
        <v>813</v>
      </c>
      <c r="AQ25" s="153">
        <v>503.23349999999999</v>
      </c>
    </row>
    <row r="26" spans="1:43" ht="24" customHeight="1" x14ac:dyDescent="0.3">
      <c r="A26" s="16" t="s">
        <v>83</v>
      </c>
      <c r="B26" s="16" t="s">
        <v>859</v>
      </c>
      <c r="C26" s="153">
        <v>23</v>
      </c>
      <c r="D26" s="153">
        <v>55.21</v>
      </c>
      <c r="E26" s="153">
        <v>10.64</v>
      </c>
      <c r="F26" s="153">
        <v>23.97</v>
      </c>
      <c r="G26" s="153">
        <v>20.236090000000001</v>
      </c>
      <c r="H26" s="153">
        <v>703.22199999999998</v>
      </c>
      <c r="I26" s="153">
        <v>7.5</v>
      </c>
      <c r="J26" s="153">
        <v>9.1999999999999993</v>
      </c>
      <c r="K26" s="153">
        <v>9.89</v>
      </c>
      <c r="L26" s="153">
        <v>15.9</v>
      </c>
      <c r="M26" s="153">
        <v>15.9</v>
      </c>
      <c r="N26" s="153">
        <v>15.9</v>
      </c>
      <c r="O26" s="153">
        <v>15.9</v>
      </c>
      <c r="P26" s="153">
        <v>1077.04</v>
      </c>
      <c r="Q26" s="153">
        <v>1135.27</v>
      </c>
      <c r="R26" s="153">
        <v>9</v>
      </c>
      <c r="S26" s="153">
        <v>10</v>
      </c>
      <c r="T26" s="153"/>
      <c r="U26" s="153">
        <v>0</v>
      </c>
      <c r="V26" s="153">
        <v>0</v>
      </c>
      <c r="W26" s="153">
        <v>445.53302000000002</v>
      </c>
      <c r="X26" s="153">
        <v>966</v>
      </c>
      <c r="Y26" s="153">
        <v>1112.366</v>
      </c>
      <c r="Z26" s="153">
        <v>11.07044</v>
      </c>
      <c r="AA26" s="153">
        <v>12.358510000000001</v>
      </c>
      <c r="AB26" s="153">
        <v>1068.0240200000001</v>
      </c>
      <c r="AC26" s="153">
        <v>1051.1121499999999</v>
      </c>
      <c r="AD26" s="153">
        <v>1114.0050000000001</v>
      </c>
      <c r="AE26" s="153">
        <v>11.113</v>
      </c>
      <c r="AF26" s="153">
        <v>11.46</v>
      </c>
      <c r="AG26" s="153">
        <v>0</v>
      </c>
      <c r="AH26" s="153">
        <v>0</v>
      </c>
      <c r="AI26" s="153">
        <v>0</v>
      </c>
      <c r="AJ26" s="153">
        <v>0</v>
      </c>
      <c r="AK26" s="153">
        <v>435.55551000000003</v>
      </c>
      <c r="AL26" s="153">
        <v>0</v>
      </c>
      <c r="AM26" s="153">
        <v>0</v>
      </c>
      <c r="AN26" s="153">
        <v>355.26</v>
      </c>
      <c r="AO26" s="153">
        <v>355.26</v>
      </c>
      <c r="AP26" s="153">
        <v>965</v>
      </c>
      <c r="AQ26" s="153">
        <v>1086.229</v>
      </c>
    </row>
    <row r="27" spans="1:43" ht="24" customHeight="1" x14ac:dyDescent="0.3">
      <c r="A27" s="16" t="s">
        <v>83</v>
      </c>
      <c r="B27" s="16" t="s">
        <v>860</v>
      </c>
      <c r="C27" s="153">
        <v>23</v>
      </c>
      <c r="D27" s="153">
        <v>55.22</v>
      </c>
      <c r="E27" s="153">
        <v>10.23</v>
      </c>
      <c r="F27" s="153">
        <v>24</v>
      </c>
      <c r="G27" s="153">
        <v>20.236090000000001</v>
      </c>
      <c r="H27" s="153">
        <v>789.62599999999998</v>
      </c>
      <c r="I27" s="153">
        <v>8.5</v>
      </c>
      <c r="J27" s="153">
        <v>9.1999999999999993</v>
      </c>
      <c r="K27" s="153">
        <v>10.56</v>
      </c>
      <c r="L27" s="153">
        <v>16.399999999999999</v>
      </c>
      <c r="M27" s="153">
        <v>16.399999999999999</v>
      </c>
      <c r="N27" s="153">
        <v>16.399999999999999</v>
      </c>
      <c r="O27" s="153">
        <v>16.399999999999999</v>
      </c>
      <c r="P27" s="153">
        <v>1066.5899999999999</v>
      </c>
      <c r="Q27" s="153">
        <v>1132.3599999999999</v>
      </c>
      <c r="R27" s="153">
        <v>9</v>
      </c>
      <c r="S27" s="153">
        <v>9</v>
      </c>
      <c r="T27" s="153"/>
      <c r="U27" s="153">
        <v>0</v>
      </c>
      <c r="V27" s="153">
        <v>0</v>
      </c>
      <c r="W27" s="153">
        <v>516.04647999999997</v>
      </c>
      <c r="X27" s="153">
        <v>1044</v>
      </c>
      <c r="Y27" s="153">
        <v>985.78200000000004</v>
      </c>
      <c r="Z27" s="153">
        <v>11.638999999999999</v>
      </c>
      <c r="AA27" s="153">
        <v>11.616020000000001</v>
      </c>
      <c r="AB27" s="153">
        <v>1176.27307</v>
      </c>
      <c r="AC27" s="153">
        <v>1146.2957799999999</v>
      </c>
      <c r="AD27" s="153">
        <v>1016.861</v>
      </c>
      <c r="AE27" s="153">
        <v>11.616</v>
      </c>
      <c r="AF27" s="153">
        <v>11.53</v>
      </c>
      <c r="AG27" s="153">
        <v>0</v>
      </c>
      <c r="AH27" s="153">
        <v>0</v>
      </c>
      <c r="AI27" s="153">
        <v>0</v>
      </c>
      <c r="AJ27" s="153">
        <v>0</v>
      </c>
      <c r="AK27" s="153">
        <v>403.52936999999997</v>
      </c>
      <c r="AL27" s="153">
        <v>0</v>
      </c>
      <c r="AM27" s="153">
        <v>0</v>
      </c>
      <c r="AN27" s="153">
        <v>355.26</v>
      </c>
      <c r="AO27" s="153">
        <v>355.26</v>
      </c>
      <c r="AP27" s="153">
        <v>1043</v>
      </c>
      <c r="AQ27" s="153">
        <v>1107.28</v>
      </c>
    </row>
    <row r="28" spans="1:43" ht="24" customHeight="1" x14ac:dyDescent="0.3">
      <c r="A28" s="16" t="s">
        <v>83</v>
      </c>
      <c r="B28" s="16" t="s">
        <v>861</v>
      </c>
      <c r="C28" s="153">
        <v>23</v>
      </c>
      <c r="D28" s="153">
        <v>55.23</v>
      </c>
      <c r="E28" s="153">
        <v>11.8</v>
      </c>
      <c r="F28" s="153">
        <v>24.18</v>
      </c>
      <c r="G28" s="153">
        <v>20.236090000000001</v>
      </c>
      <c r="H28" s="153">
        <v>848.01199999999994</v>
      </c>
      <c r="I28" s="153">
        <v>10.5</v>
      </c>
      <c r="J28" s="153">
        <v>9.6</v>
      </c>
      <c r="K28" s="153">
        <v>10.776</v>
      </c>
      <c r="L28" s="153">
        <v>16.8</v>
      </c>
      <c r="M28" s="153">
        <v>16.8</v>
      </c>
      <c r="N28" s="153">
        <v>16.8</v>
      </c>
      <c r="O28" s="153">
        <v>16.8</v>
      </c>
      <c r="P28" s="153">
        <v>933.43</v>
      </c>
      <c r="Q28" s="153">
        <v>1131.6400000000001</v>
      </c>
      <c r="R28" s="153">
        <v>10</v>
      </c>
      <c r="S28" s="153">
        <v>10</v>
      </c>
      <c r="T28" s="153"/>
      <c r="U28" s="153">
        <v>0</v>
      </c>
      <c r="V28" s="153">
        <v>0</v>
      </c>
      <c r="W28" s="153">
        <v>797.76143999999999</v>
      </c>
      <c r="X28" s="153">
        <v>1097</v>
      </c>
      <c r="Y28" s="153">
        <v>939.02200000000005</v>
      </c>
      <c r="Z28" s="153">
        <v>10.187900000000001</v>
      </c>
      <c r="AA28" s="153">
        <v>11.24197</v>
      </c>
      <c r="AB28" s="153">
        <v>1178.07709</v>
      </c>
      <c r="AC28" s="153">
        <v>1154.99353</v>
      </c>
      <c r="AD28" s="153">
        <v>922</v>
      </c>
      <c r="AE28" s="153">
        <v>11.99</v>
      </c>
      <c r="AF28" s="153">
        <v>12.74</v>
      </c>
      <c r="AG28" s="153">
        <v>0</v>
      </c>
      <c r="AH28" s="153">
        <v>0</v>
      </c>
      <c r="AI28" s="153">
        <v>0</v>
      </c>
      <c r="AJ28" s="153">
        <v>0</v>
      </c>
      <c r="AK28" s="153">
        <v>403.52936999999997</v>
      </c>
      <c r="AL28" s="153">
        <v>0</v>
      </c>
      <c r="AM28" s="153">
        <v>0</v>
      </c>
      <c r="AN28" s="153">
        <v>355.26</v>
      </c>
      <c r="AO28" s="153">
        <v>355.26</v>
      </c>
      <c r="AP28" s="153">
        <v>1098</v>
      </c>
      <c r="AQ28" s="153">
        <v>1146.884</v>
      </c>
    </row>
    <row r="29" spans="1:43" ht="24" customHeight="1" x14ac:dyDescent="0.3">
      <c r="A29" s="16" t="s">
        <v>83</v>
      </c>
      <c r="B29" s="16" t="s">
        <v>862</v>
      </c>
      <c r="C29" s="153">
        <v>23</v>
      </c>
      <c r="D29" s="153">
        <v>55.23</v>
      </c>
      <c r="E29" s="153">
        <v>10.81</v>
      </c>
      <c r="F29" s="153">
        <v>24.04</v>
      </c>
      <c r="G29" s="153">
        <v>20.236090000000001</v>
      </c>
      <c r="H29" s="153">
        <v>899.22699999999998</v>
      </c>
      <c r="I29" s="153">
        <v>11.8</v>
      </c>
      <c r="J29" s="153">
        <v>11</v>
      </c>
      <c r="K29" s="153">
        <v>11.206</v>
      </c>
      <c r="L29" s="153">
        <v>17.100000000000001</v>
      </c>
      <c r="M29" s="153">
        <v>17.100000000000001</v>
      </c>
      <c r="N29" s="153">
        <v>17.100000000000001</v>
      </c>
      <c r="O29" s="153">
        <v>17.100000000000001</v>
      </c>
      <c r="P29" s="153">
        <v>1115.21</v>
      </c>
      <c r="Q29" s="153">
        <v>1128.73</v>
      </c>
      <c r="R29" s="153">
        <v>10</v>
      </c>
      <c r="S29" s="153">
        <v>10</v>
      </c>
      <c r="T29" s="153"/>
      <c r="U29" s="153">
        <v>0</v>
      </c>
      <c r="V29" s="153">
        <v>0</v>
      </c>
      <c r="W29" s="153">
        <v>1011.9476100000001</v>
      </c>
      <c r="X29" s="153">
        <v>1145</v>
      </c>
      <c r="Y29" s="153">
        <v>1013.6950000000001</v>
      </c>
      <c r="Z29" s="153">
        <v>9.4236699999999995</v>
      </c>
      <c r="AA29" s="153">
        <v>11.30762</v>
      </c>
      <c r="AB29" s="153">
        <v>1168.17957</v>
      </c>
      <c r="AC29" s="153">
        <v>1121.6065699999999</v>
      </c>
      <c r="AD29" s="153">
        <v>1021.429</v>
      </c>
      <c r="AE29" s="153">
        <v>12.121</v>
      </c>
      <c r="AF29" s="153">
        <v>12.52</v>
      </c>
      <c r="AG29" s="153">
        <v>0</v>
      </c>
      <c r="AH29" s="153">
        <v>0</v>
      </c>
      <c r="AI29" s="153">
        <v>0</v>
      </c>
      <c r="AJ29" s="153">
        <v>0</v>
      </c>
      <c r="AK29" s="153">
        <v>403.52936999999997</v>
      </c>
      <c r="AL29" s="153">
        <v>0</v>
      </c>
      <c r="AM29" s="153">
        <v>0</v>
      </c>
      <c r="AN29" s="153">
        <v>355.26</v>
      </c>
      <c r="AO29" s="153">
        <v>355.26</v>
      </c>
      <c r="AP29" s="153">
        <v>1129</v>
      </c>
      <c r="AQ29" s="153">
        <v>1169.9304999999999</v>
      </c>
    </row>
    <row r="30" spans="1:43" ht="24" customHeight="1" x14ac:dyDescent="0.3">
      <c r="A30" s="16" t="s">
        <v>83</v>
      </c>
      <c r="B30" s="16" t="s">
        <v>863</v>
      </c>
      <c r="C30" s="153">
        <v>23</v>
      </c>
      <c r="D30" s="153">
        <v>55.22</v>
      </c>
      <c r="E30" s="153">
        <v>11.38</v>
      </c>
      <c r="F30" s="153">
        <v>24.17</v>
      </c>
      <c r="G30" s="153">
        <v>20.236090000000001</v>
      </c>
      <c r="H30" s="153">
        <v>925.08799999999997</v>
      </c>
      <c r="I30" s="153">
        <v>11.7</v>
      </c>
      <c r="J30" s="153">
        <v>11.5</v>
      </c>
      <c r="K30" s="153">
        <v>12.164</v>
      </c>
      <c r="L30" s="153">
        <v>17.3</v>
      </c>
      <c r="M30" s="153">
        <v>17.3</v>
      </c>
      <c r="N30" s="153">
        <v>17.3</v>
      </c>
      <c r="O30" s="153">
        <v>17.3</v>
      </c>
      <c r="P30" s="153">
        <v>1116.1199999999999</v>
      </c>
      <c r="Q30" s="153">
        <v>1128</v>
      </c>
      <c r="R30" s="153">
        <v>9</v>
      </c>
      <c r="S30" s="153">
        <v>9</v>
      </c>
      <c r="T30" s="153"/>
      <c r="U30" s="153">
        <v>0</v>
      </c>
      <c r="V30" s="153">
        <v>0</v>
      </c>
      <c r="W30" s="153">
        <v>1028.1811700000001</v>
      </c>
      <c r="X30" s="153">
        <v>1154</v>
      </c>
      <c r="Y30" s="153">
        <v>1138.08</v>
      </c>
      <c r="Z30" s="153">
        <v>8.2967300000000002</v>
      </c>
      <c r="AA30" s="153">
        <v>10.400700000000001</v>
      </c>
      <c r="AB30" s="153">
        <v>1160.0093400000001</v>
      </c>
      <c r="AC30" s="153">
        <v>1118.70471</v>
      </c>
      <c r="AD30" s="153">
        <v>1145.7570000000001</v>
      </c>
      <c r="AE30" s="153">
        <v>12.294</v>
      </c>
      <c r="AF30" s="153">
        <v>12.65</v>
      </c>
      <c r="AG30" s="153">
        <v>0</v>
      </c>
      <c r="AH30" s="153">
        <v>0</v>
      </c>
      <c r="AI30" s="153">
        <v>0</v>
      </c>
      <c r="AJ30" s="153">
        <v>0</v>
      </c>
      <c r="AK30" s="153">
        <v>403.52936999999997</v>
      </c>
      <c r="AL30" s="153">
        <v>0</v>
      </c>
      <c r="AM30" s="153">
        <v>0</v>
      </c>
      <c r="AN30" s="153">
        <v>355.26</v>
      </c>
      <c r="AO30" s="153">
        <v>355.26</v>
      </c>
      <c r="AP30" s="153">
        <v>1137</v>
      </c>
      <c r="AQ30" s="153">
        <v>1175.9204999999999</v>
      </c>
    </row>
    <row r="31" spans="1:43" ht="24" customHeight="1" x14ac:dyDescent="0.3">
      <c r="A31" s="18" t="s">
        <v>83</v>
      </c>
      <c r="B31" s="18" t="s">
        <v>864</v>
      </c>
      <c r="C31" s="154">
        <v>23</v>
      </c>
      <c r="D31" s="154">
        <v>55.23</v>
      </c>
      <c r="E31" s="154">
        <v>10.79</v>
      </c>
      <c r="F31" s="154">
        <v>24.23</v>
      </c>
      <c r="G31" s="154">
        <v>20.236090000000001</v>
      </c>
      <c r="H31" s="154">
        <v>936.45</v>
      </c>
      <c r="I31" s="154">
        <v>11.6</v>
      </c>
      <c r="J31" s="154">
        <v>12.4</v>
      </c>
      <c r="K31" s="154">
        <v>13.116</v>
      </c>
      <c r="L31" s="154">
        <v>17.600000000000001</v>
      </c>
      <c r="M31" s="154">
        <v>17.600000000000001</v>
      </c>
      <c r="N31" s="154">
        <v>17.600000000000001</v>
      </c>
      <c r="O31" s="154">
        <v>17.600000000000001</v>
      </c>
      <c r="P31" s="154">
        <v>1132.1400000000001</v>
      </c>
      <c r="Q31" s="154">
        <v>1126.55</v>
      </c>
      <c r="R31" s="154">
        <v>9</v>
      </c>
      <c r="S31" s="154">
        <v>10</v>
      </c>
      <c r="T31" s="154"/>
      <c r="U31" s="154">
        <v>0</v>
      </c>
      <c r="V31" s="154">
        <v>0</v>
      </c>
      <c r="W31" s="154">
        <v>498.08181000000002</v>
      </c>
      <c r="X31" s="154">
        <v>1148</v>
      </c>
      <c r="Y31" s="154">
        <v>1141.829</v>
      </c>
      <c r="Z31" s="154">
        <v>12.209770000000001</v>
      </c>
      <c r="AA31" s="154">
        <v>9.6077200000000005</v>
      </c>
      <c r="AB31" s="154">
        <v>1159.3917200000001</v>
      </c>
      <c r="AC31" s="154">
        <v>1117.27612</v>
      </c>
      <c r="AD31" s="154">
        <v>1157.7280000000001</v>
      </c>
      <c r="AE31" s="154">
        <v>12.487</v>
      </c>
      <c r="AF31" s="154">
        <v>13.8</v>
      </c>
      <c r="AG31" s="154">
        <v>0</v>
      </c>
      <c r="AH31" s="154">
        <v>0</v>
      </c>
      <c r="AI31" s="154">
        <v>0</v>
      </c>
      <c r="AJ31" s="154">
        <v>0</v>
      </c>
      <c r="AK31" s="154">
        <v>403.52936999999997</v>
      </c>
      <c r="AL31" s="154">
        <v>0</v>
      </c>
      <c r="AM31" s="154">
        <v>0</v>
      </c>
      <c r="AN31" s="154">
        <v>355.26</v>
      </c>
      <c r="AO31" s="154">
        <v>355.26</v>
      </c>
      <c r="AP31" s="154">
        <v>1109</v>
      </c>
      <c r="AQ31" s="154">
        <v>1080.798</v>
      </c>
    </row>
    <row r="32" spans="1:43" ht="24" customHeight="1" x14ac:dyDescent="0.3">
      <c r="A32" s="13" t="s">
        <v>83</v>
      </c>
      <c r="B32" s="13" t="s">
        <v>865</v>
      </c>
      <c r="C32" s="152">
        <v>23</v>
      </c>
      <c r="D32" s="152">
        <v>55.25</v>
      </c>
      <c r="E32" s="152">
        <v>12.58</v>
      </c>
      <c r="F32" s="152">
        <v>25.67</v>
      </c>
      <c r="G32" s="152">
        <v>20.236090000000001</v>
      </c>
      <c r="H32" s="152">
        <v>934.346</v>
      </c>
      <c r="I32" s="152">
        <v>12.6</v>
      </c>
      <c r="J32" s="152">
        <v>13</v>
      </c>
      <c r="K32" s="152">
        <v>11.481</v>
      </c>
      <c r="L32" s="152">
        <v>17.899999999999999</v>
      </c>
      <c r="M32" s="152">
        <v>17.899999999999999</v>
      </c>
      <c r="N32" s="152">
        <v>17.899999999999999</v>
      </c>
      <c r="O32" s="152">
        <v>17.899999999999999</v>
      </c>
      <c r="P32" s="152">
        <v>1118.4000000000001</v>
      </c>
      <c r="Q32" s="152">
        <v>1122.18</v>
      </c>
      <c r="R32" s="152">
        <v>9</v>
      </c>
      <c r="S32" s="152">
        <v>9</v>
      </c>
      <c r="T32" s="152">
        <v>1106.49359</v>
      </c>
      <c r="U32" s="152">
        <v>0</v>
      </c>
      <c r="V32" s="152">
        <v>0</v>
      </c>
      <c r="W32" s="152">
        <v>406.06767000000002</v>
      </c>
      <c r="X32" s="152">
        <v>1128</v>
      </c>
      <c r="Y32" s="152">
        <v>1103.6469999999999</v>
      </c>
      <c r="Z32" s="152">
        <v>9.1598000000000006</v>
      </c>
      <c r="AA32" s="152">
        <v>9.3985299999999992</v>
      </c>
      <c r="AB32" s="152">
        <v>1150.93488</v>
      </c>
      <c r="AC32" s="152">
        <v>1109.5895399999999</v>
      </c>
      <c r="AD32" s="152">
        <v>1136.4169999999999</v>
      </c>
      <c r="AE32" s="152">
        <v>12.573</v>
      </c>
      <c r="AF32" s="152">
        <v>12.75</v>
      </c>
      <c r="AG32" s="152">
        <v>0</v>
      </c>
      <c r="AH32" s="152">
        <v>0</v>
      </c>
      <c r="AI32" s="152">
        <v>0</v>
      </c>
      <c r="AJ32" s="152">
        <v>0</v>
      </c>
      <c r="AK32" s="152">
        <v>403.52936999999997</v>
      </c>
      <c r="AL32" s="152">
        <v>0</v>
      </c>
      <c r="AM32" s="152">
        <v>0</v>
      </c>
      <c r="AN32" s="152">
        <v>355.26</v>
      </c>
      <c r="AO32" s="152">
        <v>355.26</v>
      </c>
      <c r="AP32" s="152">
        <v>1078</v>
      </c>
      <c r="AQ32" s="152">
        <v>862.88199999999995</v>
      </c>
    </row>
    <row r="33" spans="1:43" ht="24" customHeight="1" x14ac:dyDescent="0.3">
      <c r="A33" s="16" t="s">
        <v>83</v>
      </c>
      <c r="B33" s="16" t="s">
        <v>866</v>
      </c>
      <c r="C33" s="153">
        <v>23</v>
      </c>
      <c r="D33" s="153">
        <v>55.23</v>
      </c>
      <c r="E33" s="153">
        <v>13.94</v>
      </c>
      <c r="F33" s="153">
        <v>23.61</v>
      </c>
      <c r="G33" s="153">
        <v>20.236090000000001</v>
      </c>
      <c r="H33" s="153">
        <v>903.81</v>
      </c>
      <c r="I33" s="153">
        <v>13</v>
      </c>
      <c r="J33" s="153">
        <v>14.1</v>
      </c>
      <c r="K33" s="153">
        <v>10.593</v>
      </c>
      <c r="L33" s="153">
        <v>17.7</v>
      </c>
      <c r="M33" s="153">
        <v>17.7</v>
      </c>
      <c r="N33" s="153">
        <v>17.7</v>
      </c>
      <c r="O33" s="153">
        <v>17.7</v>
      </c>
      <c r="P33" s="153">
        <v>1114.18</v>
      </c>
      <c r="Q33" s="153">
        <v>1122.18</v>
      </c>
      <c r="R33" s="153">
        <v>9</v>
      </c>
      <c r="S33" s="153">
        <v>9</v>
      </c>
      <c r="T33" s="153">
        <v>1127.49154</v>
      </c>
      <c r="U33" s="153">
        <v>0</v>
      </c>
      <c r="V33" s="153">
        <v>0</v>
      </c>
      <c r="W33" s="153">
        <v>533.76574000000005</v>
      </c>
      <c r="X33" s="153">
        <v>1078</v>
      </c>
      <c r="Y33" s="153">
        <v>1076.4929999999999</v>
      </c>
      <c r="Z33" s="153">
        <v>9.6852999999999998</v>
      </c>
      <c r="AA33" s="153">
        <v>10.1097</v>
      </c>
      <c r="AB33" s="153">
        <v>1142.4848</v>
      </c>
      <c r="AC33" s="153">
        <v>1106.46362</v>
      </c>
      <c r="AD33" s="153">
        <v>1107.3979999999999</v>
      </c>
      <c r="AE33" s="153">
        <v>12.504</v>
      </c>
      <c r="AF33" s="153">
        <v>12.99</v>
      </c>
      <c r="AG33" s="153">
        <v>0</v>
      </c>
      <c r="AH33" s="153">
        <v>0</v>
      </c>
      <c r="AI33" s="153">
        <v>0</v>
      </c>
      <c r="AJ33" s="153">
        <v>0</v>
      </c>
      <c r="AK33" s="153">
        <v>387.5163</v>
      </c>
      <c r="AL33" s="153">
        <v>0</v>
      </c>
      <c r="AM33" s="153">
        <v>0</v>
      </c>
      <c r="AN33" s="153">
        <v>355.26</v>
      </c>
      <c r="AO33" s="153">
        <v>355.26</v>
      </c>
      <c r="AP33" s="153">
        <v>1023</v>
      </c>
      <c r="AQ33" s="153">
        <v>706.85199999999998</v>
      </c>
    </row>
    <row r="34" spans="1:43" ht="24" customHeight="1" x14ac:dyDescent="0.3">
      <c r="A34" s="16" t="s">
        <v>83</v>
      </c>
      <c r="B34" s="16" t="s">
        <v>867</v>
      </c>
      <c r="C34" s="153">
        <v>24</v>
      </c>
      <c r="D34" s="153">
        <v>55.24</v>
      </c>
      <c r="E34" s="153">
        <v>12.78</v>
      </c>
      <c r="F34" s="153">
        <v>24.11</v>
      </c>
      <c r="G34" s="153">
        <v>20.236090000000001</v>
      </c>
      <c r="H34" s="153">
        <v>846.48299999999995</v>
      </c>
      <c r="I34" s="153">
        <v>13.3</v>
      </c>
      <c r="J34" s="153">
        <v>14.5</v>
      </c>
      <c r="K34" s="153">
        <v>10.164</v>
      </c>
      <c r="L34" s="153">
        <v>17.399999999999999</v>
      </c>
      <c r="M34" s="153">
        <v>17.399999999999999</v>
      </c>
      <c r="N34" s="153">
        <v>17.399999999999999</v>
      </c>
      <c r="O34" s="153">
        <v>17.399999999999999</v>
      </c>
      <c r="P34" s="153">
        <v>1110.6099999999999</v>
      </c>
      <c r="Q34" s="153">
        <v>1115.6400000000001</v>
      </c>
      <c r="R34" s="153">
        <v>9</v>
      </c>
      <c r="S34" s="153">
        <v>10</v>
      </c>
      <c r="T34" s="153">
        <v>1116.11349</v>
      </c>
      <c r="U34" s="153">
        <v>0</v>
      </c>
      <c r="V34" s="153">
        <v>0</v>
      </c>
      <c r="W34" s="153">
        <v>489.67415999999997</v>
      </c>
      <c r="X34" s="153">
        <v>1005</v>
      </c>
      <c r="Y34" s="153">
        <v>1081.836</v>
      </c>
      <c r="Z34" s="153">
        <v>10.734540000000001</v>
      </c>
      <c r="AA34" s="153">
        <v>11.21617</v>
      </c>
      <c r="AB34" s="153">
        <v>1134.47723</v>
      </c>
      <c r="AC34" s="153">
        <v>1112.09851</v>
      </c>
      <c r="AD34" s="153">
        <v>1054.347</v>
      </c>
      <c r="AE34" s="153">
        <v>13.004</v>
      </c>
      <c r="AF34" s="153">
        <v>13.41</v>
      </c>
      <c r="AG34" s="153">
        <v>0</v>
      </c>
      <c r="AH34" s="153">
        <v>0</v>
      </c>
      <c r="AI34" s="153">
        <v>0</v>
      </c>
      <c r="AJ34" s="153">
        <v>0</v>
      </c>
      <c r="AK34" s="153">
        <v>387.5163</v>
      </c>
      <c r="AL34" s="153">
        <v>0</v>
      </c>
      <c r="AM34" s="153">
        <v>0</v>
      </c>
      <c r="AN34" s="153">
        <v>355.26</v>
      </c>
      <c r="AO34" s="153">
        <v>355.26</v>
      </c>
      <c r="AP34" s="153">
        <v>935</v>
      </c>
      <c r="AQ34" s="153">
        <v>538.35900000000004</v>
      </c>
    </row>
    <row r="35" spans="1:43" ht="24" customHeight="1" x14ac:dyDescent="0.3">
      <c r="A35" s="16" t="s">
        <v>83</v>
      </c>
      <c r="B35" s="16" t="s">
        <v>868</v>
      </c>
      <c r="C35" s="153">
        <v>24</v>
      </c>
      <c r="D35" s="153">
        <v>55.26</v>
      </c>
      <c r="E35" s="153">
        <v>12.44</v>
      </c>
      <c r="F35" s="153">
        <v>23.98</v>
      </c>
      <c r="G35" s="153">
        <v>20.236090000000001</v>
      </c>
      <c r="H35" s="153">
        <v>672.74099999999999</v>
      </c>
      <c r="I35" s="153">
        <v>13.3</v>
      </c>
      <c r="J35" s="153">
        <v>13.4</v>
      </c>
      <c r="K35" s="153">
        <v>9.7799999999999994</v>
      </c>
      <c r="L35" s="153">
        <v>17.600000000000001</v>
      </c>
      <c r="M35" s="153">
        <v>17.600000000000001</v>
      </c>
      <c r="N35" s="153">
        <v>17.600000000000001</v>
      </c>
      <c r="O35" s="153">
        <v>17.600000000000001</v>
      </c>
      <c r="P35" s="153">
        <v>1102.1500000000001</v>
      </c>
      <c r="Q35" s="153">
        <v>1113.45</v>
      </c>
      <c r="R35" s="153">
        <v>9</v>
      </c>
      <c r="S35" s="153">
        <v>9</v>
      </c>
      <c r="T35" s="153">
        <v>1110.0856900000001</v>
      </c>
      <c r="U35" s="153">
        <v>0</v>
      </c>
      <c r="V35" s="153">
        <v>0</v>
      </c>
      <c r="W35" s="153">
        <v>428.95506999999998</v>
      </c>
      <c r="X35" s="153">
        <v>921</v>
      </c>
      <c r="Y35" s="153">
        <v>1066.7529999999999</v>
      </c>
      <c r="Z35" s="153">
        <v>12.120340000000001</v>
      </c>
      <c r="AA35" s="153">
        <v>12.76407</v>
      </c>
      <c r="AB35" s="153">
        <v>1126.69739</v>
      </c>
      <c r="AC35" s="153">
        <v>1102.9512299999999</v>
      </c>
      <c r="AD35" s="153">
        <v>1027.672</v>
      </c>
      <c r="AE35" s="153">
        <v>12.792</v>
      </c>
      <c r="AF35" s="153">
        <v>13.7</v>
      </c>
      <c r="AG35" s="153">
        <v>0</v>
      </c>
      <c r="AH35" s="153">
        <v>0</v>
      </c>
      <c r="AI35" s="153">
        <v>0</v>
      </c>
      <c r="AJ35" s="153">
        <v>0</v>
      </c>
      <c r="AK35" s="153">
        <v>387.5163</v>
      </c>
      <c r="AL35" s="153">
        <v>0</v>
      </c>
      <c r="AM35" s="153">
        <v>0</v>
      </c>
      <c r="AN35" s="153">
        <v>355.26</v>
      </c>
      <c r="AO35" s="153">
        <v>355.26</v>
      </c>
      <c r="AP35" s="153">
        <v>865</v>
      </c>
      <c r="AQ35" s="153">
        <v>856.53449999999998</v>
      </c>
    </row>
    <row r="36" spans="1:43" ht="24" customHeight="1" x14ac:dyDescent="0.3">
      <c r="A36" s="16" t="s">
        <v>83</v>
      </c>
      <c r="B36" s="16" t="s">
        <v>869</v>
      </c>
      <c r="C36" s="153">
        <v>23</v>
      </c>
      <c r="D36" s="153">
        <v>55.25</v>
      </c>
      <c r="E36" s="153">
        <v>13.59</v>
      </c>
      <c r="F36" s="153">
        <v>24.5</v>
      </c>
      <c r="G36" s="153">
        <v>20.236090000000001</v>
      </c>
      <c r="H36" s="153">
        <v>671.89300000000003</v>
      </c>
      <c r="I36" s="153">
        <v>12.9</v>
      </c>
      <c r="J36" s="153">
        <v>12.9</v>
      </c>
      <c r="K36" s="153">
        <v>11.989000000000001</v>
      </c>
      <c r="L36" s="153">
        <v>17.7</v>
      </c>
      <c r="M36" s="153">
        <v>17.7</v>
      </c>
      <c r="N36" s="153">
        <v>17.7</v>
      </c>
      <c r="O36" s="153">
        <v>17.7</v>
      </c>
      <c r="P36" s="153">
        <v>1084.05</v>
      </c>
      <c r="Q36" s="153">
        <v>1097.45</v>
      </c>
      <c r="R36" s="153">
        <v>9</v>
      </c>
      <c r="S36" s="153">
        <v>9</v>
      </c>
      <c r="T36" s="153">
        <v>1095.2690500000001</v>
      </c>
      <c r="U36" s="153">
        <v>0</v>
      </c>
      <c r="V36" s="153">
        <v>0</v>
      </c>
      <c r="W36" s="153">
        <v>273.14999999999998</v>
      </c>
      <c r="X36" s="153">
        <v>816</v>
      </c>
      <c r="Y36" s="153">
        <v>1087.9580000000001</v>
      </c>
      <c r="Z36" s="153">
        <v>12.711959999999999</v>
      </c>
      <c r="AA36" s="153">
        <v>12.959339999999999</v>
      </c>
      <c r="AB36" s="153">
        <v>1112.25836</v>
      </c>
      <c r="AC36" s="153">
        <v>1094.88599</v>
      </c>
      <c r="AD36" s="153">
        <v>1053.7080000000001</v>
      </c>
      <c r="AE36" s="153">
        <v>12.542999999999999</v>
      </c>
      <c r="AF36" s="153">
        <v>13.55</v>
      </c>
      <c r="AG36" s="153">
        <v>0</v>
      </c>
      <c r="AH36" s="153">
        <v>0</v>
      </c>
      <c r="AI36" s="153">
        <v>0</v>
      </c>
      <c r="AJ36" s="153">
        <v>0</v>
      </c>
      <c r="AK36" s="153">
        <v>387.5163</v>
      </c>
      <c r="AL36" s="153">
        <v>0</v>
      </c>
      <c r="AM36" s="153">
        <v>0</v>
      </c>
      <c r="AN36" s="153">
        <v>355.26</v>
      </c>
      <c r="AO36" s="153">
        <v>355.26</v>
      </c>
      <c r="AP36" s="153">
        <v>762</v>
      </c>
      <c r="AQ36" s="153">
        <v>903.57150000000001</v>
      </c>
    </row>
    <row r="37" spans="1:43" ht="24" customHeight="1" x14ac:dyDescent="0.3">
      <c r="A37" s="16" t="s">
        <v>83</v>
      </c>
      <c r="B37" s="16" t="s">
        <v>870</v>
      </c>
      <c r="C37" s="153">
        <v>23</v>
      </c>
      <c r="D37" s="153">
        <v>54.13</v>
      </c>
      <c r="E37" s="153">
        <v>11.63</v>
      </c>
      <c r="F37" s="153">
        <v>24.55</v>
      </c>
      <c r="G37" s="153">
        <v>20.236090000000001</v>
      </c>
      <c r="H37" s="153">
        <v>555.51700000000005</v>
      </c>
      <c r="I37" s="153">
        <v>13.7</v>
      </c>
      <c r="J37" s="153">
        <v>12</v>
      </c>
      <c r="K37" s="153">
        <v>10.831</v>
      </c>
      <c r="L37" s="153">
        <v>17.7</v>
      </c>
      <c r="M37" s="153">
        <v>17.7</v>
      </c>
      <c r="N37" s="153">
        <v>17.7</v>
      </c>
      <c r="O37" s="153">
        <v>17.7</v>
      </c>
      <c r="P37" s="153">
        <v>1066.6099999999999</v>
      </c>
      <c r="Q37" s="153">
        <v>1072.73</v>
      </c>
      <c r="R37" s="153">
        <v>8</v>
      </c>
      <c r="S37" s="153">
        <v>9</v>
      </c>
      <c r="T37" s="153">
        <v>1059.3033399999999</v>
      </c>
      <c r="U37" s="153">
        <v>210.15199999999999</v>
      </c>
      <c r="V37" s="153">
        <v>210.15199999999999</v>
      </c>
      <c r="W37" s="153">
        <v>195.09177</v>
      </c>
      <c r="X37" s="153">
        <v>692</v>
      </c>
      <c r="Y37" s="153">
        <v>994.20799999999997</v>
      </c>
      <c r="Z37" s="153">
        <v>13.829140000000001</v>
      </c>
      <c r="AA37" s="153">
        <v>13.3969</v>
      </c>
      <c r="AB37" s="153">
        <v>1083.4283399999999</v>
      </c>
      <c r="AC37" s="153">
        <v>1067.23071</v>
      </c>
      <c r="AD37" s="153">
        <v>978.49400000000003</v>
      </c>
      <c r="AE37" s="153">
        <v>12.72</v>
      </c>
      <c r="AF37" s="153">
        <v>13.16</v>
      </c>
      <c r="AG37" s="153">
        <v>0</v>
      </c>
      <c r="AH37" s="153">
        <v>0</v>
      </c>
      <c r="AI37" s="153">
        <v>0</v>
      </c>
      <c r="AJ37" s="153">
        <v>0</v>
      </c>
      <c r="AK37" s="153">
        <v>381.11106999999998</v>
      </c>
      <c r="AL37" s="153">
        <v>0</v>
      </c>
      <c r="AM37" s="153">
        <v>0</v>
      </c>
      <c r="AN37" s="153">
        <v>355.26</v>
      </c>
      <c r="AO37" s="153">
        <v>355.26</v>
      </c>
      <c r="AP37" s="153">
        <v>644</v>
      </c>
      <c r="AQ37" s="153">
        <v>795.31650000000002</v>
      </c>
    </row>
    <row r="38" spans="1:43" ht="24" customHeight="1" x14ac:dyDescent="0.3">
      <c r="A38" s="16" t="s">
        <v>83</v>
      </c>
      <c r="B38" s="16" t="s">
        <v>871</v>
      </c>
      <c r="C38" s="153">
        <v>23</v>
      </c>
      <c r="D38" s="153">
        <v>53.15</v>
      </c>
      <c r="E38" s="153">
        <v>13.6</v>
      </c>
      <c r="F38" s="153">
        <v>24.64</v>
      </c>
      <c r="G38" s="153">
        <v>20.236090000000001</v>
      </c>
      <c r="H38" s="153">
        <v>506.15600000000001</v>
      </c>
      <c r="I38" s="153">
        <v>13.5</v>
      </c>
      <c r="J38" s="153">
        <v>12.2</v>
      </c>
      <c r="K38" s="153">
        <v>10.747</v>
      </c>
      <c r="L38" s="153">
        <v>17.600000000000001</v>
      </c>
      <c r="M38" s="153">
        <v>17.600000000000001</v>
      </c>
      <c r="N38" s="153">
        <v>17.600000000000001</v>
      </c>
      <c r="O38" s="153">
        <v>17.600000000000001</v>
      </c>
      <c r="P38" s="153">
        <v>1032.92</v>
      </c>
      <c r="Q38" s="153">
        <v>1023.27</v>
      </c>
      <c r="R38" s="153">
        <v>6</v>
      </c>
      <c r="S38" s="153">
        <v>6</v>
      </c>
      <c r="T38" s="153">
        <v>1003.88881</v>
      </c>
      <c r="U38" s="153">
        <v>966.279</v>
      </c>
      <c r="V38" s="153">
        <v>966.279</v>
      </c>
      <c r="W38" s="153">
        <v>165.12440000000001</v>
      </c>
      <c r="X38" s="153">
        <v>566</v>
      </c>
      <c r="Y38" s="153">
        <v>986.30100000000004</v>
      </c>
      <c r="Z38" s="153">
        <v>11.350820000000001</v>
      </c>
      <c r="AA38" s="153">
        <v>13.76829</v>
      </c>
      <c r="AB38" s="153">
        <v>1036.30927</v>
      </c>
      <c r="AC38" s="153">
        <v>1023.5731500000001</v>
      </c>
      <c r="AD38" s="153">
        <v>964.58600000000001</v>
      </c>
      <c r="AE38" s="153">
        <v>12.576000000000001</v>
      </c>
      <c r="AF38" s="153">
        <v>13.72</v>
      </c>
      <c r="AG38" s="153">
        <v>304.24833000000001</v>
      </c>
      <c r="AH38" s="153">
        <v>0</v>
      </c>
      <c r="AI38" s="153">
        <v>0</v>
      </c>
      <c r="AJ38" s="153">
        <v>0</v>
      </c>
      <c r="AK38" s="153">
        <v>387.5163</v>
      </c>
      <c r="AL38" s="153">
        <v>0</v>
      </c>
      <c r="AM38" s="153">
        <v>0</v>
      </c>
      <c r="AN38" s="153">
        <v>355.26</v>
      </c>
      <c r="AO38" s="153">
        <v>355.26</v>
      </c>
      <c r="AP38" s="153">
        <v>515</v>
      </c>
      <c r="AQ38" s="153">
        <v>926.15750000000003</v>
      </c>
    </row>
    <row r="39" spans="1:43" ht="24" customHeight="1" x14ac:dyDescent="0.3">
      <c r="A39" s="18" t="s">
        <v>83</v>
      </c>
      <c r="B39" s="18" t="s">
        <v>872</v>
      </c>
      <c r="C39" s="154">
        <v>23</v>
      </c>
      <c r="D39" s="154">
        <v>52.18</v>
      </c>
      <c r="E39" s="154">
        <v>13.79</v>
      </c>
      <c r="F39" s="154">
        <v>24.66</v>
      </c>
      <c r="G39" s="154">
        <v>20.236090000000001</v>
      </c>
      <c r="H39" s="154">
        <v>328.15800000000002</v>
      </c>
      <c r="I39" s="154">
        <v>13.4</v>
      </c>
      <c r="J39" s="154">
        <v>11.7</v>
      </c>
      <c r="K39" s="154">
        <v>11.087</v>
      </c>
      <c r="L39" s="154">
        <v>17.5</v>
      </c>
      <c r="M39" s="154">
        <v>17.5</v>
      </c>
      <c r="N39" s="154">
        <v>17.5</v>
      </c>
      <c r="O39" s="154">
        <v>17.5</v>
      </c>
      <c r="P39" s="154">
        <v>984.47</v>
      </c>
      <c r="Q39" s="154">
        <v>943.27</v>
      </c>
      <c r="R39" s="154">
        <v>6</v>
      </c>
      <c r="S39" s="154">
        <v>6</v>
      </c>
      <c r="T39" s="154">
        <v>896.40197999999998</v>
      </c>
      <c r="U39" s="154">
        <v>890.97299999999996</v>
      </c>
      <c r="V39" s="154">
        <v>890.97299999999996</v>
      </c>
      <c r="W39" s="154">
        <v>165.12440000000001</v>
      </c>
      <c r="X39" s="154">
        <v>425</v>
      </c>
      <c r="Y39" s="154">
        <v>836.45399999999995</v>
      </c>
      <c r="Z39" s="154">
        <v>12.8887</v>
      </c>
      <c r="AA39" s="154">
        <v>14.20909</v>
      </c>
      <c r="AB39" s="154">
        <v>959.93005000000005</v>
      </c>
      <c r="AC39" s="154">
        <v>960.53936999999996</v>
      </c>
      <c r="AD39" s="154">
        <v>805.30100000000004</v>
      </c>
      <c r="AE39" s="154">
        <v>12.996</v>
      </c>
      <c r="AF39" s="154">
        <v>14.09</v>
      </c>
      <c r="AG39" s="154">
        <v>320.26139999999998</v>
      </c>
      <c r="AH39" s="154">
        <v>0</v>
      </c>
      <c r="AI39" s="154">
        <v>0</v>
      </c>
      <c r="AJ39" s="154">
        <v>0</v>
      </c>
      <c r="AK39" s="154">
        <v>333.07186000000002</v>
      </c>
      <c r="AL39" s="154">
        <v>0</v>
      </c>
      <c r="AM39" s="154">
        <v>0</v>
      </c>
      <c r="AN39" s="154">
        <v>296.05</v>
      </c>
      <c r="AO39" s="154">
        <v>296.05</v>
      </c>
      <c r="AP39" s="154">
        <v>381</v>
      </c>
      <c r="AQ39" s="154">
        <v>647.17150000000004</v>
      </c>
    </row>
    <row r="40" spans="1:43" ht="24" customHeight="1" x14ac:dyDescent="0.3">
      <c r="A40" s="13" t="s">
        <v>83</v>
      </c>
      <c r="B40" s="13" t="s">
        <v>873</v>
      </c>
      <c r="C40" s="152">
        <v>23</v>
      </c>
      <c r="D40" s="152">
        <v>49.83</v>
      </c>
      <c r="E40" s="152">
        <v>14.04</v>
      </c>
      <c r="F40" s="152">
        <v>24.03</v>
      </c>
      <c r="G40" s="152">
        <v>20.920030000000001</v>
      </c>
      <c r="H40" s="152">
        <v>147.96700000000001</v>
      </c>
      <c r="I40" s="152">
        <v>13.6</v>
      </c>
      <c r="J40" s="152">
        <v>11.6</v>
      </c>
      <c r="K40" s="152">
        <v>11.691000000000001</v>
      </c>
      <c r="L40" s="152">
        <v>17.3</v>
      </c>
      <c r="M40" s="152">
        <v>17.3</v>
      </c>
      <c r="N40" s="152">
        <v>17.3</v>
      </c>
      <c r="O40" s="152">
        <v>17.3</v>
      </c>
      <c r="P40" s="152">
        <v>895.63</v>
      </c>
      <c r="Q40" s="152">
        <v>704.73</v>
      </c>
      <c r="R40" s="152">
        <v>5</v>
      </c>
      <c r="S40" s="152">
        <v>5</v>
      </c>
      <c r="T40" s="152">
        <v>636.23006999999996</v>
      </c>
      <c r="U40" s="152">
        <v>746.15</v>
      </c>
      <c r="V40" s="152">
        <v>746.15</v>
      </c>
      <c r="W40" s="152">
        <v>48.784979999999997</v>
      </c>
      <c r="X40" s="152">
        <v>284</v>
      </c>
      <c r="Y40" s="152">
        <v>714.97699999999998</v>
      </c>
      <c r="Z40" s="152">
        <v>11.37032</v>
      </c>
      <c r="AA40" s="152">
        <v>13.44655</v>
      </c>
      <c r="AB40" s="152">
        <v>747.78656000000001</v>
      </c>
      <c r="AC40" s="152">
        <v>755.42286000000001</v>
      </c>
      <c r="AD40" s="152">
        <v>672.90300000000002</v>
      </c>
      <c r="AE40" s="152">
        <v>13.679</v>
      </c>
      <c r="AF40" s="152">
        <v>14.82</v>
      </c>
      <c r="AG40" s="152">
        <v>320.26139999999998</v>
      </c>
      <c r="AH40" s="152">
        <v>0</v>
      </c>
      <c r="AI40" s="152">
        <v>0</v>
      </c>
      <c r="AJ40" s="152">
        <v>0</v>
      </c>
      <c r="AK40" s="152">
        <v>333.07186000000002</v>
      </c>
      <c r="AL40" s="152">
        <v>0</v>
      </c>
      <c r="AM40" s="152">
        <v>0</v>
      </c>
      <c r="AN40" s="152">
        <v>355.26</v>
      </c>
      <c r="AO40" s="152">
        <v>355.26</v>
      </c>
      <c r="AP40" s="152">
        <v>245</v>
      </c>
      <c r="AQ40" s="152">
        <v>170.39400000000001</v>
      </c>
    </row>
    <row r="41" spans="1:43" ht="24" customHeight="1" x14ac:dyDescent="0.3">
      <c r="A41" s="16" t="s">
        <v>83</v>
      </c>
      <c r="B41" s="16" t="s">
        <v>874</v>
      </c>
      <c r="C41" s="153">
        <v>23</v>
      </c>
      <c r="D41" s="153">
        <v>49.82</v>
      </c>
      <c r="E41" s="153">
        <v>12.92</v>
      </c>
      <c r="F41" s="153">
        <v>24.03</v>
      </c>
      <c r="G41" s="153">
        <v>20.920030000000001</v>
      </c>
      <c r="H41" s="153">
        <v>174.256</v>
      </c>
      <c r="I41" s="153">
        <v>13.2</v>
      </c>
      <c r="J41" s="153">
        <v>11.3</v>
      </c>
      <c r="K41" s="153">
        <v>11.029</v>
      </c>
      <c r="L41" s="153">
        <v>16.7</v>
      </c>
      <c r="M41" s="153">
        <v>16.7</v>
      </c>
      <c r="N41" s="153">
        <v>16.7</v>
      </c>
      <c r="O41" s="153">
        <v>16.7</v>
      </c>
      <c r="P41" s="153">
        <v>635.51</v>
      </c>
      <c r="Q41" s="153">
        <v>396.73</v>
      </c>
      <c r="R41" s="153">
        <v>4</v>
      </c>
      <c r="S41" s="153">
        <v>4</v>
      </c>
      <c r="T41" s="153">
        <v>284.82375000000002</v>
      </c>
      <c r="U41" s="153">
        <v>309.08199999999999</v>
      </c>
      <c r="V41" s="153">
        <v>309.08199999999999</v>
      </c>
      <c r="W41" s="153">
        <v>39.375540000000001</v>
      </c>
      <c r="X41" s="153">
        <v>150</v>
      </c>
      <c r="Y41" s="153">
        <v>270.46100000000001</v>
      </c>
      <c r="Z41" s="153">
        <v>12.31934</v>
      </c>
      <c r="AA41" s="153">
        <v>13.308759999999999</v>
      </c>
      <c r="AB41" s="153">
        <v>438.16892999999999</v>
      </c>
      <c r="AC41" s="153">
        <v>461.00862000000001</v>
      </c>
      <c r="AD41" s="153">
        <v>231.15799999999999</v>
      </c>
      <c r="AE41" s="153">
        <v>13.835000000000001</v>
      </c>
      <c r="AF41" s="153">
        <v>15.2</v>
      </c>
      <c r="AG41" s="153">
        <v>320.26139999999998</v>
      </c>
      <c r="AH41" s="153">
        <v>0</v>
      </c>
      <c r="AI41" s="153">
        <v>0</v>
      </c>
      <c r="AJ41" s="153">
        <v>0</v>
      </c>
      <c r="AK41" s="153">
        <v>333.07186000000002</v>
      </c>
      <c r="AL41" s="153">
        <v>0</v>
      </c>
      <c r="AM41" s="153">
        <v>0</v>
      </c>
      <c r="AN41" s="153">
        <v>355.26</v>
      </c>
      <c r="AO41" s="153">
        <v>355.26</v>
      </c>
      <c r="AP41" s="153">
        <v>123</v>
      </c>
      <c r="AQ41" s="153">
        <v>16.6495</v>
      </c>
    </row>
    <row r="42" spans="1:43" ht="24" customHeight="1" x14ac:dyDescent="0.3">
      <c r="A42" s="16" t="s">
        <v>83</v>
      </c>
      <c r="B42" s="16" t="s">
        <v>875</v>
      </c>
      <c r="C42" s="153">
        <v>23</v>
      </c>
      <c r="D42" s="153">
        <v>52.02</v>
      </c>
      <c r="E42" s="153">
        <v>14.1</v>
      </c>
      <c r="F42" s="153">
        <v>24.08</v>
      </c>
      <c r="G42" s="153">
        <v>20.920030000000001</v>
      </c>
      <c r="H42" s="153">
        <v>112.78100000000001</v>
      </c>
      <c r="I42" s="153">
        <v>13.7</v>
      </c>
      <c r="J42" s="153">
        <v>11</v>
      </c>
      <c r="K42" s="153">
        <v>10.945</v>
      </c>
      <c r="L42" s="153">
        <v>16</v>
      </c>
      <c r="M42" s="153">
        <v>16</v>
      </c>
      <c r="N42" s="153">
        <v>16</v>
      </c>
      <c r="O42" s="153">
        <v>16</v>
      </c>
      <c r="P42" s="153">
        <v>350.06</v>
      </c>
      <c r="Q42" s="153">
        <v>120.91</v>
      </c>
      <c r="R42" s="153">
        <v>1</v>
      </c>
      <c r="S42" s="153">
        <v>1</v>
      </c>
      <c r="T42" s="153">
        <v>45.150799999999997</v>
      </c>
      <c r="U42" s="153">
        <v>19.158999999999999</v>
      </c>
      <c r="V42" s="153">
        <v>19.158999999999999</v>
      </c>
      <c r="W42" s="153">
        <v>28.561240000000002</v>
      </c>
      <c r="X42" s="153">
        <v>35</v>
      </c>
      <c r="Y42" s="153">
        <v>17.117000000000001</v>
      </c>
      <c r="Z42" s="153">
        <v>12.22946</v>
      </c>
      <c r="AA42" s="153">
        <v>12.55677</v>
      </c>
      <c r="AB42" s="153">
        <v>83.066999999999993</v>
      </c>
      <c r="AC42" s="153">
        <v>77.179190000000006</v>
      </c>
      <c r="AD42" s="153">
        <v>15.119</v>
      </c>
      <c r="AE42" s="153">
        <v>13.534000000000001</v>
      </c>
      <c r="AF42" s="153">
        <v>14.85</v>
      </c>
      <c r="AG42" s="153">
        <v>320.26139999999998</v>
      </c>
      <c r="AH42" s="153">
        <v>0</v>
      </c>
      <c r="AI42" s="153">
        <v>0</v>
      </c>
      <c r="AJ42" s="153">
        <v>0</v>
      </c>
      <c r="AK42" s="153">
        <v>333.07186000000002</v>
      </c>
      <c r="AL42" s="153">
        <v>0</v>
      </c>
      <c r="AM42" s="153">
        <v>0</v>
      </c>
      <c r="AN42" s="153">
        <v>355.26</v>
      </c>
      <c r="AO42" s="153">
        <v>355.26</v>
      </c>
      <c r="AP42" s="153">
        <v>27</v>
      </c>
      <c r="AQ42" s="153">
        <v>1.3905000000000001</v>
      </c>
    </row>
    <row r="43" spans="1:43" ht="24" customHeight="1" x14ac:dyDescent="0.3">
      <c r="A43" s="16" t="s">
        <v>83</v>
      </c>
      <c r="B43" s="16" t="s">
        <v>876</v>
      </c>
      <c r="C43" s="153">
        <v>23</v>
      </c>
      <c r="D43" s="153">
        <v>52.12</v>
      </c>
      <c r="E43" s="153">
        <v>14.16</v>
      </c>
      <c r="F43" s="153">
        <v>24.01</v>
      </c>
      <c r="G43" s="153">
        <v>20.920030000000001</v>
      </c>
      <c r="H43" s="153">
        <v>29.364999999999998</v>
      </c>
      <c r="I43" s="153">
        <v>12.9</v>
      </c>
      <c r="J43" s="153">
        <v>10.9</v>
      </c>
      <c r="K43" s="153">
        <v>11.295</v>
      </c>
      <c r="L43" s="153">
        <v>15.7</v>
      </c>
      <c r="M43" s="153">
        <v>15.7</v>
      </c>
      <c r="N43" s="153">
        <v>15.7</v>
      </c>
      <c r="O43" s="153">
        <v>15.7</v>
      </c>
      <c r="P43" s="153">
        <v>83.31</v>
      </c>
      <c r="Q43" s="153">
        <v>0</v>
      </c>
      <c r="R43" s="153">
        <v>1</v>
      </c>
      <c r="S43" s="153">
        <v>4</v>
      </c>
      <c r="T43" s="153">
        <v>0</v>
      </c>
      <c r="U43" s="153">
        <v>0</v>
      </c>
      <c r="V43" s="153">
        <v>0</v>
      </c>
      <c r="W43" s="153">
        <v>17.974060000000001</v>
      </c>
      <c r="X43" s="153">
        <v>0</v>
      </c>
      <c r="Y43" s="153">
        <v>0</v>
      </c>
      <c r="Z43" s="153">
        <v>10.34455</v>
      </c>
      <c r="AA43" s="153">
        <v>14.041410000000001</v>
      </c>
      <c r="AB43" s="153">
        <v>2.9759199999999999</v>
      </c>
      <c r="AC43" s="153">
        <v>3.8118799999999999</v>
      </c>
      <c r="AD43" s="153">
        <v>0</v>
      </c>
      <c r="AE43" s="153">
        <v>13.53</v>
      </c>
      <c r="AF43" s="153">
        <v>15.08</v>
      </c>
      <c r="AG43" s="153">
        <v>358.69277</v>
      </c>
      <c r="AH43" s="153">
        <v>0</v>
      </c>
      <c r="AI43" s="153">
        <v>0</v>
      </c>
      <c r="AJ43" s="153">
        <v>0</v>
      </c>
      <c r="AK43" s="153">
        <v>381.11106999999998</v>
      </c>
      <c r="AL43" s="153">
        <v>0</v>
      </c>
      <c r="AM43" s="153">
        <v>0</v>
      </c>
      <c r="AN43" s="153">
        <v>355.26</v>
      </c>
      <c r="AO43" s="153">
        <v>355.26</v>
      </c>
      <c r="AP43" s="153">
        <v>0</v>
      </c>
      <c r="AQ43" s="153">
        <v>3.5499999999999997E-2</v>
      </c>
    </row>
    <row r="44" spans="1:43" ht="24" customHeight="1" x14ac:dyDescent="0.3">
      <c r="A44" s="16" t="s">
        <v>83</v>
      </c>
      <c r="B44" s="16" t="s">
        <v>877</v>
      </c>
      <c r="C44" s="153">
        <v>23</v>
      </c>
      <c r="D44" s="153">
        <v>52.07</v>
      </c>
      <c r="E44" s="153">
        <v>13.39</v>
      </c>
      <c r="F44" s="153">
        <v>25.57</v>
      </c>
      <c r="G44" s="153">
        <v>20.920030000000001</v>
      </c>
      <c r="H44" s="153">
        <v>0</v>
      </c>
      <c r="I44" s="153">
        <v>12.7</v>
      </c>
      <c r="J44" s="153">
        <v>10</v>
      </c>
      <c r="K44" s="153">
        <v>11.346</v>
      </c>
      <c r="L44" s="153">
        <v>15.3</v>
      </c>
      <c r="M44" s="153">
        <v>15.3</v>
      </c>
      <c r="N44" s="153">
        <v>15.3</v>
      </c>
      <c r="O44" s="153">
        <v>15.3</v>
      </c>
      <c r="P44" s="153">
        <v>0</v>
      </c>
      <c r="Q44" s="153">
        <v>0</v>
      </c>
      <c r="R44" s="153">
        <v>4</v>
      </c>
      <c r="S44" s="153">
        <v>4</v>
      </c>
      <c r="T44" s="153">
        <v>0</v>
      </c>
      <c r="U44" s="153">
        <v>0</v>
      </c>
      <c r="V44" s="153">
        <v>0</v>
      </c>
      <c r="W44" s="153">
        <v>3.38822</v>
      </c>
      <c r="X44" s="153">
        <v>0</v>
      </c>
      <c r="Y44" s="153">
        <v>0</v>
      </c>
      <c r="Z44" s="153">
        <v>10.13292</v>
      </c>
      <c r="AA44" s="153">
        <v>13.88175</v>
      </c>
      <c r="AB44" s="153">
        <v>0</v>
      </c>
      <c r="AC44" s="153">
        <v>0</v>
      </c>
      <c r="AD44" s="153">
        <v>0</v>
      </c>
      <c r="AE44" s="153">
        <v>13.087</v>
      </c>
      <c r="AF44" s="153">
        <v>14.93</v>
      </c>
      <c r="AG44" s="153">
        <v>349.08492999999999</v>
      </c>
      <c r="AH44" s="153">
        <v>0</v>
      </c>
      <c r="AI44" s="153">
        <v>0</v>
      </c>
      <c r="AJ44" s="153">
        <v>0</v>
      </c>
      <c r="AK44" s="153">
        <v>381.11106999999998</v>
      </c>
      <c r="AL44" s="153">
        <v>0</v>
      </c>
      <c r="AM44" s="153">
        <v>0</v>
      </c>
      <c r="AN44" s="153">
        <v>355.26</v>
      </c>
      <c r="AO44" s="153">
        <v>355.26</v>
      </c>
      <c r="AP44" s="153">
        <v>0</v>
      </c>
      <c r="AQ44" s="153">
        <v>3.0499999999999999E-2</v>
      </c>
    </row>
    <row r="45" spans="1:43" ht="24" customHeight="1" x14ac:dyDescent="0.3">
      <c r="A45" s="16" t="s">
        <v>83</v>
      </c>
      <c r="B45" s="16" t="s">
        <v>878</v>
      </c>
      <c r="C45" s="153">
        <v>23</v>
      </c>
      <c r="D45" s="153">
        <v>52.04</v>
      </c>
      <c r="E45" s="153">
        <v>11.83</v>
      </c>
      <c r="F45" s="153">
        <v>25.53</v>
      </c>
      <c r="G45" s="153">
        <v>20.920030000000001</v>
      </c>
      <c r="H45" s="153">
        <v>0</v>
      </c>
      <c r="I45" s="153">
        <v>12.3</v>
      </c>
      <c r="J45" s="153">
        <v>9.5</v>
      </c>
      <c r="K45" s="153">
        <v>10.795</v>
      </c>
      <c r="L45" s="153">
        <v>15.6</v>
      </c>
      <c r="M45" s="153">
        <v>15.6</v>
      </c>
      <c r="N45" s="153">
        <v>15.6</v>
      </c>
      <c r="O45" s="153">
        <v>15.6</v>
      </c>
      <c r="P45" s="153">
        <v>0</v>
      </c>
      <c r="Q45" s="153">
        <v>0</v>
      </c>
      <c r="R45" s="153">
        <v>5</v>
      </c>
      <c r="S45" s="153">
        <v>5</v>
      </c>
      <c r="T45" s="153">
        <v>0</v>
      </c>
      <c r="U45" s="153">
        <v>0</v>
      </c>
      <c r="V45" s="153">
        <v>0</v>
      </c>
      <c r="W45" s="153">
        <v>0</v>
      </c>
      <c r="X45" s="153">
        <v>0</v>
      </c>
      <c r="Y45" s="153">
        <v>0</v>
      </c>
      <c r="Z45" s="153">
        <v>11.66151</v>
      </c>
      <c r="AA45" s="153">
        <v>13.73443</v>
      </c>
      <c r="AB45" s="153">
        <v>0</v>
      </c>
      <c r="AC45" s="153">
        <v>0</v>
      </c>
      <c r="AD45" s="153">
        <v>0</v>
      </c>
      <c r="AE45" s="153">
        <v>12.99</v>
      </c>
      <c r="AF45" s="153">
        <v>14.68</v>
      </c>
      <c r="AG45" s="153">
        <v>349.08492999999999</v>
      </c>
      <c r="AH45" s="153">
        <v>0</v>
      </c>
      <c r="AI45" s="153">
        <v>0</v>
      </c>
      <c r="AJ45" s="153">
        <v>0</v>
      </c>
      <c r="AK45" s="153">
        <v>381.11106999999998</v>
      </c>
      <c r="AL45" s="153">
        <v>0</v>
      </c>
      <c r="AM45" s="153">
        <v>0</v>
      </c>
      <c r="AN45" s="153">
        <v>355.26</v>
      </c>
      <c r="AO45" s="153">
        <v>355.26</v>
      </c>
      <c r="AP45" s="153">
        <v>0</v>
      </c>
      <c r="AQ45" s="153">
        <v>4.5499999999999999E-2</v>
      </c>
    </row>
    <row r="46" spans="1:43" ht="24" customHeight="1" x14ac:dyDescent="0.3">
      <c r="A46" s="16" t="s">
        <v>83</v>
      </c>
      <c r="B46" s="16" t="s">
        <v>879</v>
      </c>
      <c r="C46" s="153">
        <v>23</v>
      </c>
      <c r="D46" s="153">
        <v>52.1</v>
      </c>
      <c r="E46" s="153">
        <v>12.33</v>
      </c>
      <c r="F46" s="153">
        <v>25.26</v>
      </c>
      <c r="G46" s="153">
        <v>20.920030000000001</v>
      </c>
      <c r="H46" s="153">
        <v>0</v>
      </c>
      <c r="I46" s="153">
        <v>11.8</v>
      </c>
      <c r="J46" s="153">
        <v>8.3000000000000007</v>
      </c>
      <c r="K46" s="153">
        <v>11.302</v>
      </c>
      <c r="L46" s="153">
        <v>15.9</v>
      </c>
      <c r="M46" s="153">
        <v>15.9</v>
      </c>
      <c r="N46" s="153">
        <v>15.9</v>
      </c>
      <c r="O46" s="153">
        <v>15.9</v>
      </c>
      <c r="P46" s="153">
        <v>0</v>
      </c>
      <c r="Q46" s="153">
        <v>0</v>
      </c>
      <c r="R46" s="153">
        <v>5</v>
      </c>
      <c r="S46" s="153">
        <v>5</v>
      </c>
      <c r="T46" s="153">
        <v>0</v>
      </c>
      <c r="U46" s="153">
        <v>0</v>
      </c>
      <c r="V46" s="153">
        <v>0</v>
      </c>
      <c r="W46" s="153">
        <v>0</v>
      </c>
      <c r="X46" s="153">
        <v>0</v>
      </c>
      <c r="Y46" s="153">
        <v>0</v>
      </c>
      <c r="Z46" s="153">
        <v>11.01956</v>
      </c>
      <c r="AA46" s="153">
        <v>12.78839</v>
      </c>
      <c r="AB46" s="153">
        <v>0</v>
      </c>
      <c r="AC46" s="153">
        <v>0</v>
      </c>
      <c r="AD46" s="153">
        <v>0</v>
      </c>
      <c r="AE46" s="153">
        <v>13.695</v>
      </c>
      <c r="AF46" s="153">
        <v>15.01</v>
      </c>
      <c r="AG46" s="153">
        <v>349.08492999999999</v>
      </c>
      <c r="AH46" s="153">
        <v>0</v>
      </c>
      <c r="AI46" s="153">
        <v>0</v>
      </c>
      <c r="AJ46" s="153">
        <v>0</v>
      </c>
      <c r="AK46" s="153">
        <v>381.11106999999998</v>
      </c>
      <c r="AL46" s="153">
        <v>0</v>
      </c>
      <c r="AM46" s="153">
        <v>0</v>
      </c>
      <c r="AN46" s="153">
        <v>355.26</v>
      </c>
      <c r="AO46" s="153">
        <v>355.26</v>
      </c>
      <c r="AP46" s="153">
        <v>0</v>
      </c>
      <c r="AQ46" s="153">
        <v>8.2000000000000003E-2</v>
      </c>
    </row>
    <row r="47" spans="1:43" ht="24" customHeight="1" x14ac:dyDescent="0.3">
      <c r="A47" s="18" t="s">
        <v>83</v>
      </c>
      <c r="B47" s="18" t="s">
        <v>880</v>
      </c>
      <c r="C47" s="154">
        <v>23</v>
      </c>
      <c r="D47" s="154">
        <v>54.25</v>
      </c>
      <c r="E47" s="154">
        <v>11.15</v>
      </c>
      <c r="F47" s="154">
        <v>25.23</v>
      </c>
      <c r="G47" s="154">
        <v>20.920030000000001</v>
      </c>
      <c r="H47" s="154"/>
      <c r="I47" s="154">
        <v>12.5</v>
      </c>
      <c r="J47" s="154">
        <v>7.4</v>
      </c>
      <c r="K47" s="154">
        <v>11.204000000000001</v>
      </c>
      <c r="L47" s="154">
        <v>16.100000000000001</v>
      </c>
      <c r="M47" s="154">
        <v>16.100000000000001</v>
      </c>
      <c r="N47" s="154">
        <v>16.100000000000001</v>
      </c>
      <c r="O47" s="154">
        <v>16.100000000000001</v>
      </c>
      <c r="P47" s="154"/>
      <c r="Q47" s="154"/>
      <c r="R47" s="154">
        <v>5</v>
      </c>
      <c r="S47" s="154">
        <v>6</v>
      </c>
      <c r="T47" s="154"/>
      <c r="U47" s="154"/>
      <c r="V47" s="154"/>
      <c r="W47" s="154"/>
      <c r="X47" s="154"/>
      <c r="Y47" s="154"/>
      <c r="Z47" s="154">
        <v>11.230969999999999</v>
      </c>
      <c r="AA47" s="154">
        <v>12.52544</v>
      </c>
      <c r="AB47" s="154"/>
      <c r="AC47" s="154"/>
      <c r="AD47" s="154"/>
      <c r="AE47" s="154">
        <v>14.922000000000001</v>
      </c>
      <c r="AF47" s="154">
        <v>16.190000000000001</v>
      </c>
      <c r="AG47" s="154">
        <v>349.08492999999999</v>
      </c>
      <c r="AH47" s="154">
        <v>0</v>
      </c>
      <c r="AI47" s="154">
        <v>0</v>
      </c>
      <c r="AJ47" s="154">
        <v>0</v>
      </c>
      <c r="AK47" s="154">
        <v>381.11106999999998</v>
      </c>
      <c r="AL47" s="154">
        <v>0</v>
      </c>
      <c r="AM47" s="154">
        <v>0</v>
      </c>
      <c r="AN47" s="154">
        <v>355.26</v>
      </c>
      <c r="AO47" s="154">
        <v>355.26</v>
      </c>
      <c r="AP47" s="154"/>
      <c r="AQ47" s="154"/>
    </row>
    <row r="48" spans="1:43" ht="24" customHeight="1" x14ac:dyDescent="0.3">
      <c r="A48" s="13" t="s">
        <v>83</v>
      </c>
      <c r="B48" s="13" t="s">
        <v>881</v>
      </c>
      <c r="C48" s="152">
        <v>23</v>
      </c>
      <c r="D48" s="152">
        <v>55.22</v>
      </c>
      <c r="E48" s="152">
        <v>11.36</v>
      </c>
      <c r="F48" s="152">
        <v>25.82</v>
      </c>
      <c r="G48" s="152">
        <v>20.920030000000001</v>
      </c>
      <c r="H48" s="152"/>
      <c r="I48" s="152">
        <v>11.7</v>
      </c>
      <c r="J48" s="152">
        <v>6.6</v>
      </c>
      <c r="K48" s="152">
        <v>11.237</v>
      </c>
      <c r="L48" s="152">
        <v>16.2</v>
      </c>
      <c r="M48" s="152">
        <v>16.2</v>
      </c>
      <c r="N48" s="152">
        <v>16.2</v>
      </c>
      <c r="O48" s="152">
        <v>16.2</v>
      </c>
      <c r="P48" s="152"/>
      <c r="Q48" s="152"/>
      <c r="R48" s="152">
        <v>6</v>
      </c>
      <c r="S48" s="152">
        <v>7</v>
      </c>
      <c r="T48" s="152"/>
      <c r="U48" s="152"/>
      <c r="V48" s="152"/>
      <c r="W48" s="152"/>
      <c r="X48" s="152"/>
      <c r="Y48" s="152"/>
      <c r="Z48" s="152">
        <v>8.1057699999999997</v>
      </c>
      <c r="AA48" s="152">
        <v>12.40878</v>
      </c>
      <c r="AB48" s="152"/>
      <c r="AC48" s="152"/>
      <c r="AD48" s="152"/>
      <c r="AE48" s="152">
        <v>14.635</v>
      </c>
      <c r="AF48" s="152">
        <v>15.88</v>
      </c>
      <c r="AG48" s="152">
        <v>349.08492999999999</v>
      </c>
      <c r="AH48" s="152">
        <v>0</v>
      </c>
      <c r="AI48" s="152">
        <v>0</v>
      </c>
      <c r="AJ48" s="152">
        <v>0</v>
      </c>
      <c r="AK48" s="152">
        <v>381.11106999999998</v>
      </c>
      <c r="AL48" s="152">
        <v>0</v>
      </c>
      <c r="AM48" s="152">
        <v>0</v>
      </c>
      <c r="AN48" s="152">
        <v>355.26</v>
      </c>
      <c r="AO48" s="152">
        <v>355.26</v>
      </c>
      <c r="AP48" s="152"/>
      <c r="AQ48" s="152"/>
    </row>
    <row r="49" spans="1:43" ht="24" customHeight="1" x14ac:dyDescent="0.3">
      <c r="A49" s="16" t="s">
        <v>83</v>
      </c>
      <c r="B49" s="16" t="s">
        <v>882</v>
      </c>
      <c r="C49" s="153">
        <v>23</v>
      </c>
      <c r="D49" s="153">
        <v>55.98</v>
      </c>
      <c r="E49" s="153">
        <v>12.12</v>
      </c>
      <c r="F49" s="153">
        <v>25.74</v>
      </c>
      <c r="G49" s="153">
        <v>20.920030000000001</v>
      </c>
      <c r="H49" s="153"/>
      <c r="I49" s="153">
        <v>11.2</v>
      </c>
      <c r="J49" s="153">
        <v>6.9</v>
      </c>
      <c r="K49" s="153">
        <v>11.15</v>
      </c>
      <c r="L49" s="153">
        <v>16.5</v>
      </c>
      <c r="M49" s="153">
        <v>16.5</v>
      </c>
      <c r="N49" s="153">
        <v>16.5</v>
      </c>
      <c r="O49" s="153">
        <v>16.5</v>
      </c>
      <c r="P49" s="153"/>
      <c r="Q49" s="153"/>
      <c r="R49" s="153">
        <v>5</v>
      </c>
      <c r="S49" s="153">
        <v>6</v>
      </c>
      <c r="T49" s="153"/>
      <c r="U49" s="153"/>
      <c r="V49" s="153"/>
      <c r="W49" s="153"/>
      <c r="X49" s="153"/>
      <c r="Y49" s="153"/>
      <c r="Z49" s="153">
        <v>6.7296899999999997</v>
      </c>
      <c r="AA49" s="153">
        <v>10.040609999999999</v>
      </c>
      <c r="AB49" s="153"/>
      <c r="AC49" s="153"/>
      <c r="AD49" s="153"/>
      <c r="AE49" s="153">
        <v>13.765000000000001</v>
      </c>
      <c r="AF49" s="153">
        <v>15.93</v>
      </c>
      <c r="AG49" s="153">
        <v>349.08492999999999</v>
      </c>
      <c r="AH49" s="153">
        <v>0</v>
      </c>
      <c r="AI49" s="153">
        <v>0</v>
      </c>
      <c r="AJ49" s="153">
        <v>0</v>
      </c>
      <c r="AK49" s="153">
        <v>381.11106999999998</v>
      </c>
      <c r="AL49" s="153">
        <v>0</v>
      </c>
      <c r="AM49" s="153">
        <v>0</v>
      </c>
      <c r="AN49" s="153">
        <v>355.26</v>
      </c>
      <c r="AO49" s="153">
        <v>355.26</v>
      </c>
      <c r="AP49" s="153"/>
      <c r="AQ49" s="153"/>
    </row>
    <row r="50" spans="1:43" ht="24" customHeight="1" x14ac:dyDescent="0.3">
      <c r="A50" s="16" t="s">
        <v>83</v>
      </c>
      <c r="B50" s="16" t="s">
        <v>883</v>
      </c>
      <c r="C50" s="153">
        <v>24</v>
      </c>
      <c r="D50" s="153">
        <v>56.3</v>
      </c>
      <c r="E50" s="153">
        <v>12.5</v>
      </c>
      <c r="F50" s="153">
        <v>24.75</v>
      </c>
      <c r="G50" s="153">
        <v>20.920030000000001</v>
      </c>
      <c r="H50" s="153"/>
      <c r="I50" s="153">
        <v>10.4</v>
      </c>
      <c r="J50" s="153">
        <v>8.8000000000000007</v>
      </c>
      <c r="K50" s="153">
        <v>10.327999999999999</v>
      </c>
      <c r="L50" s="153">
        <v>16.7</v>
      </c>
      <c r="M50" s="153">
        <v>16.7</v>
      </c>
      <c r="N50" s="153">
        <v>16.7</v>
      </c>
      <c r="O50" s="153">
        <v>16.7</v>
      </c>
      <c r="P50" s="153"/>
      <c r="Q50" s="153"/>
      <c r="R50" s="153">
        <v>5</v>
      </c>
      <c r="S50" s="153">
        <v>6</v>
      </c>
      <c r="T50" s="153"/>
      <c r="U50" s="153"/>
      <c r="V50" s="153"/>
      <c r="W50" s="153"/>
      <c r="X50" s="153"/>
      <c r="Y50" s="153"/>
      <c r="Z50" s="153">
        <v>7.0601000000000003</v>
      </c>
      <c r="AA50" s="153">
        <v>8.9799100000000003</v>
      </c>
      <c r="AB50" s="153"/>
      <c r="AC50" s="153"/>
      <c r="AD50" s="153"/>
      <c r="AE50" s="153">
        <v>14.768000000000001</v>
      </c>
      <c r="AF50" s="153">
        <v>15.17</v>
      </c>
      <c r="AG50" s="153">
        <v>349.08492999999999</v>
      </c>
      <c r="AH50" s="153">
        <v>0</v>
      </c>
      <c r="AI50" s="153">
        <v>0</v>
      </c>
      <c r="AJ50" s="153">
        <v>0</v>
      </c>
      <c r="AK50" s="153">
        <v>381.11106999999998</v>
      </c>
      <c r="AL50" s="153">
        <v>0</v>
      </c>
      <c r="AM50" s="153">
        <v>0</v>
      </c>
      <c r="AN50" s="153">
        <v>355.26</v>
      </c>
      <c r="AO50" s="153">
        <v>355.26</v>
      </c>
      <c r="AP50" s="153"/>
      <c r="AQ50" s="153"/>
    </row>
    <row r="51" spans="1:43" ht="24" customHeight="1" x14ac:dyDescent="0.3">
      <c r="A51" s="16" t="s">
        <v>83</v>
      </c>
      <c r="B51" s="16" t="s">
        <v>884</v>
      </c>
      <c r="C51" s="153">
        <v>24</v>
      </c>
      <c r="D51" s="153">
        <v>56.31</v>
      </c>
      <c r="E51" s="153">
        <v>12.7</v>
      </c>
      <c r="F51" s="153">
        <v>24.74</v>
      </c>
      <c r="G51" s="153">
        <v>20.920030000000001</v>
      </c>
      <c r="H51" s="153"/>
      <c r="I51" s="153">
        <v>10.7</v>
      </c>
      <c r="J51" s="153">
        <v>9.6999999999999993</v>
      </c>
      <c r="K51" s="153">
        <v>10.343999999999999</v>
      </c>
      <c r="L51" s="153">
        <v>16.2</v>
      </c>
      <c r="M51" s="153">
        <v>16.2</v>
      </c>
      <c r="N51" s="153">
        <v>16.2</v>
      </c>
      <c r="O51" s="153">
        <v>16.2</v>
      </c>
      <c r="P51" s="153"/>
      <c r="Q51" s="153"/>
      <c r="R51" s="153">
        <v>5</v>
      </c>
      <c r="S51" s="153">
        <v>7</v>
      </c>
      <c r="T51" s="153"/>
      <c r="U51" s="153"/>
      <c r="V51" s="153"/>
      <c r="W51" s="153"/>
      <c r="X51" s="153"/>
      <c r="Y51" s="153"/>
      <c r="Z51" s="153">
        <v>9.0737199999999998</v>
      </c>
      <c r="AA51" s="153">
        <v>9.1761300000000006</v>
      </c>
      <c r="AB51" s="153"/>
      <c r="AC51" s="153"/>
      <c r="AD51" s="153"/>
      <c r="AE51" s="153">
        <v>14.898999999999999</v>
      </c>
      <c r="AF51" s="153">
        <v>15.61</v>
      </c>
      <c r="AG51" s="153">
        <v>349.08492999999999</v>
      </c>
      <c r="AH51" s="153">
        <v>0</v>
      </c>
      <c r="AI51" s="153">
        <v>0</v>
      </c>
      <c r="AJ51" s="153">
        <v>0</v>
      </c>
      <c r="AK51" s="153">
        <v>381.11106999999998</v>
      </c>
      <c r="AL51" s="153">
        <v>0</v>
      </c>
      <c r="AM51" s="153">
        <v>0</v>
      </c>
      <c r="AN51" s="153">
        <v>355.26</v>
      </c>
      <c r="AO51" s="153">
        <v>355.26</v>
      </c>
      <c r="AP51" s="153"/>
      <c r="AQ51" s="153"/>
    </row>
    <row r="52" spans="1:43" ht="24" customHeight="1" x14ac:dyDescent="0.3">
      <c r="A52" s="16" t="s">
        <v>83</v>
      </c>
      <c r="B52" s="16" t="s">
        <v>885</v>
      </c>
      <c r="C52" s="153">
        <v>23</v>
      </c>
      <c r="D52" s="153">
        <v>56.37</v>
      </c>
      <c r="E52" s="153">
        <v>12.35</v>
      </c>
      <c r="F52" s="153">
        <v>25.94</v>
      </c>
      <c r="G52" s="153">
        <v>20.920030000000001</v>
      </c>
      <c r="H52" s="153"/>
      <c r="I52" s="153">
        <v>9.6999999999999993</v>
      </c>
      <c r="J52" s="153">
        <v>8.3000000000000007</v>
      </c>
      <c r="K52" s="153">
        <v>11.002000000000001</v>
      </c>
      <c r="L52" s="153">
        <v>15.7</v>
      </c>
      <c r="M52" s="153">
        <v>15.7</v>
      </c>
      <c r="N52" s="153">
        <v>15.7</v>
      </c>
      <c r="O52" s="153">
        <v>15.7</v>
      </c>
      <c r="P52" s="153"/>
      <c r="Q52" s="153"/>
      <c r="R52" s="153">
        <v>6</v>
      </c>
      <c r="S52" s="153">
        <v>7</v>
      </c>
      <c r="T52" s="153"/>
      <c r="U52" s="153"/>
      <c r="V52" s="153"/>
      <c r="W52" s="153"/>
      <c r="X52" s="153"/>
      <c r="Y52" s="153"/>
      <c r="Z52" s="153">
        <v>8.0066100000000002</v>
      </c>
      <c r="AA52" s="153">
        <v>8.0698799999999995</v>
      </c>
      <c r="AB52" s="153"/>
      <c r="AC52" s="153"/>
      <c r="AD52" s="153"/>
      <c r="AE52" s="153">
        <v>14.76</v>
      </c>
      <c r="AF52" s="153">
        <v>15.51</v>
      </c>
      <c r="AG52" s="153">
        <v>349.08492999999999</v>
      </c>
      <c r="AH52" s="153">
        <v>0</v>
      </c>
      <c r="AI52" s="153">
        <v>0</v>
      </c>
      <c r="AJ52" s="153">
        <v>0</v>
      </c>
      <c r="AK52" s="153">
        <v>381.11106999999998</v>
      </c>
      <c r="AL52" s="153">
        <v>0</v>
      </c>
      <c r="AM52" s="153">
        <v>0</v>
      </c>
      <c r="AN52" s="153">
        <v>355.26</v>
      </c>
      <c r="AO52" s="153">
        <v>355.26</v>
      </c>
      <c r="AP52" s="153"/>
      <c r="AQ52" s="153"/>
    </row>
    <row r="53" spans="1:43" ht="24" customHeight="1" x14ac:dyDescent="0.3">
      <c r="A53" s="16" t="s">
        <v>83</v>
      </c>
      <c r="B53" s="16" t="s">
        <v>886</v>
      </c>
      <c r="C53" s="153">
        <v>23</v>
      </c>
      <c r="D53" s="153">
        <v>56.34</v>
      </c>
      <c r="E53" s="153">
        <v>15.04</v>
      </c>
      <c r="F53" s="153">
        <v>25.9</v>
      </c>
      <c r="G53" s="153">
        <v>20.920030000000001</v>
      </c>
      <c r="H53" s="153"/>
      <c r="I53" s="153">
        <v>9.4</v>
      </c>
      <c r="J53" s="153">
        <v>7.5</v>
      </c>
      <c r="K53" s="153">
        <v>11.821999999999999</v>
      </c>
      <c r="L53" s="153">
        <v>15.3</v>
      </c>
      <c r="M53" s="153">
        <v>15.3</v>
      </c>
      <c r="N53" s="153">
        <v>15.3</v>
      </c>
      <c r="O53" s="153">
        <v>15.3</v>
      </c>
      <c r="P53" s="153"/>
      <c r="Q53" s="153"/>
      <c r="R53" s="153">
        <v>7</v>
      </c>
      <c r="S53" s="153">
        <v>8</v>
      </c>
      <c r="T53" s="153"/>
      <c r="U53" s="153"/>
      <c r="V53" s="153"/>
      <c r="W53" s="153"/>
      <c r="X53" s="153"/>
      <c r="Y53" s="153"/>
      <c r="Z53" s="153">
        <v>7.5937900000000003</v>
      </c>
      <c r="AA53" s="153">
        <v>10.60144</v>
      </c>
      <c r="AB53" s="153"/>
      <c r="AC53" s="153"/>
      <c r="AD53" s="153"/>
      <c r="AE53" s="153">
        <v>14.628</v>
      </c>
      <c r="AF53" s="153">
        <v>15.71</v>
      </c>
      <c r="AG53" s="153">
        <v>349.08492999999999</v>
      </c>
      <c r="AH53" s="153">
        <v>0</v>
      </c>
      <c r="AI53" s="153">
        <v>0</v>
      </c>
      <c r="AJ53" s="153">
        <v>0</v>
      </c>
      <c r="AK53" s="153">
        <v>381.11106999999998</v>
      </c>
      <c r="AL53" s="153">
        <v>0</v>
      </c>
      <c r="AM53" s="153">
        <v>0</v>
      </c>
      <c r="AN53" s="153">
        <v>355.26</v>
      </c>
      <c r="AO53" s="153">
        <v>355.26</v>
      </c>
      <c r="AP53" s="153"/>
      <c r="AQ53" s="153"/>
    </row>
    <row r="54" spans="1:43" ht="24" customHeight="1" x14ac:dyDescent="0.3">
      <c r="A54" s="16" t="s">
        <v>83</v>
      </c>
      <c r="B54" s="16" t="s">
        <v>887</v>
      </c>
      <c r="C54" s="153">
        <v>23</v>
      </c>
      <c r="D54" s="153">
        <v>56.37</v>
      </c>
      <c r="E54" s="153">
        <v>12.83</v>
      </c>
      <c r="F54" s="153">
        <v>25.48</v>
      </c>
      <c r="G54" s="153">
        <v>20.920030000000001</v>
      </c>
      <c r="H54" s="153"/>
      <c r="I54" s="153">
        <v>9</v>
      </c>
      <c r="J54" s="153">
        <v>7.5</v>
      </c>
      <c r="K54" s="153">
        <v>12.157</v>
      </c>
      <c r="L54" s="153">
        <v>14.9</v>
      </c>
      <c r="M54" s="153">
        <v>14.9</v>
      </c>
      <c r="N54" s="153">
        <v>14.9</v>
      </c>
      <c r="O54" s="153">
        <v>14.9</v>
      </c>
      <c r="P54" s="153"/>
      <c r="Q54" s="153"/>
      <c r="R54" s="153">
        <v>6</v>
      </c>
      <c r="S54" s="153">
        <v>8</v>
      </c>
      <c r="T54" s="153"/>
      <c r="U54" s="153"/>
      <c r="V54" s="153"/>
      <c r="W54" s="153"/>
      <c r="X54" s="153"/>
      <c r="Y54" s="153"/>
      <c r="Z54" s="153">
        <v>11.40282</v>
      </c>
      <c r="AA54" s="153">
        <v>11.97025</v>
      </c>
      <c r="AB54" s="153"/>
      <c r="AC54" s="153"/>
      <c r="AD54" s="153"/>
      <c r="AE54" s="153">
        <v>14.733000000000001</v>
      </c>
      <c r="AF54" s="153">
        <v>15.95</v>
      </c>
      <c r="AG54" s="153">
        <v>349.08492999999999</v>
      </c>
      <c r="AH54" s="153">
        <v>0</v>
      </c>
      <c r="AI54" s="153">
        <v>0</v>
      </c>
      <c r="AJ54" s="153">
        <v>0</v>
      </c>
      <c r="AK54" s="153">
        <v>381.11106999999998</v>
      </c>
      <c r="AL54" s="153">
        <v>147.08407</v>
      </c>
      <c r="AM54" s="153">
        <v>0</v>
      </c>
      <c r="AN54" s="153">
        <v>355.26</v>
      </c>
      <c r="AO54" s="153">
        <v>355.26</v>
      </c>
      <c r="AP54" s="153"/>
      <c r="AQ54" s="153"/>
    </row>
    <row r="55" spans="1:43" ht="24" customHeight="1" x14ac:dyDescent="0.3">
      <c r="A55" s="18" t="s">
        <v>888</v>
      </c>
      <c r="B55" s="18" t="s">
        <v>84</v>
      </c>
      <c r="C55" s="154">
        <v>23</v>
      </c>
      <c r="D55" s="154">
        <v>56.37</v>
      </c>
      <c r="E55" s="154">
        <v>12.82</v>
      </c>
      <c r="F55" s="154">
        <v>26.22</v>
      </c>
      <c r="G55" s="154">
        <v>20.920030000000001</v>
      </c>
      <c r="H55" s="154"/>
      <c r="I55" s="154">
        <v>8.5</v>
      </c>
      <c r="J55" s="154">
        <v>7.4</v>
      </c>
      <c r="K55" s="154">
        <v>12.422000000000001</v>
      </c>
      <c r="L55" s="154">
        <v>14.8</v>
      </c>
      <c r="M55" s="154">
        <v>14.8</v>
      </c>
      <c r="N55" s="154">
        <v>14.8</v>
      </c>
      <c r="O55" s="154">
        <v>14.8</v>
      </c>
      <c r="P55" s="154"/>
      <c r="Q55" s="154"/>
      <c r="R55" s="154">
        <v>7</v>
      </c>
      <c r="S55" s="154">
        <v>8</v>
      </c>
      <c r="T55" s="154"/>
      <c r="U55" s="154"/>
      <c r="V55" s="154"/>
      <c r="W55" s="154"/>
      <c r="X55" s="154"/>
      <c r="Y55" s="154"/>
      <c r="Z55" s="154">
        <v>11.80392</v>
      </c>
      <c r="AA55" s="154">
        <v>12.417339999999999</v>
      </c>
      <c r="AB55" s="154"/>
      <c r="AC55" s="154"/>
      <c r="AD55" s="154"/>
      <c r="AE55" s="154">
        <v>14.971</v>
      </c>
      <c r="AF55" s="154">
        <v>16.07</v>
      </c>
      <c r="AG55" s="154">
        <v>349.08492999999999</v>
      </c>
      <c r="AH55" s="154">
        <v>0</v>
      </c>
      <c r="AI55" s="154">
        <v>0</v>
      </c>
      <c r="AJ55" s="154">
        <v>0</v>
      </c>
      <c r="AK55" s="154">
        <v>381.11106999999998</v>
      </c>
      <c r="AL55" s="154">
        <v>196.1121</v>
      </c>
      <c r="AM55" s="154">
        <v>0</v>
      </c>
      <c r="AN55" s="154">
        <v>355.26</v>
      </c>
      <c r="AO55" s="154">
        <v>355.26</v>
      </c>
      <c r="AP55" s="154"/>
      <c r="AQ55" s="154"/>
    </row>
    <row r="56" spans="1:43" x14ac:dyDescent="0.3">
      <c r="A56" s="1"/>
      <c r="B56" s="1"/>
      <c r="C56" s="155"/>
      <c r="D56" s="155"/>
      <c r="E56" s="155"/>
      <c r="F56" s="155"/>
      <c r="G56" s="155"/>
      <c r="H56" s="155"/>
      <c r="I56" s="155"/>
      <c r="J56" s="155"/>
      <c r="K56" s="155"/>
      <c r="L56" s="155"/>
      <c r="M56" s="155"/>
      <c r="N56" s="155"/>
      <c r="O56" s="155"/>
      <c r="P56" s="155"/>
      <c r="Q56" s="155"/>
      <c r="R56" s="155"/>
      <c r="S56" s="155"/>
      <c r="T56" s="155"/>
      <c r="U56" s="155"/>
      <c r="V56" s="155"/>
      <c r="W56" s="155"/>
      <c r="X56" s="155"/>
      <c r="Y56" s="155"/>
      <c r="Z56" s="155"/>
      <c r="AA56" s="155"/>
      <c r="AB56" s="155"/>
      <c r="AC56" s="155"/>
      <c r="AD56" s="155"/>
      <c r="AE56" s="155"/>
      <c r="AF56" s="155"/>
      <c r="AG56" s="155"/>
      <c r="AH56" s="155"/>
      <c r="AI56" s="155"/>
      <c r="AJ56" s="155"/>
      <c r="AK56" s="155"/>
      <c r="AL56" s="155"/>
      <c r="AM56" s="155"/>
      <c r="AN56" s="155"/>
      <c r="AO56" s="155"/>
      <c r="AP56" s="155"/>
      <c r="AQ56" s="155"/>
    </row>
  </sheetData>
  <mergeCells count="28">
    <mergeCell ref="AE6"/>
    <mergeCell ref="AF6"/>
    <mergeCell ref="AG6:AO6"/>
    <mergeCell ref="AP6"/>
    <mergeCell ref="AQ6"/>
    <mergeCell ref="W6"/>
    <mergeCell ref="X6"/>
    <mergeCell ref="Y6"/>
    <mergeCell ref="Z6:AC6"/>
    <mergeCell ref="AD6"/>
    <mergeCell ref="Q6"/>
    <mergeCell ref="R6"/>
    <mergeCell ref="S6"/>
    <mergeCell ref="T6"/>
    <mergeCell ref="U6:V6"/>
    <mergeCell ref="G6"/>
    <mergeCell ref="H6"/>
    <mergeCell ref="I6:J6"/>
    <mergeCell ref="K6"/>
    <mergeCell ref="L6:P6"/>
    <mergeCell ref="A3:F3"/>
    <mergeCell ref="A5:A7"/>
    <mergeCell ref="B5:B7"/>
    <mergeCell ref="C6"/>
    <mergeCell ref="D6"/>
    <mergeCell ref="E6"/>
    <mergeCell ref="F6"/>
    <mergeCell ref="A4:AQ4"/>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I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1" customWidth="1"/>
    <col min="2" max="2" width="9" customWidth="1"/>
    <col min="3" max="9" width="20"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94" t="s">
        <v>0</v>
      </c>
      <c r="B3" s="195"/>
      <c r="C3" s="195"/>
      <c r="D3" s="195"/>
      <c r="E3" s="195"/>
      <c r="F3" s="195"/>
      <c r="G3" s="1"/>
      <c r="H3" s="1"/>
      <c r="I3" s="1"/>
    </row>
    <row r="4" spans="1:9" ht="30" customHeight="1" x14ac:dyDescent="0.3">
      <c r="A4" s="227" t="s">
        <v>1737</v>
      </c>
      <c r="B4" s="198"/>
      <c r="C4" s="198"/>
      <c r="D4" s="198"/>
      <c r="E4" s="198"/>
      <c r="F4" s="198"/>
      <c r="G4" s="198"/>
      <c r="H4" s="198"/>
      <c r="I4" s="198"/>
    </row>
    <row r="5" spans="1:9" ht="22.05" hidden="1" customHeight="1" x14ac:dyDescent="0.3">
      <c r="A5" s="198" t="s">
        <v>79</v>
      </c>
      <c r="B5" s="198" t="s">
        <v>630</v>
      </c>
      <c r="C5" s="9">
        <v>42879</v>
      </c>
      <c r="D5" s="9">
        <v>42880</v>
      </c>
      <c r="E5" s="9">
        <v>46665</v>
      </c>
      <c r="F5" s="9">
        <v>70163</v>
      </c>
      <c r="G5" s="9">
        <v>47090</v>
      </c>
      <c r="H5" s="9">
        <v>62201</v>
      </c>
      <c r="I5" s="198" t="s">
        <v>1738</v>
      </c>
    </row>
    <row r="6" spans="1:9" ht="40.049999999999997" customHeight="1" x14ac:dyDescent="0.3">
      <c r="A6" s="198"/>
      <c r="B6" s="198"/>
      <c r="C6" s="226" t="s">
        <v>678</v>
      </c>
      <c r="D6" s="226" t="s">
        <v>679</v>
      </c>
      <c r="E6" s="226" t="s">
        <v>680</v>
      </c>
      <c r="F6" s="226" t="s">
        <v>681</v>
      </c>
      <c r="G6" s="226" t="s">
        <v>676</v>
      </c>
      <c r="H6" s="226" t="s">
        <v>677</v>
      </c>
      <c r="I6" s="198"/>
    </row>
    <row r="7" spans="1:9" ht="57" customHeight="1" x14ac:dyDescent="0.3">
      <c r="A7" s="198"/>
      <c r="B7" s="198"/>
      <c r="C7" s="9" t="s">
        <v>1739</v>
      </c>
      <c r="D7" s="9" t="s">
        <v>1740</v>
      </c>
      <c r="E7" s="9" t="s">
        <v>1741</v>
      </c>
      <c r="F7" s="9" t="s">
        <v>1742</v>
      </c>
      <c r="G7" s="9" t="s">
        <v>1743</v>
      </c>
      <c r="H7" s="9" t="s">
        <v>1744</v>
      </c>
      <c r="I7" s="198" t="s">
        <v>832</v>
      </c>
    </row>
    <row r="8" spans="1:9" ht="24" customHeight="1" x14ac:dyDescent="0.3">
      <c r="A8" s="13" t="s">
        <v>83</v>
      </c>
      <c r="B8" s="13" t="s">
        <v>841</v>
      </c>
      <c r="C8" s="152">
        <v>32</v>
      </c>
      <c r="D8" s="152">
        <v>14.33</v>
      </c>
      <c r="E8" s="152">
        <v>50.21</v>
      </c>
      <c r="F8" s="152">
        <v>64.459999999999994</v>
      </c>
      <c r="G8" s="152">
        <v>59.71</v>
      </c>
      <c r="H8" s="152">
        <v>327.22000000000003</v>
      </c>
      <c r="I8" s="152">
        <v>547.92999999999995</v>
      </c>
    </row>
    <row r="9" spans="1:9" ht="24" customHeight="1" x14ac:dyDescent="0.3">
      <c r="A9" s="16" t="s">
        <v>83</v>
      </c>
      <c r="B9" s="16" t="s">
        <v>842</v>
      </c>
      <c r="C9" s="153">
        <v>32</v>
      </c>
      <c r="D9" s="153">
        <v>12.73</v>
      </c>
      <c r="E9" s="153">
        <v>50.72</v>
      </c>
      <c r="F9" s="153">
        <v>64.319999999999993</v>
      </c>
      <c r="G9" s="153">
        <v>59.71</v>
      </c>
      <c r="H9" s="153">
        <v>323.81</v>
      </c>
      <c r="I9" s="153">
        <v>543.29</v>
      </c>
    </row>
    <row r="10" spans="1:9" ht="24" customHeight="1" x14ac:dyDescent="0.3">
      <c r="A10" s="16" t="s">
        <v>83</v>
      </c>
      <c r="B10" s="16" t="s">
        <v>843</v>
      </c>
      <c r="C10" s="153">
        <v>31</v>
      </c>
      <c r="D10" s="153">
        <v>14.04</v>
      </c>
      <c r="E10" s="153">
        <v>48.9</v>
      </c>
      <c r="F10" s="153">
        <v>65.069999999999993</v>
      </c>
      <c r="G10" s="153">
        <v>59.71</v>
      </c>
      <c r="H10" s="153">
        <v>317.45</v>
      </c>
      <c r="I10" s="153">
        <v>536.16999999999996</v>
      </c>
    </row>
    <row r="11" spans="1:9" ht="24" customHeight="1" x14ac:dyDescent="0.3">
      <c r="A11" s="16" t="s">
        <v>83</v>
      </c>
      <c r="B11" s="16" t="s">
        <v>844</v>
      </c>
      <c r="C11" s="153">
        <v>31</v>
      </c>
      <c r="D11" s="153">
        <v>14.16</v>
      </c>
      <c r="E11" s="153">
        <v>49.23</v>
      </c>
      <c r="F11" s="153">
        <v>65.22</v>
      </c>
      <c r="G11" s="153">
        <v>59.71</v>
      </c>
      <c r="H11" s="153">
        <v>323.79000000000002</v>
      </c>
      <c r="I11" s="153">
        <v>543.11</v>
      </c>
    </row>
    <row r="12" spans="1:9" ht="24" customHeight="1" x14ac:dyDescent="0.3">
      <c r="A12" s="16" t="s">
        <v>83</v>
      </c>
      <c r="B12" s="16" t="s">
        <v>845</v>
      </c>
      <c r="C12" s="153">
        <v>29</v>
      </c>
      <c r="D12" s="153">
        <v>14.14</v>
      </c>
      <c r="E12" s="153">
        <v>46.69</v>
      </c>
      <c r="F12" s="153">
        <v>68.16</v>
      </c>
      <c r="G12" s="153">
        <v>59.71</v>
      </c>
      <c r="H12" s="153">
        <v>322.32</v>
      </c>
      <c r="I12" s="153">
        <v>540.02</v>
      </c>
    </row>
    <row r="13" spans="1:9" ht="24" customHeight="1" x14ac:dyDescent="0.3">
      <c r="A13" s="16" t="s">
        <v>83</v>
      </c>
      <c r="B13" s="16" t="s">
        <v>846</v>
      </c>
      <c r="C13" s="153">
        <v>29</v>
      </c>
      <c r="D13" s="153">
        <v>12.91</v>
      </c>
      <c r="E13" s="153">
        <v>48.91</v>
      </c>
      <c r="F13" s="153">
        <v>60.74</v>
      </c>
      <c r="G13" s="153">
        <v>59.71</v>
      </c>
      <c r="H13" s="153">
        <v>323.43</v>
      </c>
      <c r="I13" s="153">
        <v>534.70000000000005</v>
      </c>
    </row>
    <row r="14" spans="1:9" ht="24" customHeight="1" x14ac:dyDescent="0.3">
      <c r="A14" s="16" t="s">
        <v>83</v>
      </c>
      <c r="B14" s="16" t="s">
        <v>847</v>
      </c>
      <c r="C14" s="153">
        <v>32</v>
      </c>
      <c r="D14" s="153">
        <v>12.85</v>
      </c>
      <c r="E14" s="153">
        <v>52.46</v>
      </c>
      <c r="F14" s="153">
        <v>68.3</v>
      </c>
      <c r="G14" s="153">
        <v>59.71</v>
      </c>
      <c r="H14" s="153">
        <v>324.52999999999997</v>
      </c>
      <c r="I14" s="153">
        <v>549.85</v>
      </c>
    </row>
    <row r="15" spans="1:9" ht="24" customHeight="1" x14ac:dyDescent="0.3">
      <c r="A15" s="18" t="s">
        <v>83</v>
      </c>
      <c r="B15" s="18" t="s">
        <v>848</v>
      </c>
      <c r="C15" s="154">
        <v>32</v>
      </c>
      <c r="D15" s="154">
        <v>13.42</v>
      </c>
      <c r="E15" s="154">
        <v>55.78</v>
      </c>
      <c r="F15" s="154">
        <v>68.150000000000006</v>
      </c>
      <c r="G15" s="154">
        <v>59.71</v>
      </c>
      <c r="H15" s="154">
        <v>322.61</v>
      </c>
      <c r="I15" s="154">
        <v>551.66999999999996</v>
      </c>
    </row>
    <row r="16" spans="1:9" ht="24" customHeight="1" x14ac:dyDescent="0.3">
      <c r="A16" s="13" t="s">
        <v>83</v>
      </c>
      <c r="B16" s="13" t="s">
        <v>849</v>
      </c>
      <c r="C16" s="152">
        <v>32</v>
      </c>
      <c r="D16" s="152">
        <v>13.42</v>
      </c>
      <c r="E16" s="152">
        <v>52.13</v>
      </c>
      <c r="F16" s="152">
        <v>68.900000000000006</v>
      </c>
      <c r="G16" s="152">
        <v>59.71</v>
      </c>
      <c r="H16" s="152">
        <v>324.37</v>
      </c>
      <c r="I16" s="152">
        <v>550.53</v>
      </c>
    </row>
    <row r="17" spans="1:9" ht="24" customHeight="1" x14ac:dyDescent="0.3">
      <c r="A17" s="16" t="s">
        <v>83</v>
      </c>
      <c r="B17" s="16" t="s">
        <v>850</v>
      </c>
      <c r="C17" s="153">
        <v>32</v>
      </c>
      <c r="D17" s="153">
        <v>14.11</v>
      </c>
      <c r="E17" s="153">
        <v>52.66</v>
      </c>
      <c r="F17" s="153">
        <v>69.05</v>
      </c>
      <c r="G17" s="153">
        <v>59.71</v>
      </c>
      <c r="H17" s="153">
        <v>320.7</v>
      </c>
      <c r="I17" s="153">
        <v>548.23</v>
      </c>
    </row>
    <row r="18" spans="1:9" ht="24" customHeight="1" x14ac:dyDescent="0.3">
      <c r="A18" s="16" t="s">
        <v>83</v>
      </c>
      <c r="B18" s="16" t="s">
        <v>851</v>
      </c>
      <c r="C18" s="153">
        <v>33</v>
      </c>
      <c r="D18" s="153">
        <v>14.11</v>
      </c>
      <c r="E18" s="153">
        <v>57.6</v>
      </c>
      <c r="F18" s="153">
        <v>70.02</v>
      </c>
      <c r="G18" s="153">
        <v>59.71</v>
      </c>
      <c r="H18" s="153">
        <v>319.33999999999997</v>
      </c>
      <c r="I18" s="153">
        <v>553.78</v>
      </c>
    </row>
    <row r="19" spans="1:9" ht="24" customHeight="1" x14ac:dyDescent="0.3">
      <c r="A19" s="16" t="s">
        <v>83</v>
      </c>
      <c r="B19" s="16" t="s">
        <v>852</v>
      </c>
      <c r="C19" s="153">
        <v>33</v>
      </c>
      <c r="D19" s="153">
        <v>13.14</v>
      </c>
      <c r="E19" s="153">
        <v>47.45</v>
      </c>
      <c r="F19" s="153">
        <v>67.62</v>
      </c>
      <c r="G19" s="153">
        <v>59.71</v>
      </c>
      <c r="H19" s="153">
        <v>323.8</v>
      </c>
      <c r="I19" s="153">
        <v>544.72</v>
      </c>
    </row>
    <row r="20" spans="1:9" ht="24" customHeight="1" x14ac:dyDescent="0.3">
      <c r="A20" s="16" t="s">
        <v>83</v>
      </c>
      <c r="B20" s="16" t="s">
        <v>853</v>
      </c>
      <c r="C20" s="153">
        <v>31</v>
      </c>
      <c r="D20" s="153">
        <v>13.4</v>
      </c>
      <c r="E20" s="153">
        <v>51.56</v>
      </c>
      <c r="F20" s="153">
        <v>66.58</v>
      </c>
      <c r="G20" s="153">
        <v>59.71</v>
      </c>
      <c r="H20" s="153">
        <v>320.33999999999997</v>
      </c>
      <c r="I20" s="153">
        <v>542.59</v>
      </c>
    </row>
    <row r="21" spans="1:9" ht="24" customHeight="1" x14ac:dyDescent="0.3">
      <c r="A21" s="16" t="s">
        <v>83</v>
      </c>
      <c r="B21" s="16" t="s">
        <v>854</v>
      </c>
      <c r="C21" s="153">
        <v>31</v>
      </c>
      <c r="D21" s="153">
        <v>14.32</v>
      </c>
      <c r="E21" s="153">
        <v>56.42</v>
      </c>
      <c r="F21" s="153">
        <v>66.5</v>
      </c>
      <c r="G21" s="153">
        <v>59.71</v>
      </c>
      <c r="H21" s="153">
        <v>324.08999999999997</v>
      </c>
      <c r="I21" s="153">
        <v>552.04</v>
      </c>
    </row>
    <row r="22" spans="1:9" ht="24" customHeight="1" x14ac:dyDescent="0.3">
      <c r="A22" s="16" t="s">
        <v>83</v>
      </c>
      <c r="B22" s="16" t="s">
        <v>855</v>
      </c>
      <c r="C22" s="153">
        <v>32</v>
      </c>
      <c r="D22" s="153">
        <v>14.32</v>
      </c>
      <c r="E22" s="153">
        <v>59.47</v>
      </c>
      <c r="F22" s="153">
        <v>66.2</v>
      </c>
      <c r="G22" s="153">
        <v>59.71</v>
      </c>
      <c r="H22" s="153">
        <v>319.12</v>
      </c>
      <c r="I22" s="153">
        <v>550.82000000000005</v>
      </c>
    </row>
    <row r="23" spans="1:9" ht="24" customHeight="1" x14ac:dyDescent="0.3">
      <c r="A23" s="18" t="s">
        <v>83</v>
      </c>
      <c r="B23" s="18" t="s">
        <v>856</v>
      </c>
      <c r="C23" s="154">
        <v>32</v>
      </c>
      <c r="D23" s="154">
        <v>13.9</v>
      </c>
      <c r="E23" s="154">
        <v>65.650000000000006</v>
      </c>
      <c r="F23" s="154">
        <v>66.209999999999994</v>
      </c>
      <c r="G23" s="154">
        <v>59.71</v>
      </c>
      <c r="H23" s="154">
        <v>324.64999999999998</v>
      </c>
      <c r="I23" s="154">
        <v>562.12</v>
      </c>
    </row>
    <row r="24" spans="1:9" ht="24" customHeight="1" x14ac:dyDescent="0.3">
      <c r="A24" s="13" t="s">
        <v>83</v>
      </c>
      <c r="B24" s="13" t="s">
        <v>857</v>
      </c>
      <c r="C24" s="152">
        <v>32</v>
      </c>
      <c r="D24" s="152">
        <v>13.9</v>
      </c>
      <c r="E24" s="152">
        <v>43.2</v>
      </c>
      <c r="F24" s="152">
        <v>55.18</v>
      </c>
      <c r="G24" s="152">
        <v>53.09</v>
      </c>
      <c r="H24" s="152">
        <v>324.07</v>
      </c>
      <c r="I24" s="152">
        <v>521.44000000000005</v>
      </c>
    </row>
    <row r="25" spans="1:9" ht="24" customHeight="1" x14ac:dyDescent="0.3">
      <c r="A25" s="16" t="s">
        <v>83</v>
      </c>
      <c r="B25" s="16" t="s">
        <v>858</v>
      </c>
      <c r="C25" s="153">
        <v>32</v>
      </c>
      <c r="D25" s="153">
        <v>13.71</v>
      </c>
      <c r="E25" s="153">
        <v>42.42</v>
      </c>
      <c r="F25" s="153">
        <v>55.41</v>
      </c>
      <c r="G25" s="153">
        <v>53.09</v>
      </c>
      <c r="H25" s="153">
        <v>323.17</v>
      </c>
      <c r="I25" s="153">
        <v>519.79999999999995</v>
      </c>
    </row>
    <row r="26" spans="1:9" ht="24" customHeight="1" x14ac:dyDescent="0.3">
      <c r="A26" s="16" t="s">
        <v>83</v>
      </c>
      <c r="B26" s="16" t="s">
        <v>859</v>
      </c>
      <c r="C26" s="153">
        <v>31</v>
      </c>
      <c r="D26" s="153">
        <v>13.71</v>
      </c>
      <c r="E26" s="153">
        <v>53.1</v>
      </c>
      <c r="F26" s="153">
        <v>64.180000000000007</v>
      </c>
      <c r="G26" s="153">
        <v>53.09</v>
      </c>
      <c r="H26" s="153">
        <v>323.41000000000003</v>
      </c>
      <c r="I26" s="153">
        <v>538.49</v>
      </c>
    </row>
    <row r="27" spans="1:9" ht="24" customHeight="1" x14ac:dyDescent="0.3">
      <c r="A27" s="16" t="s">
        <v>83</v>
      </c>
      <c r="B27" s="16" t="s">
        <v>860</v>
      </c>
      <c r="C27" s="153">
        <v>31</v>
      </c>
      <c r="D27" s="153">
        <v>13.23</v>
      </c>
      <c r="E27" s="153">
        <v>51.1</v>
      </c>
      <c r="F27" s="153">
        <v>64.239999999999995</v>
      </c>
      <c r="G27" s="153">
        <v>53.09</v>
      </c>
      <c r="H27" s="153">
        <v>317.73</v>
      </c>
      <c r="I27" s="153">
        <v>530.39</v>
      </c>
    </row>
    <row r="28" spans="1:9" ht="24" customHeight="1" x14ac:dyDescent="0.3">
      <c r="A28" s="16" t="s">
        <v>83</v>
      </c>
      <c r="B28" s="16" t="s">
        <v>861</v>
      </c>
      <c r="C28" s="153">
        <v>31</v>
      </c>
      <c r="D28" s="153">
        <v>13.23</v>
      </c>
      <c r="E28" s="153">
        <v>58.89</v>
      </c>
      <c r="F28" s="153">
        <v>64.89</v>
      </c>
      <c r="G28" s="153">
        <v>53.09</v>
      </c>
      <c r="H28" s="153">
        <v>325.2</v>
      </c>
      <c r="I28" s="153">
        <v>546.29999999999995</v>
      </c>
    </row>
    <row r="29" spans="1:9" ht="24" customHeight="1" x14ac:dyDescent="0.3">
      <c r="A29" s="16" t="s">
        <v>83</v>
      </c>
      <c r="B29" s="16" t="s">
        <v>862</v>
      </c>
      <c r="C29" s="153">
        <v>31</v>
      </c>
      <c r="D29" s="153">
        <v>13.78</v>
      </c>
      <c r="E29" s="153">
        <v>53.98</v>
      </c>
      <c r="F29" s="153">
        <v>64.53</v>
      </c>
      <c r="G29" s="153">
        <v>53.09</v>
      </c>
      <c r="H29" s="153">
        <v>321.82</v>
      </c>
      <c r="I29" s="153">
        <v>538.20000000000005</v>
      </c>
    </row>
    <row r="30" spans="1:9" ht="24" customHeight="1" x14ac:dyDescent="0.3">
      <c r="A30" s="16" t="s">
        <v>83</v>
      </c>
      <c r="B30" s="16" t="s">
        <v>863</v>
      </c>
      <c r="C30" s="153">
        <v>31</v>
      </c>
      <c r="D30" s="153">
        <v>13.78</v>
      </c>
      <c r="E30" s="153">
        <v>60.51</v>
      </c>
      <c r="F30" s="153">
        <v>64.92</v>
      </c>
      <c r="G30" s="153">
        <v>53.09</v>
      </c>
      <c r="H30" s="153">
        <v>319.82</v>
      </c>
      <c r="I30" s="153">
        <v>543.12</v>
      </c>
    </row>
    <row r="31" spans="1:9" ht="24" customHeight="1" x14ac:dyDescent="0.3">
      <c r="A31" s="18" t="s">
        <v>83</v>
      </c>
      <c r="B31" s="18" t="s">
        <v>864</v>
      </c>
      <c r="C31" s="154">
        <v>31</v>
      </c>
      <c r="D31" s="154">
        <v>13.41</v>
      </c>
      <c r="E31" s="154">
        <v>57.39</v>
      </c>
      <c r="F31" s="154">
        <v>65.099999999999994</v>
      </c>
      <c r="G31" s="154">
        <v>53.09</v>
      </c>
      <c r="H31" s="154">
        <v>323.92</v>
      </c>
      <c r="I31" s="154">
        <v>543.91</v>
      </c>
    </row>
    <row r="32" spans="1:9" ht="24" customHeight="1" x14ac:dyDescent="0.3">
      <c r="A32" s="13" t="s">
        <v>83</v>
      </c>
      <c r="B32" s="13" t="s">
        <v>865</v>
      </c>
      <c r="C32" s="152">
        <v>32</v>
      </c>
      <c r="D32" s="152">
        <v>13.41</v>
      </c>
      <c r="E32" s="152">
        <v>50.71</v>
      </c>
      <c r="F32" s="152">
        <v>69.56</v>
      </c>
      <c r="G32" s="152">
        <v>53.09</v>
      </c>
      <c r="H32" s="152">
        <v>324.10000000000002</v>
      </c>
      <c r="I32" s="152">
        <v>542.87</v>
      </c>
    </row>
    <row r="33" spans="1:9" ht="24" customHeight="1" x14ac:dyDescent="0.3">
      <c r="A33" s="16" t="s">
        <v>83</v>
      </c>
      <c r="B33" s="16" t="s">
        <v>866</v>
      </c>
      <c r="C33" s="153">
        <v>32</v>
      </c>
      <c r="D33" s="153">
        <v>13.81</v>
      </c>
      <c r="E33" s="153">
        <v>56.2</v>
      </c>
      <c r="F33" s="153">
        <v>64.13</v>
      </c>
      <c r="G33" s="153">
        <v>53.09</v>
      </c>
      <c r="H33" s="153">
        <v>315.89</v>
      </c>
      <c r="I33" s="153">
        <v>535.12</v>
      </c>
    </row>
    <row r="34" spans="1:9" ht="24" customHeight="1" x14ac:dyDescent="0.3">
      <c r="A34" s="16" t="s">
        <v>83</v>
      </c>
      <c r="B34" s="16" t="s">
        <v>867</v>
      </c>
      <c r="C34" s="153">
        <v>32</v>
      </c>
      <c r="D34" s="153">
        <v>13.81</v>
      </c>
      <c r="E34" s="153">
        <v>53.65</v>
      </c>
      <c r="F34" s="153">
        <v>65.06</v>
      </c>
      <c r="G34" s="153">
        <v>53.09</v>
      </c>
      <c r="H34" s="153">
        <v>315.23</v>
      </c>
      <c r="I34" s="153">
        <v>532.84</v>
      </c>
    </row>
    <row r="35" spans="1:9" ht="24" customHeight="1" x14ac:dyDescent="0.3">
      <c r="A35" s="16" t="s">
        <v>83</v>
      </c>
      <c r="B35" s="16" t="s">
        <v>868</v>
      </c>
      <c r="C35" s="153">
        <v>32</v>
      </c>
      <c r="D35" s="153">
        <v>14</v>
      </c>
      <c r="E35" s="153">
        <v>52.26</v>
      </c>
      <c r="F35" s="153">
        <v>64.709999999999994</v>
      </c>
      <c r="G35" s="153">
        <v>53.09</v>
      </c>
      <c r="H35" s="153">
        <v>313.07</v>
      </c>
      <c r="I35" s="153">
        <v>529.13</v>
      </c>
    </row>
    <row r="36" spans="1:9" ht="24" customHeight="1" x14ac:dyDescent="0.3">
      <c r="A36" s="16" t="s">
        <v>83</v>
      </c>
      <c r="B36" s="16" t="s">
        <v>869</v>
      </c>
      <c r="C36" s="153">
        <v>31</v>
      </c>
      <c r="D36" s="153">
        <v>14</v>
      </c>
      <c r="E36" s="153">
        <v>59.32</v>
      </c>
      <c r="F36" s="153">
        <v>64.75</v>
      </c>
      <c r="G36" s="153">
        <v>53.09</v>
      </c>
      <c r="H36" s="153">
        <v>317.69</v>
      </c>
      <c r="I36" s="153">
        <v>539.85</v>
      </c>
    </row>
    <row r="37" spans="1:9" ht="24" customHeight="1" x14ac:dyDescent="0.3">
      <c r="A37" s="16" t="s">
        <v>83</v>
      </c>
      <c r="B37" s="16" t="s">
        <v>870</v>
      </c>
      <c r="C37" s="153">
        <v>31</v>
      </c>
      <c r="D37" s="153">
        <v>13.15</v>
      </c>
      <c r="E37" s="153">
        <v>50.8</v>
      </c>
      <c r="F37" s="153">
        <v>64.87</v>
      </c>
      <c r="G37" s="153">
        <v>53.09</v>
      </c>
      <c r="H37" s="153">
        <v>313.43</v>
      </c>
      <c r="I37" s="153">
        <v>526.34</v>
      </c>
    </row>
    <row r="38" spans="1:9" ht="24" customHeight="1" x14ac:dyDescent="0.3">
      <c r="A38" s="16" t="s">
        <v>83</v>
      </c>
      <c r="B38" s="16" t="s">
        <v>871</v>
      </c>
      <c r="C38" s="153">
        <v>30</v>
      </c>
      <c r="D38" s="153">
        <v>12.91</v>
      </c>
      <c r="E38" s="153">
        <v>62.77</v>
      </c>
      <c r="F38" s="153">
        <v>69.5</v>
      </c>
      <c r="G38" s="153">
        <v>53.09</v>
      </c>
      <c r="H38" s="153">
        <v>314.77999999999997</v>
      </c>
      <c r="I38" s="153">
        <v>543.04999999999995</v>
      </c>
    </row>
    <row r="39" spans="1:9" ht="24" customHeight="1" x14ac:dyDescent="0.3">
      <c r="A39" s="18" t="s">
        <v>83</v>
      </c>
      <c r="B39" s="18" t="s">
        <v>872</v>
      </c>
      <c r="C39" s="154">
        <v>30</v>
      </c>
      <c r="D39" s="154">
        <v>9.67</v>
      </c>
      <c r="E39" s="154">
        <v>63.65</v>
      </c>
      <c r="F39" s="154">
        <v>69.569999999999993</v>
      </c>
      <c r="G39" s="154">
        <v>53.09</v>
      </c>
      <c r="H39" s="154">
        <v>307.56</v>
      </c>
      <c r="I39" s="154">
        <v>533.54</v>
      </c>
    </row>
    <row r="40" spans="1:9" ht="24" customHeight="1" x14ac:dyDescent="0.3">
      <c r="A40" s="13" t="s">
        <v>83</v>
      </c>
      <c r="B40" s="13" t="s">
        <v>873</v>
      </c>
      <c r="C40" s="152">
        <v>32</v>
      </c>
      <c r="D40" s="152">
        <v>9.24</v>
      </c>
      <c r="E40" s="152">
        <v>60.78</v>
      </c>
      <c r="F40" s="152">
        <v>68.83</v>
      </c>
      <c r="G40" s="152">
        <v>64.150000000000006</v>
      </c>
      <c r="H40" s="152">
        <v>317.8</v>
      </c>
      <c r="I40" s="152">
        <v>552.79999999999995</v>
      </c>
    </row>
    <row r="41" spans="1:9" ht="24" customHeight="1" x14ac:dyDescent="0.3">
      <c r="A41" s="16" t="s">
        <v>83</v>
      </c>
      <c r="B41" s="16" t="s">
        <v>874</v>
      </c>
      <c r="C41" s="153">
        <v>32</v>
      </c>
      <c r="D41" s="153">
        <v>8.35</v>
      </c>
      <c r="E41" s="153">
        <v>55.97</v>
      </c>
      <c r="F41" s="153">
        <v>68.84</v>
      </c>
      <c r="G41" s="153">
        <v>64.150000000000006</v>
      </c>
      <c r="H41" s="153">
        <v>320.58</v>
      </c>
      <c r="I41" s="153">
        <v>549.89</v>
      </c>
    </row>
    <row r="42" spans="1:9" ht="24" customHeight="1" x14ac:dyDescent="0.3">
      <c r="A42" s="16" t="s">
        <v>83</v>
      </c>
      <c r="B42" s="16" t="s">
        <v>875</v>
      </c>
      <c r="C42" s="153">
        <v>32</v>
      </c>
      <c r="D42" s="153">
        <v>8.7200000000000006</v>
      </c>
      <c r="E42" s="153">
        <v>56.08</v>
      </c>
      <c r="F42" s="153">
        <v>66.510000000000005</v>
      </c>
      <c r="G42" s="153">
        <v>64.150000000000006</v>
      </c>
      <c r="H42" s="153">
        <v>318.04000000000002</v>
      </c>
      <c r="I42" s="153">
        <v>545.5</v>
      </c>
    </row>
    <row r="43" spans="1:9" ht="24" customHeight="1" x14ac:dyDescent="0.3">
      <c r="A43" s="16" t="s">
        <v>83</v>
      </c>
      <c r="B43" s="16" t="s">
        <v>876</v>
      </c>
      <c r="C43" s="153">
        <v>32</v>
      </c>
      <c r="D43" s="153">
        <v>7.94</v>
      </c>
      <c r="E43" s="153">
        <v>56.33</v>
      </c>
      <c r="F43" s="153">
        <v>66.33</v>
      </c>
      <c r="G43" s="153">
        <v>64.150000000000006</v>
      </c>
      <c r="H43" s="153">
        <v>315.05</v>
      </c>
      <c r="I43" s="153">
        <v>541.79999999999995</v>
      </c>
    </row>
    <row r="44" spans="1:9" ht="24" customHeight="1" x14ac:dyDescent="0.3">
      <c r="A44" s="16" t="s">
        <v>83</v>
      </c>
      <c r="B44" s="16" t="s">
        <v>877</v>
      </c>
      <c r="C44" s="153">
        <v>32</v>
      </c>
      <c r="D44" s="153">
        <v>7.93</v>
      </c>
      <c r="E44" s="153">
        <v>53.88</v>
      </c>
      <c r="F44" s="153">
        <v>66.97</v>
      </c>
      <c r="G44" s="153">
        <v>64.150000000000006</v>
      </c>
      <c r="H44" s="153">
        <v>314.75</v>
      </c>
      <c r="I44" s="153">
        <v>539.67999999999995</v>
      </c>
    </row>
    <row r="45" spans="1:9" ht="24" customHeight="1" x14ac:dyDescent="0.3">
      <c r="A45" s="16" t="s">
        <v>83</v>
      </c>
      <c r="B45" s="16" t="s">
        <v>878</v>
      </c>
      <c r="C45" s="153">
        <v>32</v>
      </c>
      <c r="D45" s="153">
        <v>8.1199999999999992</v>
      </c>
      <c r="E45" s="153">
        <v>47.57</v>
      </c>
      <c r="F45" s="153">
        <v>66.86</v>
      </c>
      <c r="G45" s="153">
        <v>64.150000000000006</v>
      </c>
      <c r="H45" s="153">
        <v>318.39999999999998</v>
      </c>
      <c r="I45" s="153">
        <v>537.1</v>
      </c>
    </row>
    <row r="46" spans="1:9" ht="24" customHeight="1" x14ac:dyDescent="0.3">
      <c r="A46" s="16" t="s">
        <v>83</v>
      </c>
      <c r="B46" s="16" t="s">
        <v>879</v>
      </c>
      <c r="C46" s="153">
        <v>31</v>
      </c>
      <c r="D46" s="153">
        <v>8.1300000000000008</v>
      </c>
      <c r="E46" s="153">
        <v>52.28</v>
      </c>
      <c r="F46" s="153">
        <v>67.69</v>
      </c>
      <c r="G46" s="153">
        <v>64.150000000000006</v>
      </c>
      <c r="H46" s="153">
        <v>311.8</v>
      </c>
      <c r="I46" s="153">
        <v>535.04999999999995</v>
      </c>
    </row>
    <row r="47" spans="1:9" ht="24" customHeight="1" x14ac:dyDescent="0.3">
      <c r="A47" s="18" t="s">
        <v>83</v>
      </c>
      <c r="B47" s="18" t="s">
        <v>880</v>
      </c>
      <c r="C47" s="154">
        <v>31</v>
      </c>
      <c r="D47" s="154">
        <v>15.21</v>
      </c>
      <c r="E47" s="154">
        <v>47.31</v>
      </c>
      <c r="F47" s="154">
        <v>67.599999999999994</v>
      </c>
      <c r="G47" s="154">
        <v>64.150000000000006</v>
      </c>
      <c r="H47" s="154">
        <v>318.33</v>
      </c>
      <c r="I47" s="154">
        <v>543.6</v>
      </c>
    </row>
    <row r="48" spans="1:9" ht="24" customHeight="1" x14ac:dyDescent="0.3">
      <c r="A48" s="13" t="s">
        <v>83</v>
      </c>
      <c r="B48" s="13" t="s">
        <v>881</v>
      </c>
      <c r="C48" s="152">
        <v>29</v>
      </c>
      <c r="D48" s="152">
        <v>15.48</v>
      </c>
      <c r="E48" s="152">
        <v>49.98</v>
      </c>
      <c r="F48" s="152">
        <v>67.83</v>
      </c>
      <c r="G48" s="152">
        <v>64.150000000000006</v>
      </c>
      <c r="H48" s="152">
        <v>316.19</v>
      </c>
      <c r="I48" s="152">
        <v>542.63</v>
      </c>
    </row>
    <row r="49" spans="1:9" ht="24" customHeight="1" x14ac:dyDescent="0.3">
      <c r="A49" s="16" t="s">
        <v>83</v>
      </c>
      <c r="B49" s="16" t="s">
        <v>882</v>
      </c>
      <c r="C49" s="153">
        <v>29</v>
      </c>
      <c r="D49" s="153">
        <v>15.03</v>
      </c>
      <c r="E49" s="153">
        <v>53.35</v>
      </c>
      <c r="F49" s="153">
        <v>67.650000000000006</v>
      </c>
      <c r="G49" s="153">
        <v>64.150000000000006</v>
      </c>
      <c r="H49" s="153">
        <v>317.39</v>
      </c>
      <c r="I49" s="153">
        <v>546.57000000000005</v>
      </c>
    </row>
    <row r="50" spans="1:9" ht="24" customHeight="1" x14ac:dyDescent="0.3">
      <c r="A50" s="16" t="s">
        <v>83</v>
      </c>
      <c r="B50" s="16" t="s">
        <v>883</v>
      </c>
      <c r="C50" s="153">
        <v>32</v>
      </c>
      <c r="D50" s="153">
        <v>15.11</v>
      </c>
      <c r="E50" s="153">
        <v>51.31</v>
      </c>
      <c r="F50" s="153">
        <v>71.040000000000006</v>
      </c>
      <c r="G50" s="153">
        <v>64.150000000000006</v>
      </c>
      <c r="H50" s="153">
        <v>314.01</v>
      </c>
      <c r="I50" s="153">
        <v>547.62</v>
      </c>
    </row>
    <row r="51" spans="1:9" ht="24" customHeight="1" x14ac:dyDescent="0.3">
      <c r="A51" s="16" t="s">
        <v>83</v>
      </c>
      <c r="B51" s="16" t="s">
        <v>884</v>
      </c>
      <c r="C51" s="153">
        <v>32</v>
      </c>
      <c r="D51" s="153">
        <v>13.91</v>
      </c>
      <c r="E51" s="153">
        <v>52.14</v>
      </c>
      <c r="F51" s="153">
        <v>71.010000000000005</v>
      </c>
      <c r="G51" s="153">
        <v>64.150000000000006</v>
      </c>
      <c r="H51" s="153">
        <v>319.02999999999997</v>
      </c>
      <c r="I51" s="153">
        <v>552.24</v>
      </c>
    </row>
    <row r="52" spans="1:9" ht="24" customHeight="1" x14ac:dyDescent="0.3">
      <c r="A52" s="16" t="s">
        <v>83</v>
      </c>
      <c r="B52" s="16" t="s">
        <v>885</v>
      </c>
      <c r="C52" s="153">
        <v>31</v>
      </c>
      <c r="D52" s="153">
        <v>13.93</v>
      </c>
      <c r="E52" s="153">
        <v>46.14</v>
      </c>
      <c r="F52" s="153">
        <v>71.81</v>
      </c>
      <c r="G52" s="153">
        <v>64.150000000000006</v>
      </c>
      <c r="H52" s="153">
        <v>316.8</v>
      </c>
      <c r="I52" s="153">
        <v>543.83000000000004</v>
      </c>
    </row>
    <row r="53" spans="1:9" ht="24" customHeight="1" x14ac:dyDescent="0.3">
      <c r="A53" s="16" t="s">
        <v>83</v>
      </c>
      <c r="B53" s="16" t="s">
        <v>886</v>
      </c>
      <c r="C53" s="153">
        <v>31</v>
      </c>
      <c r="D53" s="153">
        <v>14.37</v>
      </c>
      <c r="E53" s="153">
        <v>56.15</v>
      </c>
      <c r="F53" s="153">
        <v>71.709999999999994</v>
      </c>
      <c r="G53" s="153">
        <v>64.150000000000006</v>
      </c>
      <c r="H53" s="153">
        <v>313.43</v>
      </c>
      <c r="I53" s="153">
        <v>550.80999999999995</v>
      </c>
    </row>
    <row r="54" spans="1:9" ht="24" customHeight="1" x14ac:dyDescent="0.3">
      <c r="A54" s="16" t="s">
        <v>83</v>
      </c>
      <c r="B54" s="16" t="s">
        <v>887</v>
      </c>
      <c r="C54" s="153">
        <v>32</v>
      </c>
      <c r="D54" s="153">
        <v>14.37</v>
      </c>
      <c r="E54" s="153">
        <v>58.38</v>
      </c>
      <c r="F54" s="153">
        <v>70.78</v>
      </c>
      <c r="G54" s="153">
        <v>64.150000000000006</v>
      </c>
      <c r="H54" s="153">
        <v>309.31</v>
      </c>
      <c r="I54" s="153">
        <v>548.99</v>
      </c>
    </row>
    <row r="55" spans="1:9" ht="24" customHeight="1" x14ac:dyDescent="0.3">
      <c r="A55" s="18" t="s">
        <v>888</v>
      </c>
      <c r="B55" s="18" t="s">
        <v>84</v>
      </c>
      <c r="C55" s="154">
        <v>32</v>
      </c>
      <c r="D55" s="154">
        <v>13.95</v>
      </c>
      <c r="E55" s="154">
        <v>58.36</v>
      </c>
      <c r="F55" s="154">
        <v>72.91</v>
      </c>
      <c r="G55" s="154">
        <v>64.150000000000006</v>
      </c>
      <c r="H55" s="154">
        <v>312.92</v>
      </c>
      <c r="I55" s="154">
        <v>554.29</v>
      </c>
    </row>
    <row r="56" spans="1:9" ht="15.6" x14ac:dyDescent="0.3">
      <c r="A56" s="203" t="s">
        <v>1105</v>
      </c>
      <c r="B56" s="204"/>
      <c r="C56" s="156">
        <v>753</v>
      </c>
      <c r="D56" s="156">
        <v>311.3</v>
      </c>
      <c r="E56" s="156">
        <v>1285.9000000000001</v>
      </c>
      <c r="F56" s="156">
        <v>1600.2349999999999</v>
      </c>
      <c r="G56" s="156">
        <v>1415.6</v>
      </c>
      <c r="H56" s="156">
        <v>7658.1450000000004</v>
      </c>
      <c r="I56" s="156">
        <v>13024.18</v>
      </c>
    </row>
  </sheetData>
  <mergeCells count="13">
    <mergeCell ref="A56:B56"/>
    <mergeCell ref="G6"/>
    <mergeCell ref="H6"/>
    <mergeCell ref="I5:I6"/>
    <mergeCell ref="I7"/>
    <mergeCell ref="A4:I4"/>
    <mergeCell ref="A3:F3"/>
    <mergeCell ref="A5:A7"/>
    <mergeCell ref="B5:B7"/>
    <mergeCell ref="C6"/>
    <mergeCell ref="D6"/>
    <mergeCell ref="E6"/>
    <mergeCell ref="F6"/>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8.88671875" defaultRowHeight="14.4" x14ac:dyDescent="0.3"/>
  <cols>
    <col min="1" max="1" width="15" customWidth="1"/>
    <col min="2" max="2" width="10" customWidth="1"/>
    <col min="3" max="295" width="20" customWidth="1"/>
  </cols>
  <sheetData>
    <row r="1" spans="1:29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
      <c r="A4" s="230" t="s">
        <v>1745</v>
      </c>
      <c r="B4" s="231"/>
      <c r="C4" s="231"/>
      <c r="D4" s="231"/>
      <c r="E4" s="231"/>
      <c r="F4" s="231"/>
      <c r="G4" s="231"/>
      <c r="H4" s="231"/>
      <c r="I4" s="231"/>
      <c r="J4" s="231"/>
      <c r="K4" s="231"/>
      <c r="L4" s="231"/>
      <c r="M4" s="231"/>
      <c r="N4" s="231"/>
      <c r="O4" s="231"/>
      <c r="P4" s="231"/>
      <c r="Q4" s="231"/>
      <c r="R4" s="231"/>
      <c r="S4" s="231"/>
      <c r="T4" s="231"/>
      <c r="U4" s="231"/>
      <c r="V4" s="231"/>
      <c r="W4" s="231"/>
      <c r="X4" s="231"/>
      <c r="Y4" s="231"/>
      <c r="Z4" s="231"/>
      <c r="AA4" s="231"/>
      <c r="AB4" s="231"/>
      <c r="AC4" s="231"/>
      <c r="AD4" s="231"/>
      <c r="AE4" s="231"/>
      <c r="AF4" s="231"/>
      <c r="AG4" s="231"/>
      <c r="AH4" s="231"/>
      <c r="AI4" s="231"/>
      <c r="AJ4" s="231"/>
      <c r="AK4" s="231"/>
      <c r="AL4" s="231"/>
      <c r="AM4" s="231"/>
      <c r="AN4" s="231"/>
      <c r="AO4" s="231"/>
      <c r="AP4" s="231"/>
      <c r="AQ4" s="231"/>
      <c r="AR4" s="231"/>
      <c r="AS4" s="231"/>
      <c r="AT4" s="231"/>
      <c r="AU4" s="231"/>
      <c r="AV4" s="231"/>
      <c r="AW4" s="231"/>
      <c r="AX4" s="231"/>
      <c r="AY4" s="231"/>
      <c r="AZ4" s="231"/>
      <c r="BA4" s="231"/>
      <c r="BB4" s="231"/>
      <c r="BC4" s="231"/>
      <c r="BD4" s="231"/>
      <c r="BE4" s="231"/>
      <c r="BF4" s="231"/>
      <c r="BG4" s="231"/>
      <c r="BH4" s="231"/>
      <c r="BI4" s="231"/>
      <c r="BJ4" s="231"/>
      <c r="BK4" s="231"/>
      <c r="BL4" s="231"/>
      <c r="BM4" s="231"/>
      <c r="BN4" s="231"/>
      <c r="BO4" s="231"/>
      <c r="BP4" s="231"/>
      <c r="BQ4" s="231"/>
      <c r="BR4" s="231"/>
      <c r="BS4" s="231"/>
      <c r="BT4" s="231"/>
      <c r="BU4" s="231"/>
      <c r="BV4" s="231"/>
      <c r="BW4" s="231"/>
      <c r="BX4" s="231"/>
      <c r="BY4" s="231"/>
      <c r="BZ4" s="231"/>
      <c r="CA4" s="231"/>
      <c r="CB4" s="231"/>
      <c r="CC4" s="231"/>
      <c r="CD4" s="231"/>
      <c r="CE4" s="231"/>
      <c r="CF4" s="231"/>
      <c r="CG4" s="231"/>
      <c r="CH4" s="231"/>
      <c r="CI4" s="231"/>
      <c r="CJ4" s="231"/>
      <c r="CK4" s="231"/>
      <c r="CL4" s="231"/>
      <c r="CM4" s="231"/>
      <c r="CN4" s="231"/>
      <c r="CO4" s="231"/>
      <c r="CP4" s="231"/>
      <c r="CQ4" s="231"/>
      <c r="CR4" s="231"/>
      <c r="CS4" s="231"/>
      <c r="CT4" s="231"/>
      <c r="CU4" s="231"/>
      <c r="CV4" s="231"/>
      <c r="CW4" s="231"/>
      <c r="CX4" s="231"/>
      <c r="CY4" s="231"/>
      <c r="CZ4" s="231"/>
      <c r="DA4" s="231"/>
      <c r="DB4" s="231"/>
      <c r="DC4" s="231"/>
      <c r="DD4" s="231"/>
      <c r="DE4" s="231"/>
      <c r="DF4" s="231"/>
      <c r="DG4" s="231"/>
      <c r="DH4" s="231"/>
      <c r="DI4" s="231"/>
      <c r="DJ4" s="231"/>
      <c r="DK4" s="231"/>
      <c r="DL4" s="231"/>
      <c r="DM4" s="231"/>
      <c r="DN4" s="231"/>
      <c r="DO4" s="231"/>
      <c r="DP4" s="231"/>
      <c r="DQ4" s="231"/>
      <c r="DR4" s="231"/>
      <c r="DS4" s="231"/>
      <c r="DT4" s="231"/>
      <c r="DU4" s="231"/>
      <c r="DV4" s="231"/>
      <c r="DW4" s="231"/>
      <c r="DX4" s="231"/>
      <c r="DY4" s="231"/>
      <c r="DZ4" s="231"/>
      <c r="EA4" s="231"/>
      <c r="EB4" s="231"/>
      <c r="EC4" s="231"/>
      <c r="ED4" s="231"/>
      <c r="EE4" s="231"/>
      <c r="EF4" s="231"/>
      <c r="EG4" s="231"/>
      <c r="EH4" s="231"/>
      <c r="EI4" s="231"/>
      <c r="EJ4" s="231"/>
      <c r="EK4" s="231"/>
      <c r="EL4" s="231"/>
      <c r="EM4" s="231"/>
      <c r="EN4" s="231"/>
      <c r="EO4" s="231"/>
      <c r="EP4" s="231"/>
      <c r="EQ4" s="231"/>
      <c r="ER4" s="231"/>
      <c r="ES4" s="231"/>
      <c r="ET4" s="231"/>
      <c r="EU4" s="231"/>
      <c r="EV4" s="231"/>
      <c r="EW4" s="231"/>
      <c r="EX4" s="231"/>
      <c r="EY4" s="231"/>
      <c r="EZ4" s="231"/>
      <c r="FA4" s="231"/>
      <c r="FB4" s="231"/>
      <c r="FC4" s="231"/>
      <c r="FD4" s="231"/>
      <c r="FE4" s="231"/>
      <c r="FF4" s="231"/>
      <c r="FG4" s="231"/>
      <c r="FH4" s="231"/>
      <c r="FI4" s="231"/>
      <c r="FJ4" s="231"/>
      <c r="FK4" s="231"/>
      <c r="FL4" s="231"/>
      <c r="FM4" s="231"/>
      <c r="FN4" s="231"/>
      <c r="FO4" s="231"/>
      <c r="FP4" s="231"/>
      <c r="FQ4" s="231"/>
      <c r="FR4" s="231"/>
      <c r="FS4" s="231"/>
      <c r="FT4" s="231"/>
      <c r="FU4" s="231"/>
      <c r="FV4" s="231"/>
      <c r="FW4" s="231"/>
      <c r="FX4" s="231"/>
      <c r="FY4" s="231"/>
      <c r="FZ4" s="231"/>
      <c r="GA4" s="231"/>
      <c r="GB4" s="231"/>
      <c r="GC4" s="231"/>
      <c r="GD4" s="231"/>
      <c r="GE4" s="231"/>
      <c r="GF4" s="231"/>
      <c r="GG4" s="231"/>
      <c r="GH4" s="231"/>
      <c r="GI4" s="231"/>
      <c r="GJ4" s="231"/>
      <c r="GK4" s="231"/>
      <c r="GL4" s="231"/>
      <c r="GM4" s="231"/>
      <c r="GN4" s="231"/>
      <c r="GO4" s="231"/>
      <c r="GP4" s="231"/>
      <c r="GQ4" s="231"/>
      <c r="GR4" s="231"/>
      <c r="GS4" s="231"/>
      <c r="GT4" s="231"/>
      <c r="GU4" s="231"/>
      <c r="GV4" s="231"/>
      <c r="GW4" s="231"/>
      <c r="GX4" s="231"/>
      <c r="GY4" s="231"/>
      <c r="GZ4" s="231"/>
      <c r="HA4" s="231"/>
      <c r="HB4" s="231"/>
      <c r="HC4" s="231"/>
      <c r="HD4" s="231"/>
      <c r="HE4" s="231"/>
      <c r="HF4" s="231"/>
      <c r="HG4" s="231"/>
      <c r="HH4" s="231"/>
      <c r="HI4" s="231"/>
      <c r="HJ4" s="231"/>
      <c r="HK4" s="231"/>
      <c r="HL4" s="231"/>
      <c r="HM4" s="231"/>
      <c r="HN4" s="231"/>
      <c r="HO4" s="231"/>
      <c r="HP4" s="231"/>
      <c r="HQ4" s="231"/>
      <c r="HR4" s="231"/>
      <c r="HS4" s="231"/>
      <c r="HT4" s="231"/>
      <c r="HU4" s="231"/>
      <c r="HV4" s="231"/>
      <c r="HW4" s="231"/>
      <c r="HX4" s="231"/>
      <c r="HY4" s="231"/>
      <c r="HZ4" s="231"/>
      <c r="IA4" s="231"/>
      <c r="IB4" s="231"/>
      <c r="IC4" s="231"/>
      <c r="ID4" s="231"/>
      <c r="IE4" s="231"/>
      <c r="IF4" s="231"/>
      <c r="IG4" s="231"/>
      <c r="IH4" s="231"/>
      <c r="II4" s="231"/>
      <c r="IJ4" s="231"/>
      <c r="IK4" s="231"/>
      <c r="IL4" s="231"/>
      <c r="IM4" s="231"/>
      <c r="IN4" s="231"/>
      <c r="IO4" s="231"/>
      <c r="IP4" s="231"/>
      <c r="IQ4" s="231"/>
      <c r="IR4" s="231"/>
      <c r="IS4" s="231"/>
      <c r="IT4" s="231"/>
      <c r="IU4" s="231"/>
      <c r="IV4" s="231"/>
      <c r="IW4" s="231"/>
      <c r="IX4" s="231"/>
      <c r="IY4" s="231"/>
      <c r="IZ4" s="231"/>
      <c r="JA4" s="231"/>
      <c r="JB4" s="231"/>
      <c r="JC4" s="231"/>
      <c r="JD4" s="231"/>
      <c r="JE4" s="231"/>
      <c r="JF4" s="231"/>
      <c r="JG4" s="231"/>
      <c r="JH4" s="231"/>
      <c r="JI4" s="231"/>
      <c r="JJ4" s="231"/>
      <c r="JK4" s="231"/>
      <c r="JL4" s="231"/>
      <c r="JM4" s="231"/>
      <c r="JN4" s="231"/>
      <c r="JO4" s="231"/>
      <c r="JP4" s="231"/>
      <c r="JQ4" s="231"/>
      <c r="JR4" s="231"/>
      <c r="JS4" s="231"/>
      <c r="JT4" s="231"/>
      <c r="JU4" s="231"/>
      <c r="JV4" s="231"/>
      <c r="JW4" s="231"/>
      <c r="JX4" s="231"/>
      <c r="JY4" s="231"/>
      <c r="JZ4" s="231"/>
      <c r="KA4" s="231"/>
      <c r="KB4" s="231"/>
      <c r="KC4" s="231"/>
      <c r="KD4" s="231"/>
      <c r="KE4" s="231"/>
      <c r="KF4" s="231"/>
      <c r="KG4" s="231"/>
      <c r="KH4" s="231"/>
      <c r="KI4" s="231"/>
    </row>
    <row r="5" spans="1:295" ht="19.95" hidden="1" customHeight="1" x14ac:dyDescent="0.3">
      <c r="A5" s="228" t="s">
        <v>1746</v>
      </c>
      <c r="B5" s="228"/>
      <c r="C5" s="158">
        <v>42725</v>
      </c>
      <c r="D5" s="158">
        <v>42726</v>
      </c>
      <c r="E5" s="158">
        <v>42727</v>
      </c>
      <c r="F5" s="158">
        <v>42728</v>
      </c>
      <c r="G5" s="158">
        <v>42729</v>
      </c>
      <c r="H5" s="158">
        <v>60100</v>
      </c>
      <c r="I5" s="158">
        <v>42730</v>
      </c>
      <c r="J5" s="158">
        <v>62254</v>
      </c>
      <c r="K5" s="158">
        <v>60101</v>
      </c>
      <c r="L5" s="158">
        <v>43921</v>
      </c>
      <c r="M5" s="158">
        <v>42732</v>
      </c>
      <c r="N5" s="158">
        <v>43773</v>
      </c>
      <c r="O5" s="158">
        <v>43769</v>
      </c>
      <c r="P5" s="158">
        <v>43770</v>
      </c>
      <c r="Q5" s="158">
        <v>43767</v>
      </c>
      <c r="R5" s="158">
        <v>43768</v>
      </c>
      <c r="S5" s="158">
        <v>43836</v>
      </c>
      <c r="T5" s="158">
        <v>62253</v>
      </c>
      <c r="U5" s="158">
        <v>42733</v>
      </c>
      <c r="V5" s="158">
        <v>42734</v>
      </c>
      <c r="W5" s="158">
        <v>42735</v>
      </c>
      <c r="X5" s="158">
        <v>60135</v>
      </c>
      <c r="Y5" s="158">
        <v>60103</v>
      </c>
      <c r="Z5" s="158">
        <v>60104</v>
      </c>
      <c r="AA5" s="158">
        <v>43778</v>
      </c>
      <c r="AB5" s="158">
        <v>60105</v>
      </c>
      <c r="AC5" s="158">
        <v>43760</v>
      </c>
      <c r="AD5" s="158">
        <v>43761</v>
      </c>
      <c r="AE5" s="158">
        <v>60106</v>
      </c>
      <c r="AF5" s="158">
        <v>43772</v>
      </c>
      <c r="AG5" s="158">
        <v>43771</v>
      </c>
      <c r="AH5" s="158">
        <v>43807</v>
      </c>
      <c r="AI5" s="158">
        <v>43808</v>
      </c>
      <c r="AJ5" s="158">
        <v>43763</v>
      </c>
      <c r="AK5" s="158">
        <v>43764</v>
      </c>
      <c r="AL5" s="158">
        <v>60136</v>
      </c>
      <c r="AM5" s="158">
        <v>43765</v>
      </c>
      <c r="AN5" s="158">
        <v>43766</v>
      </c>
      <c r="AO5" s="158">
        <v>43797</v>
      </c>
      <c r="AP5" s="158">
        <v>60141</v>
      </c>
      <c r="AQ5" s="158">
        <v>42737</v>
      </c>
      <c r="AR5" s="158">
        <v>42738</v>
      </c>
      <c r="AS5" s="158">
        <v>42739</v>
      </c>
      <c r="AT5" s="158">
        <v>42746</v>
      </c>
      <c r="AU5" s="158">
        <v>42741</v>
      </c>
      <c r="AV5" s="158">
        <v>60137</v>
      </c>
      <c r="AW5" s="158">
        <v>60138</v>
      </c>
      <c r="AX5" s="158">
        <v>42744</v>
      </c>
      <c r="AY5" s="158">
        <v>42745</v>
      </c>
      <c r="AZ5" s="158">
        <v>43931</v>
      </c>
      <c r="BA5" s="158">
        <v>43795</v>
      </c>
      <c r="BB5" s="158">
        <v>43825</v>
      </c>
      <c r="BC5" s="158">
        <v>60142</v>
      </c>
      <c r="BD5" s="158">
        <v>60143</v>
      </c>
      <c r="BE5" s="158">
        <v>60144</v>
      </c>
      <c r="BF5" s="158">
        <v>42740</v>
      </c>
      <c r="BG5" s="158">
        <v>42747</v>
      </c>
      <c r="BH5" s="158">
        <v>42748</v>
      </c>
      <c r="BI5" s="158">
        <v>60145</v>
      </c>
      <c r="BJ5" s="158">
        <v>60146</v>
      </c>
      <c r="BK5" s="158">
        <v>60147</v>
      </c>
      <c r="BL5" s="158">
        <v>42752</v>
      </c>
      <c r="BM5" s="158">
        <v>42753</v>
      </c>
      <c r="BN5" s="158">
        <v>43817</v>
      </c>
      <c r="BO5" s="158">
        <v>43814</v>
      </c>
      <c r="BP5" s="158">
        <v>43815</v>
      </c>
      <c r="BQ5" s="158">
        <v>60148</v>
      </c>
      <c r="BR5" s="158">
        <v>60149</v>
      </c>
      <c r="BS5" s="158">
        <v>63040</v>
      </c>
      <c r="BT5" s="158">
        <v>62468</v>
      </c>
      <c r="BU5" s="158">
        <v>62469</v>
      </c>
      <c r="BV5" s="158">
        <v>60150</v>
      </c>
      <c r="BW5" s="158">
        <v>43785</v>
      </c>
      <c r="BX5" s="158">
        <v>43784</v>
      </c>
      <c r="BY5" s="158">
        <v>43786</v>
      </c>
      <c r="BZ5" s="158">
        <v>43787</v>
      </c>
      <c r="CA5" s="158">
        <v>60151</v>
      </c>
      <c r="CB5" s="158">
        <v>60152</v>
      </c>
      <c r="CC5" s="158">
        <v>60153</v>
      </c>
      <c r="CD5" s="158">
        <v>60154</v>
      </c>
      <c r="CE5" s="158">
        <v>43800</v>
      </c>
      <c r="CF5" s="158">
        <v>60155</v>
      </c>
      <c r="CG5" s="158">
        <v>60156</v>
      </c>
      <c r="CH5" s="158">
        <v>60157</v>
      </c>
      <c r="CI5" s="158">
        <v>60158</v>
      </c>
      <c r="CJ5" s="158">
        <v>60159</v>
      </c>
      <c r="CK5" s="158">
        <v>43886</v>
      </c>
      <c r="CL5" s="158">
        <v>43780</v>
      </c>
      <c r="CM5" s="158">
        <v>43779</v>
      </c>
      <c r="CN5" s="158">
        <v>43788</v>
      </c>
      <c r="CO5" s="158">
        <v>42758</v>
      </c>
      <c r="CP5" s="158">
        <v>42759</v>
      </c>
      <c r="CQ5" s="158">
        <v>42760</v>
      </c>
      <c r="CR5" s="158">
        <v>42761</v>
      </c>
      <c r="CS5" s="158">
        <v>42762</v>
      </c>
      <c r="CT5" s="158">
        <v>42763</v>
      </c>
      <c r="CU5" s="158">
        <v>60162</v>
      </c>
      <c r="CV5" s="158">
        <v>42765</v>
      </c>
      <c r="CW5" s="158">
        <v>60163</v>
      </c>
      <c r="CX5" s="158">
        <v>43789</v>
      </c>
      <c r="CY5" s="158">
        <v>43790</v>
      </c>
      <c r="CZ5" s="158">
        <v>43871</v>
      </c>
      <c r="DA5" s="158">
        <v>43872</v>
      </c>
      <c r="DB5" s="158">
        <v>43870</v>
      </c>
      <c r="DC5" s="158">
        <v>43869</v>
      </c>
      <c r="DD5" s="158">
        <v>60164</v>
      </c>
      <c r="DE5" s="158">
        <v>60165</v>
      </c>
      <c r="DF5" s="158">
        <v>60166</v>
      </c>
      <c r="DG5" s="158">
        <v>43867</v>
      </c>
      <c r="DH5" s="158">
        <v>43868</v>
      </c>
      <c r="DI5" s="158">
        <v>60170</v>
      </c>
      <c r="DJ5" s="158">
        <v>60171</v>
      </c>
      <c r="DK5" s="158">
        <v>60173</v>
      </c>
      <c r="DL5" s="158">
        <v>43855</v>
      </c>
      <c r="DM5" s="158">
        <v>43856</v>
      </c>
      <c r="DN5" s="158">
        <v>43857</v>
      </c>
      <c r="DO5" s="158">
        <v>43858</v>
      </c>
      <c r="DP5" s="158">
        <v>60177</v>
      </c>
      <c r="DQ5" s="158">
        <v>43859</v>
      </c>
      <c r="DR5" s="158">
        <v>60178</v>
      </c>
      <c r="DS5" s="158">
        <v>43863</v>
      </c>
      <c r="DT5" s="158">
        <v>43864</v>
      </c>
      <c r="DU5" s="158">
        <v>43865</v>
      </c>
      <c r="DV5" s="158">
        <v>43866</v>
      </c>
      <c r="DW5" s="158">
        <v>60179</v>
      </c>
      <c r="DX5" s="158">
        <v>60180</v>
      </c>
      <c r="DY5" s="158">
        <v>42794</v>
      </c>
      <c r="DZ5" s="158">
        <v>42795</v>
      </c>
      <c r="EA5" s="158">
        <v>60181</v>
      </c>
      <c r="EB5" s="158">
        <v>42769</v>
      </c>
      <c r="EC5" s="158">
        <v>42770</v>
      </c>
      <c r="ED5" s="158">
        <v>42771</v>
      </c>
      <c r="EE5" s="158">
        <v>60182</v>
      </c>
      <c r="EF5" s="158">
        <v>60183</v>
      </c>
      <c r="EG5" s="158">
        <v>43853</v>
      </c>
      <c r="EH5" s="158">
        <v>43824</v>
      </c>
      <c r="EI5" s="158">
        <v>60184</v>
      </c>
      <c r="EJ5" s="158">
        <v>60185</v>
      </c>
      <c r="EK5" s="158">
        <v>42772</v>
      </c>
      <c r="EL5" s="158">
        <v>42773</v>
      </c>
      <c r="EM5" s="158">
        <v>43946</v>
      </c>
      <c r="EN5" s="158">
        <v>42775</v>
      </c>
      <c r="EO5" s="158">
        <v>43944</v>
      </c>
      <c r="EP5" s="158">
        <v>60186</v>
      </c>
      <c r="EQ5" s="158">
        <v>60187</v>
      </c>
      <c r="ER5" s="158">
        <v>42779</v>
      </c>
      <c r="ES5" s="158">
        <v>42780</v>
      </c>
      <c r="ET5" s="158">
        <v>43756</v>
      </c>
      <c r="EU5" s="158">
        <v>43757</v>
      </c>
      <c r="EV5" s="158">
        <v>43758</v>
      </c>
      <c r="EW5" s="158">
        <v>43941</v>
      </c>
      <c r="EX5" s="158">
        <v>60201</v>
      </c>
      <c r="EY5" s="158">
        <v>43952</v>
      </c>
      <c r="EZ5" s="158">
        <v>42784</v>
      </c>
      <c r="FA5" s="158">
        <v>42785</v>
      </c>
      <c r="FB5" s="158">
        <v>42786</v>
      </c>
      <c r="FC5" s="158">
        <v>42774</v>
      </c>
      <c r="FD5" s="158">
        <v>42788</v>
      </c>
      <c r="FE5" s="158">
        <v>42789</v>
      </c>
      <c r="FF5" s="158">
        <v>42790</v>
      </c>
      <c r="FG5" s="158">
        <v>43774</v>
      </c>
      <c r="FH5" s="158">
        <v>43775</v>
      </c>
      <c r="FI5" s="158">
        <v>43776</v>
      </c>
      <c r="FJ5" s="158">
        <v>60198</v>
      </c>
      <c r="FK5" s="158">
        <v>60199</v>
      </c>
      <c r="FL5" s="158">
        <v>60200</v>
      </c>
      <c r="FM5" s="158">
        <v>60188</v>
      </c>
      <c r="FN5" s="158">
        <v>60189</v>
      </c>
      <c r="FO5" s="158">
        <v>60190</v>
      </c>
      <c r="FP5" s="158">
        <v>60191</v>
      </c>
      <c r="FQ5" s="158">
        <v>43901</v>
      </c>
      <c r="FR5" s="158">
        <v>60192</v>
      </c>
      <c r="FS5" s="158">
        <v>60194</v>
      </c>
      <c r="FT5" s="158">
        <v>43902</v>
      </c>
      <c r="FU5" s="158">
        <v>43904</v>
      </c>
      <c r="FV5" s="158">
        <v>43903</v>
      </c>
      <c r="FW5" s="158">
        <v>60193</v>
      </c>
      <c r="FX5" s="158">
        <v>43910</v>
      </c>
      <c r="FY5" s="158">
        <v>43911</v>
      </c>
      <c r="FZ5" s="158">
        <v>43912</v>
      </c>
      <c r="GA5" s="158">
        <v>60195</v>
      </c>
      <c r="GB5" s="158">
        <v>43762</v>
      </c>
      <c r="GC5" s="158">
        <v>60196</v>
      </c>
      <c r="GD5" s="158">
        <v>60197</v>
      </c>
      <c r="GE5" s="158">
        <v>60202</v>
      </c>
      <c r="GF5" s="158">
        <v>43809</v>
      </c>
      <c r="GG5" s="158">
        <v>60203</v>
      </c>
      <c r="GH5" s="158">
        <v>42796</v>
      </c>
      <c r="GI5" s="158">
        <v>43806</v>
      </c>
      <c r="GJ5" s="158">
        <v>60204</v>
      </c>
      <c r="GK5" s="158">
        <v>42797</v>
      </c>
      <c r="GL5" s="158">
        <v>60206</v>
      </c>
      <c r="GM5" s="158">
        <v>61715</v>
      </c>
      <c r="GN5" s="158">
        <v>43906</v>
      </c>
      <c r="GO5" s="158">
        <v>60207</v>
      </c>
      <c r="GP5" s="158">
        <v>60208</v>
      </c>
      <c r="GQ5" s="158">
        <v>60209</v>
      </c>
      <c r="GR5" s="158">
        <v>43873</v>
      </c>
      <c r="GS5" s="158">
        <v>43874</v>
      </c>
      <c r="GT5" s="158">
        <v>43811</v>
      </c>
      <c r="GU5" s="158">
        <v>43810</v>
      </c>
      <c r="GV5" s="158">
        <v>60210</v>
      </c>
      <c r="GW5" s="158">
        <v>43805</v>
      </c>
      <c r="GX5" s="158">
        <v>43900</v>
      </c>
      <c r="GY5" s="158">
        <v>42802</v>
      </c>
      <c r="GZ5" s="158">
        <v>42803</v>
      </c>
      <c r="HA5" s="158">
        <v>43899</v>
      </c>
      <c r="HB5" s="158">
        <v>43822</v>
      </c>
      <c r="HC5" s="158">
        <v>43823</v>
      </c>
      <c r="HD5" s="158">
        <v>43812</v>
      </c>
      <c r="HE5" s="158">
        <v>43826</v>
      </c>
      <c r="HF5" s="158">
        <v>43829</v>
      </c>
      <c r="HG5" s="158">
        <v>43830</v>
      </c>
      <c r="HH5" s="158">
        <v>43828</v>
      </c>
      <c r="HI5" s="158">
        <v>43833</v>
      </c>
      <c r="HJ5" s="158">
        <v>43832</v>
      </c>
      <c r="HK5" s="158">
        <v>43835</v>
      </c>
      <c r="HL5" s="158">
        <v>43834</v>
      </c>
      <c r="HM5" s="158">
        <v>43851</v>
      </c>
      <c r="HN5" s="158">
        <v>43852</v>
      </c>
      <c r="HO5" s="158">
        <v>43842</v>
      </c>
      <c r="HP5" s="158">
        <v>43843</v>
      </c>
      <c r="HQ5" s="158">
        <v>43896</v>
      </c>
      <c r="HR5" s="158">
        <v>43892</v>
      </c>
      <c r="HS5" s="158">
        <v>43840</v>
      </c>
      <c r="HT5" s="158">
        <v>43841</v>
      </c>
      <c r="HU5" s="158">
        <v>43881</v>
      </c>
      <c r="HV5" s="158">
        <v>43882</v>
      </c>
      <c r="HW5" s="158">
        <v>43908</v>
      </c>
      <c r="HX5" s="158">
        <v>43907</v>
      </c>
      <c r="HY5" s="158">
        <v>43877</v>
      </c>
      <c r="HZ5" s="158">
        <v>43919</v>
      </c>
      <c r="IA5" s="158">
        <v>43747</v>
      </c>
      <c r="IB5" s="158">
        <v>43803</v>
      </c>
      <c r="IC5" s="158">
        <v>43804</v>
      </c>
      <c r="ID5" s="158">
        <v>43893</v>
      </c>
      <c r="IE5" s="158">
        <v>62973</v>
      </c>
      <c r="IF5" s="158">
        <v>43891</v>
      </c>
      <c r="IG5" s="158">
        <v>60211</v>
      </c>
      <c r="IH5" s="158">
        <v>43801</v>
      </c>
      <c r="II5" s="158">
        <v>43802</v>
      </c>
      <c r="IJ5" s="158">
        <v>43838</v>
      </c>
      <c r="IK5" s="158">
        <v>43753</v>
      </c>
      <c r="IL5" s="158">
        <v>43839</v>
      </c>
      <c r="IM5" s="158">
        <v>43749</v>
      </c>
      <c r="IN5" s="158">
        <v>43750</v>
      </c>
      <c r="IO5" s="158">
        <v>43752</v>
      </c>
      <c r="IP5" s="158">
        <v>43748</v>
      </c>
      <c r="IQ5" s="158">
        <v>43746</v>
      </c>
      <c r="IR5" s="158">
        <v>43837</v>
      </c>
      <c r="IS5" s="158">
        <v>60212</v>
      </c>
      <c r="IT5" s="158">
        <v>43878</v>
      </c>
      <c r="IU5" s="158">
        <v>43879</v>
      </c>
      <c r="IV5" s="158">
        <v>43754</v>
      </c>
      <c r="IW5" s="158">
        <v>43847</v>
      </c>
      <c r="IX5" s="158">
        <v>43848</v>
      </c>
      <c r="IY5" s="158">
        <v>43849</v>
      </c>
      <c r="IZ5" s="158">
        <v>43850</v>
      </c>
      <c r="JA5" s="158">
        <v>60213</v>
      </c>
      <c r="JB5" s="158">
        <v>43914</v>
      </c>
      <c r="JC5" s="158">
        <v>60214</v>
      </c>
      <c r="JD5" s="158">
        <v>43791</v>
      </c>
      <c r="JE5" s="158">
        <v>43792</v>
      </c>
      <c r="JF5" s="158">
        <v>43918</v>
      </c>
      <c r="JG5" s="158">
        <v>43917</v>
      </c>
      <c r="JH5" s="158">
        <v>60215</v>
      </c>
      <c r="JI5" s="158">
        <v>60216</v>
      </c>
      <c r="JJ5" s="158">
        <v>60217</v>
      </c>
      <c r="JK5" s="158">
        <v>60218</v>
      </c>
      <c r="JL5" s="158">
        <v>43909</v>
      </c>
      <c r="JM5" s="158">
        <v>60219</v>
      </c>
      <c r="JN5" s="158">
        <v>60220</v>
      </c>
      <c r="JO5" s="158">
        <v>43793</v>
      </c>
      <c r="JP5" s="158">
        <v>43794</v>
      </c>
      <c r="JQ5" s="158">
        <v>43883</v>
      </c>
      <c r="JR5" s="158">
        <v>43884</v>
      </c>
      <c r="JS5" s="158">
        <v>60222</v>
      </c>
      <c r="JT5" s="158">
        <v>60221</v>
      </c>
      <c r="JU5" s="158">
        <v>62974</v>
      </c>
      <c r="JV5" s="158">
        <v>43898</v>
      </c>
      <c r="JW5" s="158">
        <v>43799</v>
      </c>
      <c r="JX5" s="158">
        <v>43798</v>
      </c>
      <c r="JY5" s="158">
        <v>43818</v>
      </c>
      <c r="JZ5" s="158">
        <v>43845</v>
      </c>
      <c r="KA5" s="158">
        <v>43846</v>
      </c>
      <c r="KB5" s="158">
        <v>43844</v>
      </c>
      <c r="KC5" s="158">
        <v>43819</v>
      </c>
      <c r="KD5" s="158">
        <v>43820</v>
      </c>
      <c r="KE5" s="158">
        <v>43821</v>
      </c>
      <c r="KF5" s="158">
        <v>63016</v>
      </c>
      <c r="KG5" s="158">
        <v>63017</v>
      </c>
      <c r="KH5" s="158">
        <v>63039</v>
      </c>
      <c r="KI5" s="158">
        <v>63041</v>
      </c>
    </row>
    <row r="6" spans="1:295" ht="15" hidden="1" customHeight="1" x14ac:dyDescent="0.3">
      <c r="A6" s="228" t="s">
        <v>1747</v>
      </c>
      <c r="B6" s="228"/>
      <c r="C6" s="158" t="s">
        <v>1748</v>
      </c>
      <c r="D6" s="158" t="s">
        <v>1749</v>
      </c>
      <c r="E6" s="158" t="s">
        <v>1750</v>
      </c>
      <c r="F6" s="158" t="s">
        <v>1751</v>
      </c>
      <c r="G6" s="158" t="s">
        <v>1752</v>
      </c>
      <c r="H6" s="158" t="s">
        <v>1753</v>
      </c>
      <c r="I6" s="158" t="s">
        <v>1754</v>
      </c>
      <c r="J6" s="158" t="s">
        <v>1755</v>
      </c>
      <c r="K6" s="158" t="s">
        <v>1756</v>
      </c>
      <c r="L6" s="158" t="s">
        <v>1757</v>
      </c>
      <c r="M6" s="158" t="s">
        <v>1758</v>
      </c>
      <c r="N6" s="158" t="s">
        <v>1759</v>
      </c>
      <c r="O6" s="158" t="s">
        <v>1760</v>
      </c>
      <c r="P6" s="158" t="s">
        <v>1761</v>
      </c>
      <c r="Q6" s="158" t="s">
        <v>1762</v>
      </c>
      <c r="R6" s="158" t="s">
        <v>1763</v>
      </c>
      <c r="S6" s="158" t="s">
        <v>1764</v>
      </c>
      <c r="T6" s="158" t="s">
        <v>1765</v>
      </c>
      <c r="U6" s="158" t="s">
        <v>1766</v>
      </c>
      <c r="V6" s="158" t="s">
        <v>1767</v>
      </c>
      <c r="W6" s="158" t="s">
        <v>1768</v>
      </c>
      <c r="X6" s="158" t="s">
        <v>1769</v>
      </c>
      <c r="Y6" s="158" t="s">
        <v>1770</v>
      </c>
      <c r="Z6" s="158" t="s">
        <v>1771</v>
      </c>
      <c r="AA6" s="158" t="s">
        <v>1772</v>
      </c>
      <c r="AB6" s="158" t="s">
        <v>1773</v>
      </c>
      <c r="AC6" s="158" t="s">
        <v>1774</v>
      </c>
      <c r="AD6" s="158" t="s">
        <v>1775</v>
      </c>
      <c r="AE6" s="158" t="s">
        <v>1776</v>
      </c>
      <c r="AF6" s="158" t="s">
        <v>1777</v>
      </c>
      <c r="AG6" s="158" t="s">
        <v>1778</v>
      </c>
      <c r="AH6" s="158" t="s">
        <v>1779</v>
      </c>
      <c r="AI6" s="158" t="s">
        <v>1780</v>
      </c>
      <c r="AJ6" s="158" t="s">
        <v>1781</v>
      </c>
      <c r="AK6" s="158" t="s">
        <v>1782</v>
      </c>
      <c r="AL6" s="158" t="s">
        <v>1783</v>
      </c>
      <c r="AM6" s="158" t="s">
        <v>1784</v>
      </c>
      <c r="AN6" s="158" t="s">
        <v>1785</v>
      </c>
      <c r="AO6" s="158" t="s">
        <v>1786</v>
      </c>
      <c r="AP6" s="158" t="s">
        <v>1787</v>
      </c>
      <c r="AQ6" s="158" t="s">
        <v>1788</v>
      </c>
      <c r="AR6" s="158" t="s">
        <v>1789</v>
      </c>
      <c r="AS6" s="158" t="s">
        <v>1790</v>
      </c>
      <c r="AT6" s="158" t="s">
        <v>1791</v>
      </c>
      <c r="AU6" s="158" t="s">
        <v>1792</v>
      </c>
      <c r="AV6" s="158" t="s">
        <v>1793</v>
      </c>
      <c r="AW6" s="158" t="s">
        <v>1794</v>
      </c>
      <c r="AX6" s="158" t="s">
        <v>1795</v>
      </c>
      <c r="AY6" s="158" t="s">
        <v>1796</v>
      </c>
      <c r="AZ6" s="158" t="s">
        <v>1797</v>
      </c>
      <c r="BA6" s="158" t="s">
        <v>1798</v>
      </c>
      <c r="BB6" s="158" t="s">
        <v>1799</v>
      </c>
      <c r="BC6" s="158" t="s">
        <v>1800</v>
      </c>
      <c r="BD6" s="158" t="s">
        <v>1801</v>
      </c>
      <c r="BE6" s="158" t="s">
        <v>1802</v>
      </c>
      <c r="BF6" s="158" t="s">
        <v>1803</v>
      </c>
      <c r="BG6" s="158" t="s">
        <v>1804</v>
      </c>
      <c r="BH6" s="158" t="s">
        <v>1805</v>
      </c>
      <c r="BI6" s="158" t="s">
        <v>1806</v>
      </c>
      <c r="BJ6" s="158" t="s">
        <v>1807</v>
      </c>
      <c r="BK6" s="158" t="s">
        <v>1808</v>
      </c>
      <c r="BL6" s="158" t="s">
        <v>1809</v>
      </c>
      <c r="BM6" s="158" t="s">
        <v>1810</v>
      </c>
      <c r="BN6" s="158" t="s">
        <v>1811</v>
      </c>
      <c r="BO6" s="158" t="s">
        <v>1812</v>
      </c>
      <c r="BP6" s="158" t="s">
        <v>1813</v>
      </c>
      <c r="BQ6" s="158" t="s">
        <v>1814</v>
      </c>
      <c r="BR6" s="158" t="s">
        <v>1815</v>
      </c>
      <c r="BS6" s="158" t="s">
        <v>1816</v>
      </c>
      <c r="BT6" s="158" t="s">
        <v>1817</v>
      </c>
      <c r="BU6" s="158" t="s">
        <v>1818</v>
      </c>
      <c r="BV6" s="158" t="s">
        <v>1819</v>
      </c>
      <c r="BW6" s="158" t="s">
        <v>1820</v>
      </c>
      <c r="BX6" s="158" t="s">
        <v>1821</v>
      </c>
      <c r="BY6" s="158" t="s">
        <v>1822</v>
      </c>
      <c r="BZ6" s="158" t="s">
        <v>1823</v>
      </c>
      <c r="CA6" s="158" t="s">
        <v>1824</v>
      </c>
      <c r="CB6" s="158" t="s">
        <v>1825</v>
      </c>
      <c r="CC6" s="158" t="s">
        <v>1826</v>
      </c>
      <c r="CD6" s="158" t="s">
        <v>1827</v>
      </c>
      <c r="CE6" s="158" t="s">
        <v>1828</v>
      </c>
      <c r="CF6" s="158" t="s">
        <v>1829</v>
      </c>
      <c r="CG6" s="158" t="s">
        <v>1830</v>
      </c>
      <c r="CH6" s="158" t="s">
        <v>1831</v>
      </c>
      <c r="CI6" s="158" t="s">
        <v>1832</v>
      </c>
      <c r="CJ6" s="158" t="s">
        <v>1833</v>
      </c>
      <c r="CK6" s="158" t="s">
        <v>1834</v>
      </c>
      <c r="CL6" s="158" t="s">
        <v>1835</v>
      </c>
      <c r="CM6" s="158" t="s">
        <v>1836</v>
      </c>
      <c r="CN6" s="158" t="s">
        <v>1837</v>
      </c>
      <c r="CO6" s="158" t="s">
        <v>1838</v>
      </c>
      <c r="CP6" s="158" t="s">
        <v>1839</v>
      </c>
      <c r="CQ6" s="158" t="s">
        <v>1840</v>
      </c>
      <c r="CR6" s="158" t="s">
        <v>1841</v>
      </c>
      <c r="CS6" s="158" t="s">
        <v>1842</v>
      </c>
      <c r="CT6" s="158" t="s">
        <v>1843</v>
      </c>
      <c r="CU6" s="158" t="s">
        <v>1844</v>
      </c>
      <c r="CV6" s="158" t="s">
        <v>1845</v>
      </c>
      <c r="CW6" s="158" t="s">
        <v>1846</v>
      </c>
      <c r="CX6" s="158" t="s">
        <v>1847</v>
      </c>
      <c r="CY6" s="158" t="s">
        <v>1848</v>
      </c>
      <c r="CZ6" s="158" t="s">
        <v>1849</v>
      </c>
      <c r="DA6" s="158" t="s">
        <v>1850</v>
      </c>
      <c r="DB6" s="158" t="s">
        <v>1851</v>
      </c>
      <c r="DC6" s="158" t="s">
        <v>1852</v>
      </c>
      <c r="DD6" s="158" t="s">
        <v>1853</v>
      </c>
      <c r="DE6" s="158" t="s">
        <v>1854</v>
      </c>
      <c r="DF6" s="158" t="s">
        <v>1855</v>
      </c>
      <c r="DG6" s="158" t="s">
        <v>1856</v>
      </c>
      <c r="DH6" s="158" t="s">
        <v>1857</v>
      </c>
      <c r="DI6" s="158" t="s">
        <v>1858</v>
      </c>
      <c r="DJ6" s="158" t="s">
        <v>1859</v>
      </c>
      <c r="DK6" s="158" t="s">
        <v>1860</v>
      </c>
      <c r="DL6" s="158" t="s">
        <v>1861</v>
      </c>
      <c r="DM6" s="158" t="s">
        <v>1862</v>
      </c>
      <c r="DN6" s="158" t="s">
        <v>1863</v>
      </c>
      <c r="DO6" s="158" t="s">
        <v>1864</v>
      </c>
      <c r="DP6" s="158" t="s">
        <v>1865</v>
      </c>
      <c r="DQ6" s="158" t="s">
        <v>1866</v>
      </c>
      <c r="DR6" s="158" t="s">
        <v>1867</v>
      </c>
      <c r="DS6" s="158" t="s">
        <v>1868</v>
      </c>
      <c r="DT6" s="158" t="s">
        <v>1869</v>
      </c>
      <c r="DU6" s="158" t="s">
        <v>1870</v>
      </c>
      <c r="DV6" s="158" t="s">
        <v>1871</v>
      </c>
      <c r="DW6" s="158" t="s">
        <v>1872</v>
      </c>
      <c r="DX6" s="158" t="s">
        <v>1873</v>
      </c>
      <c r="DY6" s="158" t="s">
        <v>1874</v>
      </c>
      <c r="DZ6" s="158" t="s">
        <v>1875</v>
      </c>
      <c r="EA6" s="158" t="s">
        <v>1876</v>
      </c>
      <c r="EB6" s="158" t="s">
        <v>1877</v>
      </c>
      <c r="EC6" s="158" t="s">
        <v>1878</v>
      </c>
      <c r="ED6" s="158" t="s">
        <v>1879</v>
      </c>
      <c r="EE6" s="158" t="s">
        <v>1880</v>
      </c>
      <c r="EF6" s="158" t="s">
        <v>1881</v>
      </c>
      <c r="EG6" s="158" t="s">
        <v>1882</v>
      </c>
      <c r="EH6" s="158" t="s">
        <v>1883</v>
      </c>
      <c r="EI6" s="158" t="s">
        <v>1884</v>
      </c>
      <c r="EJ6" s="158" t="s">
        <v>1885</v>
      </c>
      <c r="EK6" s="158" t="s">
        <v>1886</v>
      </c>
      <c r="EL6" s="158" t="s">
        <v>1887</v>
      </c>
      <c r="EM6" s="158" t="s">
        <v>1888</v>
      </c>
      <c r="EN6" s="158" t="s">
        <v>1889</v>
      </c>
      <c r="EO6" s="158" t="s">
        <v>1890</v>
      </c>
      <c r="EP6" s="158" t="s">
        <v>1891</v>
      </c>
      <c r="EQ6" s="158" t="s">
        <v>1892</v>
      </c>
      <c r="ER6" s="158" t="s">
        <v>1893</v>
      </c>
      <c r="ES6" s="158" t="s">
        <v>1894</v>
      </c>
      <c r="ET6" s="158" t="s">
        <v>1895</v>
      </c>
      <c r="EU6" s="158" t="s">
        <v>1896</v>
      </c>
      <c r="EV6" s="158" t="s">
        <v>1897</v>
      </c>
      <c r="EW6" s="158" t="s">
        <v>1898</v>
      </c>
      <c r="EX6" s="158" t="s">
        <v>1899</v>
      </c>
      <c r="EY6" s="158" t="s">
        <v>1900</v>
      </c>
      <c r="EZ6" s="158" t="s">
        <v>1901</v>
      </c>
      <c r="FA6" s="158" t="s">
        <v>1902</v>
      </c>
      <c r="FB6" s="158" t="s">
        <v>1903</v>
      </c>
      <c r="FC6" s="158" t="s">
        <v>1904</v>
      </c>
      <c r="FD6" s="158" t="s">
        <v>1905</v>
      </c>
      <c r="FE6" s="158" t="s">
        <v>1906</v>
      </c>
      <c r="FF6" s="158" t="s">
        <v>1907</v>
      </c>
      <c r="FG6" s="158" t="s">
        <v>1908</v>
      </c>
      <c r="FH6" s="158" t="s">
        <v>1909</v>
      </c>
      <c r="FI6" s="158" t="s">
        <v>1910</v>
      </c>
      <c r="FJ6" s="158" t="s">
        <v>1911</v>
      </c>
      <c r="FK6" s="158" t="s">
        <v>1912</v>
      </c>
      <c r="FL6" s="158" t="s">
        <v>1913</v>
      </c>
      <c r="FM6" s="158" t="s">
        <v>1914</v>
      </c>
      <c r="FN6" s="158" t="s">
        <v>1915</v>
      </c>
      <c r="FO6" s="158" t="s">
        <v>1916</v>
      </c>
      <c r="FP6" s="158" t="s">
        <v>1917</v>
      </c>
      <c r="FQ6" s="158" t="s">
        <v>1918</v>
      </c>
      <c r="FR6" s="158" t="s">
        <v>1919</v>
      </c>
      <c r="FS6" s="158" t="s">
        <v>1920</v>
      </c>
      <c r="FT6" s="158" t="s">
        <v>1921</v>
      </c>
      <c r="FU6" s="158" t="s">
        <v>1922</v>
      </c>
      <c r="FV6" s="158" t="s">
        <v>1923</v>
      </c>
      <c r="FW6" s="158" t="s">
        <v>1924</v>
      </c>
      <c r="FX6" s="158" t="s">
        <v>1925</v>
      </c>
      <c r="FY6" s="158" t="s">
        <v>1926</v>
      </c>
      <c r="FZ6" s="158" t="s">
        <v>1927</v>
      </c>
      <c r="GA6" s="158" t="s">
        <v>1928</v>
      </c>
      <c r="GB6" s="158" t="s">
        <v>1929</v>
      </c>
      <c r="GC6" s="158" t="s">
        <v>1930</v>
      </c>
      <c r="GD6" s="158" t="s">
        <v>1931</v>
      </c>
      <c r="GE6" s="158" t="s">
        <v>1932</v>
      </c>
      <c r="GF6" s="158" t="s">
        <v>1933</v>
      </c>
      <c r="GG6" s="158" t="s">
        <v>1934</v>
      </c>
      <c r="GH6" s="158" t="s">
        <v>1935</v>
      </c>
      <c r="GI6" s="158" t="s">
        <v>1936</v>
      </c>
      <c r="GJ6" s="158" t="s">
        <v>1937</v>
      </c>
      <c r="GK6" s="158" t="s">
        <v>1938</v>
      </c>
      <c r="GL6" s="158" t="s">
        <v>1939</v>
      </c>
      <c r="GM6" s="158" t="s">
        <v>1940</v>
      </c>
      <c r="GN6" s="158" t="s">
        <v>1941</v>
      </c>
      <c r="GO6" s="158" t="s">
        <v>1942</v>
      </c>
      <c r="GP6" s="158" t="s">
        <v>1943</v>
      </c>
      <c r="GQ6" s="158" t="s">
        <v>1944</v>
      </c>
      <c r="GR6" s="158" t="s">
        <v>1945</v>
      </c>
      <c r="GS6" s="158" t="s">
        <v>1946</v>
      </c>
      <c r="GT6" s="158" t="s">
        <v>1947</v>
      </c>
      <c r="GU6" s="158" t="s">
        <v>1948</v>
      </c>
      <c r="GV6" s="158" t="s">
        <v>1949</v>
      </c>
      <c r="GW6" s="158" t="s">
        <v>1950</v>
      </c>
      <c r="GX6" s="158" t="s">
        <v>1951</v>
      </c>
      <c r="GY6" s="158" t="s">
        <v>1952</v>
      </c>
      <c r="GZ6" s="158" t="s">
        <v>1953</v>
      </c>
      <c r="HA6" s="158" t="s">
        <v>1954</v>
      </c>
      <c r="HB6" s="158" t="s">
        <v>1955</v>
      </c>
      <c r="HC6" s="158" t="s">
        <v>1956</v>
      </c>
      <c r="HD6" s="158" t="s">
        <v>1957</v>
      </c>
      <c r="HE6" s="158" t="s">
        <v>1958</v>
      </c>
      <c r="HF6" s="158" t="s">
        <v>1959</v>
      </c>
      <c r="HG6" s="158" t="s">
        <v>1960</v>
      </c>
      <c r="HH6" s="158" t="s">
        <v>1961</v>
      </c>
      <c r="HI6" s="158" t="s">
        <v>1962</v>
      </c>
      <c r="HJ6" s="158" t="s">
        <v>1963</v>
      </c>
      <c r="HK6" s="158" t="s">
        <v>1964</v>
      </c>
      <c r="HL6" s="158" t="s">
        <v>1965</v>
      </c>
      <c r="HM6" s="158" t="s">
        <v>1966</v>
      </c>
      <c r="HN6" s="158" t="s">
        <v>1967</v>
      </c>
      <c r="HO6" s="158" t="s">
        <v>1968</v>
      </c>
      <c r="HP6" s="158" t="s">
        <v>1969</v>
      </c>
      <c r="HQ6" s="158" t="s">
        <v>1970</v>
      </c>
      <c r="HR6" s="158" t="s">
        <v>1971</v>
      </c>
      <c r="HS6" s="158" t="s">
        <v>1972</v>
      </c>
      <c r="HT6" s="158" t="s">
        <v>1973</v>
      </c>
      <c r="HU6" s="158" t="s">
        <v>1974</v>
      </c>
      <c r="HV6" s="158" t="s">
        <v>1975</v>
      </c>
      <c r="HW6" s="158" t="s">
        <v>1976</v>
      </c>
      <c r="HX6" s="158" t="s">
        <v>1977</v>
      </c>
      <c r="HY6" s="158" t="s">
        <v>1978</v>
      </c>
      <c r="HZ6" s="158" t="s">
        <v>1979</v>
      </c>
      <c r="IA6" s="158" t="s">
        <v>1980</v>
      </c>
      <c r="IB6" s="158" t="s">
        <v>1981</v>
      </c>
      <c r="IC6" s="158" t="s">
        <v>1982</v>
      </c>
      <c r="ID6" s="158" t="s">
        <v>1983</v>
      </c>
      <c r="IE6" s="158" t="s">
        <v>1984</v>
      </c>
      <c r="IF6" s="158" t="s">
        <v>1985</v>
      </c>
      <c r="IG6" s="158" t="s">
        <v>1986</v>
      </c>
      <c r="IH6" s="158" t="s">
        <v>1987</v>
      </c>
      <c r="II6" s="158" t="s">
        <v>1988</v>
      </c>
      <c r="IJ6" s="158" t="s">
        <v>1989</v>
      </c>
      <c r="IK6" s="158" t="s">
        <v>1990</v>
      </c>
      <c r="IL6" s="158" t="s">
        <v>1991</v>
      </c>
      <c r="IM6" s="158" t="s">
        <v>1992</v>
      </c>
      <c r="IN6" s="158" t="s">
        <v>1993</v>
      </c>
      <c r="IO6" s="158" t="s">
        <v>1994</v>
      </c>
      <c r="IP6" s="158" t="s">
        <v>1995</v>
      </c>
      <c r="IQ6" s="158" t="s">
        <v>1996</v>
      </c>
      <c r="IR6" s="158" t="s">
        <v>1997</v>
      </c>
      <c r="IS6" s="158" t="s">
        <v>1998</v>
      </c>
      <c r="IT6" s="158" t="s">
        <v>1999</v>
      </c>
      <c r="IU6" s="158" t="s">
        <v>2000</v>
      </c>
      <c r="IV6" s="158" t="s">
        <v>2001</v>
      </c>
      <c r="IW6" s="158" t="s">
        <v>2002</v>
      </c>
      <c r="IX6" s="158" t="s">
        <v>2003</v>
      </c>
      <c r="IY6" s="158" t="s">
        <v>2004</v>
      </c>
      <c r="IZ6" s="158" t="s">
        <v>2005</v>
      </c>
      <c r="JA6" s="158" t="s">
        <v>2006</v>
      </c>
      <c r="JB6" s="158" t="s">
        <v>2007</v>
      </c>
      <c r="JC6" s="158" t="s">
        <v>2008</v>
      </c>
      <c r="JD6" s="158" t="s">
        <v>2009</v>
      </c>
      <c r="JE6" s="158" t="s">
        <v>2010</v>
      </c>
      <c r="JF6" s="158" t="s">
        <v>2011</v>
      </c>
      <c r="JG6" s="158" t="s">
        <v>2012</v>
      </c>
      <c r="JH6" s="158" t="s">
        <v>2013</v>
      </c>
      <c r="JI6" s="158" t="s">
        <v>2014</v>
      </c>
      <c r="JJ6" s="158" t="s">
        <v>2015</v>
      </c>
      <c r="JK6" s="158" t="s">
        <v>2016</v>
      </c>
      <c r="JL6" s="158" t="s">
        <v>2017</v>
      </c>
      <c r="JM6" s="158" t="s">
        <v>2018</v>
      </c>
      <c r="JN6" s="158" t="s">
        <v>2019</v>
      </c>
      <c r="JO6" s="158" t="s">
        <v>2020</v>
      </c>
      <c r="JP6" s="158" t="s">
        <v>2021</v>
      </c>
      <c r="JQ6" s="158" t="s">
        <v>2022</v>
      </c>
      <c r="JR6" s="158" t="s">
        <v>2023</v>
      </c>
      <c r="JS6" s="158" t="s">
        <v>2024</v>
      </c>
      <c r="JT6" s="158" t="s">
        <v>2025</v>
      </c>
      <c r="JU6" s="158" t="s">
        <v>2026</v>
      </c>
      <c r="JV6" s="158" t="s">
        <v>2027</v>
      </c>
      <c r="JW6" s="158" t="s">
        <v>2028</v>
      </c>
      <c r="JX6" s="158" t="s">
        <v>2029</v>
      </c>
      <c r="JY6" s="158" t="s">
        <v>2030</v>
      </c>
      <c r="JZ6" s="158" t="s">
        <v>2031</v>
      </c>
      <c r="KA6" s="158" t="s">
        <v>2032</v>
      </c>
      <c r="KB6" s="158" t="s">
        <v>2033</v>
      </c>
      <c r="KC6" s="158" t="s">
        <v>2034</v>
      </c>
      <c r="KD6" s="158" t="s">
        <v>2035</v>
      </c>
      <c r="KE6" s="158" t="s">
        <v>2036</v>
      </c>
      <c r="KF6" s="158" t="s">
        <v>2037</v>
      </c>
      <c r="KG6" s="158" t="s">
        <v>2038</v>
      </c>
      <c r="KH6" s="158" t="s">
        <v>2039</v>
      </c>
      <c r="KI6" s="158" t="s">
        <v>2040</v>
      </c>
    </row>
    <row r="7" spans="1:295" ht="27" customHeight="1" x14ac:dyDescent="0.3">
      <c r="A7" s="228" t="s">
        <v>26</v>
      </c>
      <c r="B7" s="228"/>
      <c r="C7" s="229" t="s">
        <v>2041</v>
      </c>
      <c r="D7" s="229"/>
      <c r="E7" s="229"/>
      <c r="F7" s="229" t="s">
        <v>2042</v>
      </c>
      <c r="G7" s="229" t="s">
        <v>2043</v>
      </c>
      <c r="H7" s="229"/>
      <c r="I7" s="229"/>
      <c r="J7" s="229"/>
      <c r="K7" s="229" t="s">
        <v>2044</v>
      </c>
      <c r="L7" s="229"/>
      <c r="M7" s="229"/>
      <c r="N7" s="229" t="s">
        <v>2045</v>
      </c>
      <c r="O7" s="229" t="s">
        <v>2046</v>
      </c>
      <c r="P7" s="229"/>
      <c r="Q7" s="229" t="s">
        <v>2047</v>
      </c>
      <c r="R7" s="229"/>
      <c r="S7" s="229" t="s">
        <v>2048</v>
      </c>
      <c r="T7" s="229"/>
      <c r="U7" s="229" t="s">
        <v>2049</v>
      </c>
      <c r="V7" s="229"/>
      <c r="W7" s="229"/>
      <c r="X7" s="229" t="s">
        <v>2050</v>
      </c>
      <c r="Y7" s="229"/>
      <c r="Z7" s="229"/>
      <c r="AA7" s="229" t="s">
        <v>2051</v>
      </c>
      <c r="AB7" s="229"/>
      <c r="AC7" s="229"/>
      <c r="AD7" s="229"/>
      <c r="AE7" s="229"/>
      <c r="AF7" s="229"/>
      <c r="AG7" s="229"/>
      <c r="AH7" s="229"/>
      <c r="AI7" s="229"/>
      <c r="AJ7" s="229" t="s">
        <v>2052</v>
      </c>
      <c r="AK7" s="229"/>
      <c r="AL7" s="229"/>
      <c r="AM7" s="229" t="s">
        <v>2053</v>
      </c>
      <c r="AN7" s="229"/>
      <c r="AO7" s="229" t="s">
        <v>2054</v>
      </c>
      <c r="AP7" s="229"/>
      <c r="AQ7" s="229" t="s">
        <v>2055</v>
      </c>
      <c r="AR7" s="229"/>
      <c r="AS7" s="229"/>
      <c r="AT7" s="229" t="s">
        <v>2056</v>
      </c>
      <c r="AU7" s="229"/>
      <c r="AV7" s="229" t="s">
        <v>2057</v>
      </c>
      <c r="AW7" s="229"/>
      <c r="AX7" s="229" t="s">
        <v>2056</v>
      </c>
      <c r="AY7" s="229"/>
      <c r="AZ7" s="229"/>
      <c r="BA7" s="229" t="s">
        <v>2058</v>
      </c>
      <c r="BB7" s="229" t="s">
        <v>2059</v>
      </c>
      <c r="BC7" s="229" t="s">
        <v>2060</v>
      </c>
      <c r="BD7" s="229"/>
      <c r="BE7" s="229"/>
      <c r="BF7" s="229" t="s">
        <v>2061</v>
      </c>
      <c r="BG7" s="229"/>
      <c r="BH7" s="229"/>
      <c r="BI7" s="229"/>
      <c r="BJ7" s="229"/>
      <c r="BK7" s="229" t="s">
        <v>2062</v>
      </c>
      <c r="BL7" s="229" t="s">
        <v>2063</v>
      </c>
      <c r="BM7" s="229"/>
      <c r="BN7" s="229" t="s">
        <v>2064</v>
      </c>
      <c r="BO7" s="229"/>
      <c r="BP7" s="229"/>
      <c r="BQ7" s="229" t="s">
        <v>2065</v>
      </c>
      <c r="BR7" s="229"/>
      <c r="BS7" s="229"/>
      <c r="BT7" s="229"/>
      <c r="BU7" s="229" t="s">
        <v>2066</v>
      </c>
      <c r="BV7" s="229" t="s">
        <v>2067</v>
      </c>
      <c r="BW7" s="229" t="s">
        <v>2068</v>
      </c>
      <c r="BX7" s="229"/>
      <c r="BY7" s="229"/>
      <c r="BZ7" s="229"/>
      <c r="CA7" s="229" t="s">
        <v>2069</v>
      </c>
      <c r="CB7" s="229"/>
      <c r="CC7" s="229"/>
      <c r="CD7" s="229"/>
      <c r="CE7" s="229"/>
      <c r="CF7" s="229" t="s">
        <v>2070</v>
      </c>
      <c r="CG7" s="229"/>
      <c r="CH7" s="229"/>
      <c r="CI7" s="229"/>
      <c r="CJ7" s="229" t="s">
        <v>2071</v>
      </c>
      <c r="CK7" s="229"/>
      <c r="CL7" s="229" t="s">
        <v>2072</v>
      </c>
      <c r="CM7" s="229"/>
      <c r="CN7" s="229" t="s">
        <v>2073</v>
      </c>
      <c r="CO7" s="229" t="s">
        <v>2074</v>
      </c>
      <c r="CP7" s="229"/>
      <c r="CQ7" s="229"/>
      <c r="CR7" s="229" t="s">
        <v>2075</v>
      </c>
      <c r="CS7" s="229"/>
      <c r="CT7" s="229"/>
      <c r="CU7" s="229"/>
      <c r="CV7" s="229"/>
      <c r="CW7" s="229" t="s">
        <v>2076</v>
      </c>
      <c r="CX7" s="229" t="s">
        <v>2077</v>
      </c>
      <c r="CY7" s="229"/>
      <c r="CZ7" s="229"/>
      <c r="DA7" s="229"/>
      <c r="DB7" s="229"/>
      <c r="DC7" s="229"/>
      <c r="DD7" s="229" t="s">
        <v>2078</v>
      </c>
      <c r="DE7" s="229"/>
      <c r="DF7" s="229"/>
      <c r="DG7" s="229" t="s">
        <v>2079</v>
      </c>
      <c r="DH7" s="229"/>
      <c r="DI7" s="229" t="s">
        <v>2080</v>
      </c>
      <c r="DJ7" s="229"/>
      <c r="DK7" s="229" t="s">
        <v>2081</v>
      </c>
      <c r="DL7" s="229" t="s">
        <v>2082</v>
      </c>
      <c r="DM7" s="229"/>
      <c r="DN7" s="229"/>
      <c r="DO7" s="229"/>
      <c r="DP7" s="229"/>
      <c r="DQ7" s="229" t="s">
        <v>2083</v>
      </c>
      <c r="DR7" s="229" t="s">
        <v>2084</v>
      </c>
      <c r="DS7" s="229" t="s">
        <v>2085</v>
      </c>
      <c r="DT7" s="229"/>
      <c r="DU7" s="229"/>
      <c r="DV7" s="229"/>
      <c r="DW7" s="229"/>
      <c r="DX7" s="229"/>
      <c r="DY7" s="229"/>
      <c r="DZ7" s="229"/>
      <c r="EA7" s="229" t="s">
        <v>2086</v>
      </c>
      <c r="EB7" s="229" t="s">
        <v>2087</v>
      </c>
      <c r="EC7" s="229"/>
      <c r="ED7" s="229"/>
      <c r="EE7" s="229" t="s">
        <v>2086</v>
      </c>
      <c r="EF7" s="229"/>
      <c r="EG7" s="229" t="s">
        <v>2088</v>
      </c>
      <c r="EH7" s="229" t="s">
        <v>2089</v>
      </c>
      <c r="EI7" s="229"/>
      <c r="EJ7" s="229" t="s">
        <v>2090</v>
      </c>
      <c r="EK7" s="229"/>
      <c r="EL7" s="229"/>
      <c r="EM7" s="229"/>
      <c r="EN7" s="229"/>
      <c r="EO7" s="229"/>
      <c r="EP7" s="229"/>
      <c r="EQ7" s="229"/>
      <c r="ER7" s="229"/>
      <c r="ES7" s="229"/>
      <c r="ET7" s="229" t="s">
        <v>2091</v>
      </c>
      <c r="EU7" s="229" t="s">
        <v>2092</v>
      </c>
      <c r="EV7" s="229" t="s">
        <v>2093</v>
      </c>
      <c r="EW7" s="229" t="s">
        <v>2094</v>
      </c>
      <c r="EX7" s="229" t="s">
        <v>2095</v>
      </c>
      <c r="EY7" s="229" t="s">
        <v>2096</v>
      </c>
      <c r="EZ7" s="229" t="s">
        <v>2097</v>
      </c>
      <c r="FA7" s="229"/>
      <c r="FB7" s="229" t="s">
        <v>2098</v>
      </c>
      <c r="FC7" s="229"/>
      <c r="FD7" s="229" t="s">
        <v>2099</v>
      </c>
      <c r="FE7" s="229"/>
      <c r="FF7" s="229"/>
      <c r="FG7" s="229" t="s">
        <v>2100</v>
      </c>
      <c r="FH7" s="229"/>
      <c r="FI7" s="229"/>
      <c r="FJ7" s="229" t="s">
        <v>2101</v>
      </c>
      <c r="FK7" s="229"/>
      <c r="FL7" s="229"/>
      <c r="FM7" s="229" t="s">
        <v>2102</v>
      </c>
      <c r="FN7" s="229"/>
      <c r="FO7" s="229"/>
      <c r="FP7" s="229" t="s">
        <v>2103</v>
      </c>
      <c r="FQ7" s="229"/>
      <c r="FR7" s="229"/>
      <c r="FS7" s="229" t="s">
        <v>2104</v>
      </c>
      <c r="FT7" s="229" t="s">
        <v>2103</v>
      </c>
      <c r="FU7" s="229"/>
      <c r="FV7" s="229"/>
      <c r="FW7" s="229"/>
      <c r="FX7" s="229" t="s">
        <v>2105</v>
      </c>
      <c r="FY7" s="229" t="s">
        <v>2106</v>
      </c>
      <c r="FZ7" s="229" t="s">
        <v>2107</v>
      </c>
      <c r="GA7" s="229" t="s">
        <v>2108</v>
      </c>
      <c r="GB7" s="229" t="s">
        <v>2109</v>
      </c>
      <c r="GC7" s="229" t="s">
        <v>2110</v>
      </c>
      <c r="GD7" s="229"/>
      <c r="GE7" s="229" t="s">
        <v>2111</v>
      </c>
      <c r="GF7" s="229" t="s">
        <v>2112</v>
      </c>
      <c r="GG7" s="229" t="s">
        <v>2113</v>
      </c>
      <c r="GH7" s="229" t="s">
        <v>2114</v>
      </c>
      <c r="GI7" s="229" t="s">
        <v>2115</v>
      </c>
      <c r="GJ7" s="229"/>
      <c r="GK7" s="229" t="s">
        <v>2114</v>
      </c>
      <c r="GL7" s="229" t="s">
        <v>2116</v>
      </c>
      <c r="GM7" s="229"/>
      <c r="GN7" s="229" t="s">
        <v>2117</v>
      </c>
      <c r="GO7" s="229" t="s">
        <v>2118</v>
      </c>
      <c r="GP7" s="229" t="s">
        <v>2113</v>
      </c>
      <c r="GQ7" s="229"/>
      <c r="GR7" s="229" t="s">
        <v>2119</v>
      </c>
      <c r="GS7" s="229"/>
      <c r="GT7" s="229"/>
      <c r="GU7" s="229" t="s">
        <v>2120</v>
      </c>
      <c r="GV7" s="229" t="s">
        <v>2115</v>
      </c>
      <c r="GW7" s="229"/>
      <c r="GX7" s="229" t="s">
        <v>2121</v>
      </c>
      <c r="GY7" s="229" t="s">
        <v>2122</v>
      </c>
      <c r="GZ7" s="229"/>
      <c r="HA7" s="229" t="s">
        <v>2121</v>
      </c>
      <c r="HB7" s="229" t="s">
        <v>2123</v>
      </c>
      <c r="HC7" s="229"/>
      <c r="HD7" s="229" t="s">
        <v>2124</v>
      </c>
      <c r="HE7" s="229" t="s">
        <v>2125</v>
      </c>
      <c r="HF7" s="229" t="s">
        <v>2126</v>
      </c>
      <c r="HG7" s="229" t="s">
        <v>2127</v>
      </c>
      <c r="HH7" s="229" t="s">
        <v>2125</v>
      </c>
      <c r="HI7" s="229" t="s">
        <v>2128</v>
      </c>
      <c r="HJ7" s="229"/>
      <c r="HK7" s="229"/>
      <c r="HL7" s="229"/>
      <c r="HM7" s="229"/>
      <c r="HN7" s="229"/>
      <c r="HO7" s="229" t="s">
        <v>2129</v>
      </c>
      <c r="HP7" s="229"/>
      <c r="HQ7" s="229"/>
      <c r="HR7" s="229"/>
      <c r="HS7" s="229"/>
      <c r="HT7" s="229"/>
      <c r="HU7" s="229"/>
      <c r="HV7" s="229"/>
      <c r="HW7" s="229"/>
      <c r="HX7" s="229"/>
      <c r="HY7" s="229" t="s">
        <v>2130</v>
      </c>
      <c r="HZ7" s="229"/>
      <c r="IA7" s="229" t="s">
        <v>2131</v>
      </c>
      <c r="IB7" s="229"/>
      <c r="IC7" s="229"/>
      <c r="ID7" s="229"/>
      <c r="IE7" s="229"/>
      <c r="IF7" s="229"/>
      <c r="IG7" s="229"/>
      <c r="IH7" s="229"/>
      <c r="II7" s="229"/>
      <c r="IJ7" s="229" t="s">
        <v>2132</v>
      </c>
      <c r="IK7" s="229"/>
      <c r="IL7" s="229"/>
      <c r="IM7" s="229"/>
      <c r="IN7" s="229"/>
      <c r="IO7" s="229" t="s">
        <v>2133</v>
      </c>
      <c r="IP7" s="229"/>
      <c r="IQ7" s="229" t="s">
        <v>2134</v>
      </c>
      <c r="IR7" s="229"/>
      <c r="IS7" s="229" t="s">
        <v>2135</v>
      </c>
      <c r="IT7" s="229"/>
      <c r="IU7" s="229"/>
      <c r="IV7" s="229"/>
      <c r="IW7" s="229" t="s">
        <v>2136</v>
      </c>
      <c r="IX7" s="229"/>
      <c r="IY7" s="229" t="s">
        <v>2137</v>
      </c>
      <c r="IZ7" s="229" t="s">
        <v>2138</v>
      </c>
      <c r="JA7" s="229" t="s">
        <v>2139</v>
      </c>
      <c r="JB7" s="229" t="s">
        <v>2140</v>
      </c>
      <c r="JC7" s="229"/>
      <c r="JD7" s="229" t="s">
        <v>2141</v>
      </c>
      <c r="JE7" s="229"/>
      <c r="JF7" s="229" t="s">
        <v>2142</v>
      </c>
      <c r="JG7" s="229"/>
      <c r="JH7" s="229"/>
      <c r="JI7" s="229" t="s">
        <v>2143</v>
      </c>
      <c r="JJ7" s="229"/>
      <c r="JK7" s="229"/>
      <c r="JL7" s="229"/>
      <c r="JM7" s="229"/>
      <c r="JN7" s="229"/>
      <c r="JO7" s="229" t="s">
        <v>2144</v>
      </c>
      <c r="JP7" s="229"/>
      <c r="JQ7" s="229" t="s">
        <v>2145</v>
      </c>
      <c r="JR7" s="229"/>
      <c r="JS7" s="229"/>
      <c r="JT7" s="229" t="s">
        <v>2146</v>
      </c>
      <c r="JU7" s="229" t="s">
        <v>2147</v>
      </c>
      <c r="JV7" s="229" t="s">
        <v>2148</v>
      </c>
      <c r="JW7" s="229" t="s">
        <v>2131</v>
      </c>
      <c r="JX7" s="229" t="s">
        <v>2149</v>
      </c>
      <c r="JY7" s="229" t="s">
        <v>2150</v>
      </c>
      <c r="JZ7" s="229" t="s">
        <v>2151</v>
      </c>
      <c r="KA7" s="229"/>
      <c r="KB7" s="229"/>
      <c r="KC7" s="229" t="s">
        <v>2152</v>
      </c>
      <c r="KD7" s="229"/>
      <c r="KE7" s="229"/>
      <c r="KF7" s="229" t="s">
        <v>2147</v>
      </c>
      <c r="KG7" s="229" t="s">
        <v>2153</v>
      </c>
      <c r="KH7" s="229" t="s">
        <v>2154</v>
      </c>
      <c r="KI7" s="229"/>
    </row>
    <row r="8" spans="1:295" ht="27" customHeight="1" x14ac:dyDescent="0.3">
      <c r="A8" s="157" t="s">
        <v>79</v>
      </c>
      <c r="B8" s="157" t="s">
        <v>630</v>
      </c>
      <c r="C8" s="158" t="s">
        <v>456</v>
      </c>
      <c r="D8" s="158" t="s">
        <v>2155</v>
      </c>
      <c r="E8" s="158" t="s">
        <v>2156</v>
      </c>
      <c r="F8" s="158" t="s">
        <v>2157</v>
      </c>
      <c r="G8" s="158" t="s">
        <v>2158</v>
      </c>
      <c r="H8" s="158" t="s">
        <v>518</v>
      </c>
      <c r="I8" s="158" t="s">
        <v>2159</v>
      </c>
      <c r="J8" s="158" t="s">
        <v>2160</v>
      </c>
      <c r="K8" s="158" t="s">
        <v>2161</v>
      </c>
      <c r="L8" s="158" t="s">
        <v>2162</v>
      </c>
      <c r="M8" s="158" t="s">
        <v>461</v>
      </c>
      <c r="N8" s="158" t="s">
        <v>2163</v>
      </c>
      <c r="O8" s="159" t="s">
        <v>2164</v>
      </c>
      <c r="P8" s="158" t="s">
        <v>2165</v>
      </c>
      <c r="Q8" s="158" t="s">
        <v>2166</v>
      </c>
      <c r="R8" s="158" t="s">
        <v>2165</v>
      </c>
      <c r="S8" s="158" t="s">
        <v>2167</v>
      </c>
      <c r="T8" s="158" t="s">
        <v>2160</v>
      </c>
      <c r="U8" s="158" t="s">
        <v>2168</v>
      </c>
      <c r="V8" s="158" t="s">
        <v>2169</v>
      </c>
      <c r="W8" s="158" t="s">
        <v>2170</v>
      </c>
      <c r="X8" s="158" t="s">
        <v>2171</v>
      </c>
      <c r="Y8" s="158" t="s">
        <v>2172</v>
      </c>
      <c r="Z8" s="158" t="s">
        <v>2173</v>
      </c>
      <c r="AA8" s="158" t="s">
        <v>237</v>
      </c>
      <c r="AB8" s="158" t="s">
        <v>2174</v>
      </c>
      <c r="AC8" s="158" t="s">
        <v>2175</v>
      </c>
      <c r="AD8" s="158" t="s">
        <v>2176</v>
      </c>
      <c r="AE8" s="158" t="s">
        <v>2177</v>
      </c>
      <c r="AF8" s="158" t="s">
        <v>2163</v>
      </c>
      <c r="AG8" s="158" t="s">
        <v>2164</v>
      </c>
      <c r="AH8" s="158" t="s">
        <v>2178</v>
      </c>
      <c r="AI8" s="158" t="s">
        <v>2179</v>
      </c>
      <c r="AJ8" s="159" t="s">
        <v>2180</v>
      </c>
      <c r="AK8" s="159" t="s">
        <v>2181</v>
      </c>
      <c r="AL8" s="158" t="s">
        <v>2182</v>
      </c>
      <c r="AM8" s="158" t="s">
        <v>2180</v>
      </c>
      <c r="AN8" s="158" t="s">
        <v>2181</v>
      </c>
      <c r="AO8" s="158" t="s">
        <v>2183</v>
      </c>
      <c r="AP8" s="158" t="s">
        <v>2184</v>
      </c>
      <c r="AQ8" s="158" t="s">
        <v>2185</v>
      </c>
      <c r="AR8" s="158" t="s">
        <v>2186</v>
      </c>
      <c r="AS8" s="158" t="s">
        <v>2187</v>
      </c>
      <c r="AT8" s="159" t="s">
        <v>2188</v>
      </c>
      <c r="AU8" s="159" t="s">
        <v>2189</v>
      </c>
      <c r="AV8" s="158" t="s">
        <v>2190</v>
      </c>
      <c r="AW8" s="158" t="s">
        <v>2191</v>
      </c>
      <c r="AX8" s="158" t="s">
        <v>2192</v>
      </c>
      <c r="AY8" s="158" t="s">
        <v>2193</v>
      </c>
      <c r="AZ8" s="158" t="s">
        <v>2194</v>
      </c>
      <c r="BA8" s="158" t="s">
        <v>2195</v>
      </c>
      <c r="BB8" s="159" t="s">
        <v>2196</v>
      </c>
      <c r="BC8" s="158" t="s">
        <v>361</v>
      </c>
      <c r="BD8" s="158" t="s">
        <v>2197</v>
      </c>
      <c r="BE8" s="158" t="s">
        <v>2198</v>
      </c>
      <c r="BF8" s="158" t="s">
        <v>2188</v>
      </c>
      <c r="BG8" s="158" t="s">
        <v>2189</v>
      </c>
      <c r="BH8" s="158" t="s">
        <v>2199</v>
      </c>
      <c r="BI8" s="158" t="s">
        <v>2200</v>
      </c>
      <c r="BJ8" s="158" t="s">
        <v>2201</v>
      </c>
      <c r="BK8" s="158" t="s">
        <v>2202</v>
      </c>
      <c r="BL8" s="158" t="s">
        <v>2203</v>
      </c>
      <c r="BM8" s="158" t="s">
        <v>2204</v>
      </c>
      <c r="BN8" s="158" t="s">
        <v>2196</v>
      </c>
      <c r="BO8" s="158" t="s">
        <v>2205</v>
      </c>
      <c r="BP8" s="158" t="s">
        <v>2206</v>
      </c>
      <c r="BQ8" s="158" t="s">
        <v>2207</v>
      </c>
      <c r="BR8" s="158" t="s">
        <v>2208</v>
      </c>
      <c r="BS8" s="158" t="s">
        <v>2209</v>
      </c>
      <c r="BT8" s="158" t="s">
        <v>2210</v>
      </c>
      <c r="BU8" s="158" t="s">
        <v>2210</v>
      </c>
      <c r="BV8" s="158" t="s">
        <v>2211</v>
      </c>
      <c r="BW8" s="158" t="s">
        <v>2212</v>
      </c>
      <c r="BX8" s="158" t="s">
        <v>2213</v>
      </c>
      <c r="BY8" s="158" t="s">
        <v>2214</v>
      </c>
      <c r="BZ8" s="158" t="s">
        <v>2215</v>
      </c>
      <c r="CA8" s="158" t="s">
        <v>2216</v>
      </c>
      <c r="CB8" s="158" t="s">
        <v>2217</v>
      </c>
      <c r="CC8" s="158" t="s">
        <v>2218</v>
      </c>
      <c r="CD8" s="158" t="s">
        <v>2219</v>
      </c>
      <c r="CE8" s="158" t="s">
        <v>2220</v>
      </c>
      <c r="CF8" s="158" t="s">
        <v>2221</v>
      </c>
      <c r="CG8" s="158" t="s">
        <v>2222</v>
      </c>
      <c r="CH8" s="158" t="s">
        <v>2223</v>
      </c>
      <c r="CI8" s="158" t="s">
        <v>2224</v>
      </c>
      <c r="CJ8" s="158" t="s">
        <v>2225</v>
      </c>
      <c r="CK8" s="158" t="s">
        <v>2226</v>
      </c>
      <c r="CL8" s="158" t="s">
        <v>2227</v>
      </c>
      <c r="CM8" s="158" t="s">
        <v>2228</v>
      </c>
      <c r="CN8" s="158" t="s">
        <v>2229</v>
      </c>
      <c r="CO8" s="158" t="s">
        <v>2230</v>
      </c>
      <c r="CP8" s="158" t="s">
        <v>2231</v>
      </c>
      <c r="CQ8" s="158" t="s">
        <v>2232</v>
      </c>
      <c r="CR8" s="158" t="s">
        <v>2233</v>
      </c>
      <c r="CS8" s="158" t="s">
        <v>2234</v>
      </c>
      <c r="CT8" s="158" t="s">
        <v>2235</v>
      </c>
      <c r="CU8" s="158" t="s">
        <v>2236</v>
      </c>
      <c r="CV8" s="158" t="s">
        <v>2237</v>
      </c>
      <c r="CW8" s="158" t="s">
        <v>2238</v>
      </c>
      <c r="CX8" s="158" t="s">
        <v>2239</v>
      </c>
      <c r="CY8" s="158" t="s">
        <v>2240</v>
      </c>
      <c r="CZ8" s="158" t="s">
        <v>341</v>
      </c>
      <c r="DA8" s="158" t="s">
        <v>2241</v>
      </c>
      <c r="DB8" s="158" t="s">
        <v>2242</v>
      </c>
      <c r="DC8" s="158" t="s">
        <v>2243</v>
      </c>
      <c r="DD8" s="158" t="s">
        <v>2223</v>
      </c>
      <c r="DE8" s="158" t="s">
        <v>2224</v>
      </c>
      <c r="DF8" s="158" t="s">
        <v>2244</v>
      </c>
      <c r="DG8" s="158" t="s">
        <v>2245</v>
      </c>
      <c r="DH8" s="158" t="s">
        <v>2246</v>
      </c>
      <c r="DI8" s="158" t="s">
        <v>2247</v>
      </c>
      <c r="DJ8" s="158" t="s">
        <v>2248</v>
      </c>
      <c r="DK8" s="158" t="s">
        <v>2249</v>
      </c>
      <c r="DL8" s="158" t="s">
        <v>2240</v>
      </c>
      <c r="DM8" s="158" t="s">
        <v>341</v>
      </c>
      <c r="DN8" s="158" t="s">
        <v>2241</v>
      </c>
      <c r="DO8" s="158" t="s">
        <v>2250</v>
      </c>
      <c r="DP8" s="158" t="s">
        <v>2251</v>
      </c>
      <c r="DQ8" s="158" t="s">
        <v>2252</v>
      </c>
      <c r="DR8" s="158" t="s">
        <v>2253</v>
      </c>
      <c r="DS8" s="158" t="s">
        <v>2254</v>
      </c>
      <c r="DT8" s="158" t="s">
        <v>2255</v>
      </c>
      <c r="DU8" s="158" t="s">
        <v>2239</v>
      </c>
      <c r="DV8" s="158" t="s">
        <v>2240</v>
      </c>
      <c r="DW8" s="158" t="s">
        <v>2244</v>
      </c>
      <c r="DX8" s="158" t="s">
        <v>2253</v>
      </c>
      <c r="DY8" s="158" t="s">
        <v>2256</v>
      </c>
      <c r="DZ8" s="158" t="s">
        <v>2257</v>
      </c>
      <c r="EA8" s="158" t="s">
        <v>2258</v>
      </c>
      <c r="EB8" s="158" t="s">
        <v>2259</v>
      </c>
      <c r="EC8" s="158" t="s">
        <v>2260</v>
      </c>
      <c r="ED8" s="158" t="s">
        <v>2261</v>
      </c>
      <c r="EE8" s="158" t="s">
        <v>2262</v>
      </c>
      <c r="EF8" s="158" t="s">
        <v>2263</v>
      </c>
      <c r="EG8" s="158" t="s">
        <v>2197</v>
      </c>
      <c r="EH8" s="158" t="s">
        <v>2207</v>
      </c>
      <c r="EI8" s="158" t="s">
        <v>188</v>
      </c>
      <c r="EJ8" s="158" t="s">
        <v>2264</v>
      </c>
      <c r="EK8" s="158" t="s">
        <v>2265</v>
      </c>
      <c r="EL8" s="158" t="s">
        <v>2266</v>
      </c>
      <c r="EM8" s="158" t="s">
        <v>2267</v>
      </c>
      <c r="EN8" s="158" t="s">
        <v>2268</v>
      </c>
      <c r="EO8" s="158" t="s">
        <v>2269</v>
      </c>
      <c r="EP8" s="158" t="s">
        <v>2270</v>
      </c>
      <c r="EQ8" s="158" t="s">
        <v>2271</v>
      </c>
      <c r="ER8" s="158" t="s">
        <v>2272</v>
      </c>
      <c r="ES8" s="158" t="s">
        <v>2273</v>
      </c>
      <c r="ET8" s="158" t="s">
        <v>2274</v>
      </c>
      <c r="EU8" s="158" t="s">
        <v>2275</v>
      </c>
      <c r="EV8" s="158" t="s">
        <v>2276</v>
      </c>
      <c r="EW8" s="158" t="s">
        <v>2277</v>
      </c>
      <c r="EX8" s="158" t="s">
        <v>2278</v>
      </c>
      <c r="EY8" s="158" t="s">
        <v>488</v>
      </c>
      <c r="EZ8" s="158" t="s">
        <v>2279</v>
      </c>
      <c r="FA8" s="158" t="s">
        <v>2280</v>
      </c>
      <c r="FB8" s="158" t="s">
        <v>2263</v>
      </c>
      <c r="FC8" s="158" t="s">
        <v>2267</v>
      </c>
      <c r="FD8" s="158" t="s">
        <v>2281</v>
      </c>
      <c r="FE8" s="158" t="s">
        <v>2282</v>
      </c>
      <c r="FF8" s="158" t="s">
        <v>2283</v>
      </c>
      <c r="FG8" s="158" t="s">
        <v>2284</v>
      </c>
      <c r="FH8" s="158" t="s">
        <v>2285</v>
      </c>
      <c r="FI8" s="158" t="s">
        <v>2286</v>
      </c>
      <c r="FJ8" s="158" t="s">
        <v>2216</v>
      </c>
      <c r="FK8" s="158" t="s">
        <v>2217</v>
      </c>
      <c r="FL8" s="158" t="s">
        <v>2287</v>
      </c>
      <c r="FM8" s="158" t="s">
        <v>2256</v>
      </c>
      <c r="FN8" s="158" t="s">
        <v>2257</v>
      </c>
      <c r="FO8" s="158" t="s">
        <v>68</v>
      </c>
      <c r="FP8" s="158" t="s">
        <v>2288</v>
      </c>
      <c r="FQ8" s="159" t="s">
        <v>2289</v>
      </c>
      <c r="FR8" s="158" t="s">
        <v>2290</v>
      </c>
      <c r="FS8" s="158" t="s">
        <v>2291</v>
      </c>
      <c r="FT8" s="158" t="s">
        <v>2292</v>
      </c>
      <c r="FU8" s="158" t="s">
        <v>2293</v>
      </c>
      <c r="FV8" s="158" t="s">
        <v>2294</v>
      </c>
      <c r="FW8" s="158" t="s">
        <v>2295</v>
      </c>
      <c r="FX8" s="158" t="s">
        <v>2296</v>
      </c>
      <c r="FY8" s="158" t="s">
        <v>2297</v>
      </c>
      <c r="FZ8" s="158" t="s">
        <v>2298</v>
      </c>
      <c r="GA8" s="158" t="s">
        <v>2264</v>
      </c>
      <c r="GB8" s="159" t="s">
        <v>2299</v>
      </c>
      <c r="GC8" s="158" t="s">
        <v>2288</v>
      </c>
      <c r="GD8" s="158" t="s">
        <v>68</v>
      </c>
      <c r="GE8" s="158" t="s">
        <v>2300</v>
      </c>
      <c r="GF8" s="159" t="s">
        <v>2301</v>
      </c>
      <c r="GG8" s="158" t="s">
        <v>2302</v>
      </c>
      <c r="GH8" s="158" t="s">
        <v>2303</v>
      </c>
      <c r="GI8" s="158" t="s">
        <v>2239</v>
      </c>
      <c r="GJ8" s="158" t="s">
        <v>2304</v>
      </c>
      <c r="GK8" s="158" t="s">
        <v>2305</v>
      </c>
      <c r="GL8" s="158" t="s">
        <v>2306</v>
      </c>
      <c r="GM8" s="158" t="s">
        <v>2307</v>
      </c>
      <c r="GN8" s="158" t="s">
        <v>2308</v>
      </c>
      <c r="GO8" s="158" t="s">
        <v>2309</v>
      </c>
      <c r="GP8" s="158" t="s">
        <v>2310</v>
      </c>
      <c r="GQ8" s="159" t="s">
        <v>2309</v>
      </c>
      <c r="GR8" s="158" t="s">
        <v>2311</v>
      </c>
      <c r="GS8" s="158" t="s">
        <v>2312</v>
      </c>
      <c r="GT8" s="158" t="s">
        <v>2313</v>
      </c>
      <c r="GU8" s="158" t="s">
        <v>2314</v>
      </c>
      <c r="GV8" s="158" t="s">
        <v>58</v>
      </c>
      <c r="GW8" s="158" t="s">
        <v>2315</v>
      </c>
      <c r="GX8" s="158" t="s">
        <v>2316</v>
      </c>
      <c r="GY8" s="158" t="s">
        <v>2317</v>
      </c>
      <c r="GZ8" s="158" t="s">
        <v>2318</v>
      </c>
      <c r="HA8" s="158" t="s">
        <v>2319</v>
      </c>
      <c r="HB8" s="159" t="s">
        <v>2320</v>
      </c>
      <c r="HC8" s="159" t="s">
        <v>2321</v>
      </c>
      <c r="HD8" s="158" t="s">
        <v>2322</v>
      </c>
      <c r="HE8" s="158" t="s">
        <v>2322</v>
      </c>
      <c r="HF8" s="158" t="s">
        <v>597</v>
      </c>
      <c r="HG8" s="158" t="s">
        <v>597</v>
      </c>
      <c r="HH8" s="158" t="s">
        <v>2323</v>
      </c>
      <c r="HI8" s="159" t="s">
        <v>2320</v>
      </c>
      <c r="HJ8" s="159" t="s">
        <v>2321</v>
      </c>
      <c r="HK8" s="158" t="s">
        <v>2324</v>
      </c>
      <c r="HL8" s="158" t="s">
        <v>2325</v>
      </c>
      <c r="HM8" s="158" t="s">
        <v>2326</v>
      </c>
      <c r="HN8" s="158" t="s">
        <v>2327</v>
      </c>
      <c r="HO8" s="158" t="s">
        <v>2328</v>
      </c>
      <c r="HP8" s="158" t="s">
        <v>2329</v>
      </c>
      <c r="HQ8" s="158" t="s">
        <v>2330</v>
      </c>
      <c r="HR8" s="158" t="s">
        <v>2331</v>
      </c>
      <c r="HS8" s="158" t="s">
        <v>2332</v>
      </c>
      <c r="HT8" s="158" t="s">
        <v>2333</v>
      </c>
      <c r="HU8" s="158" t="s">
        <v>2334</v>
      </c>
      <c r="HV8" s="158" t="s">
        <v>2335</v>
      </c>
      <c r="HW8" s="158" t="s">
        <v>2336</v>
      </c>
      <c r="HX8" s="158" t="s">
        <v>2337</v>
      </c>
      <c r="HY8" s="158" t="s">
        <v>2338</v>
      </c>
      <c r="HZ8" s="158" t="s">
        <v>2339</v>
      </c>
      <c r="IA8" s="158" t="s">
        <v>2340</v>
      </c>
      <c r="IB8" s="158" t="s">
        <v>2341</v>
      </c>
      <c r="IC8" s="158" t="s">
        <v>2342</v>
      </c>
      <c r="ID8" s="158" t="s">
        <v>2343</v>
      </c>
      <c r="IE8" s="158" t="s">
        <v>2344</v>
      </c>
      <c r="IF8" s="158" t="s">
        <v>2330</v>
      </c>
      <c r="IG8" s="158" t="s">
        <v>2331</v>
      </c>
      <c r="IH8" s="158" t="s">
        <v>2345</v>
      </c>
      <c r="II8" s="158" t="s">
        <v>2346</v>
      </c>
      <c r="IJ8" s="158" t="s">
        <v>2323</v>
      </c>
      <c r="IK8" s="158" t="s">
        <v>188</v>
      </c>
      <c r="IL8" s="159" t="s">
        <v>2347</v>
      </c>
      <c r="IM8" s="159" t="s">
        <v>2348</v>
      </c>
      <c r="IN8" s="158" t="s">
        <v>2349</v>
      </c>
      <c r="IO8" s="158" t="s">
        <v>2348</v>
      </c>
      <c r="IP8" s="158" t="s">
        <v>2350</v>
      </c>
      <c r="IQ8" s="158" t="s">
        <v>2351</v>
      </c>
      <c r="IR8" s="158" t="s">
        <v>2352</v>
      </c>
      <c r="IS8" s="159" t="s">
        <v>2350</v>
      </c>
      <c r="IT8" s="158" t="s">
        <v>385</v>
      </c>
      <c r="IU8" s="158" t="s">
        <v>387</v>
      </c>
      <c r="IV8" s="158" t="s">
        <v>2351</v>
      </c>
      <c r="IW8" s="159" t="s">
        <v>2347</v>
      </c>
      <c r="IX8" s="158" t="s">
        <v>2352</v>
      </c>
      <c r="IY8" s="158" t="s">
        <v>623</v>
      </c>
      <c r="IZ8" s="158" t="s">
        <v>623</v>
      </c>
      <c r="JA8" s="158" t="s">
        <v>2353</v>
      </c>
      <c r="JB8" s="158" t="s">
        <v>2354</v>
      </c>
      <c r="JC8" s="158" t="s">
        <v>2355</v>
      </c>
      <c r="JD8" s="158" t="s">
        <v>2356</v>
      </c>
      <c r="JE8" s="158" t="s">
        <v>2357</v>
      </c>
      <c r="JF8" s="158" t="s">
        <v>2355</v>
      </c>
      <c r="JG8" s="158" t="s">
        <v>2358</v>
      </c>
      <c r="JH8" s="158" t="s">
        <v>2359</v>
      </c>
      <c r="JI8" s="158" t="s">
        <v>2358</v>
      </c>
      <c r="JJ8" s="158" t="s">
        <v>2360</v>
      </c>
      <c r="JK8" s="158" t="s">
        <v>2361</v>
      </c>
      <c r="JL8" s="158" t="s">
        <v>2362</v>
      </c>
      <c r="JM8" s="158" t="s">
        <v>2363</v>
      </c>
      <c r="JN8" s="158" t="s">
        <v>2364</v>
      </c>
      <c r="JO8" s="158" t="s">
        <v>2365</v>
      </c>
      <c r="JP8" s="158" t="s">
        <v>2366</v>
      </c>
      <c r="JQ8" s="158" t="s">
        <v>2367</v>
      </c>
      <c r="JR8" s="158" t="s">
        <v>2368</v>
      </c>
      <c r="JS8" s="158" t="s">
        <v>2369</v>
      </c>
      <c r="JT8" s="158" t="s">
        <v>2370</v>
      </c>
      <c r="JU8" s="158" t="s">
        <v>2344</v>
      </c>
      <c r="JV8" s="158" t="s">
        <v>2371</v>
      </c>
      <c r="JW8" s="158" t="s">
        <v>2372</v>
      </c>
      <c r="JX8" s="158" t="s">
        <v>2373</v>
      </c>
      <c r="JY8" s="158" t="s">
        <v>2374</v>
      </c>
      <c r="JZ8" s="158" t="s">
        <v>2375</v>
      </c>
      <c r="KA8" s="158" t="s">
        <v>2324</v>
      </c>
      <c r="KB8" s="158" t="s">
        <v>2376</v>
      </c>
      <c r="KC8" s="158" t="s">
        <v>2375</v>
      </c>
      <c r="KD8" s="158" t="s">
        <v>2325</v>
      </c>
      <c r="KE8" s="158" t="s">
        <v>2377</v>
      </c>
      <c r="KF8" s="158" t="s">
        <v>2378</v>
      </c>
      <c r="KG8" s="158" t="s">
        <v>2378</v>
      </c>
      <c r="KH8" s="158" t="s">
        <v>2379</v>
      </c>
      <c r="KI8" s="158" t="s">
        <v>2209</v>
      </c>
    </row>
    <row r="9" spans="1:295" ht="18" customHeight="1" x14ac:dyDescent="0.3">
      <c r="A9" s="160" t="s">
        <v>83</v>
      </c>
      <c r="B9" s="160" t="s">
        <v>841</v>
      </c>
      <c r="C9" s="161"/>
      <c r="D9" s="162">
        <v>13.680999999999999</v>
      </c>
      <c r="E9" s="162">
        <v>-19.3521</v>
      </c>
      <c r="F9" s="162">
        <v>8.8511000000000006</v>
      </c>
      <c r="G9" s="162">
        <v>11.206099999999999</v>
      </c>
      <c r="H9" s="161"/>
      <c r="I9" s="162">
        <v>41.2744</v>
      </c>
      <c r="J9" s="162">
        <v>-77.8185</v>
      </c>
      <c r="K9" s="162">
        <v>40.832900000000002</v>
      </c>
      <c r="L9" s="162">
        <v>20.555399999999999</v>
      </c>
      <c r="M9" s="161"/>
      <c r="N9" s="162">
        <v>-24.42</v>
      </c>
      <c r="O9" s="162">
        <v>-29.818000000000001</v>
      </c>
      <c r="P9" s="162">
        <v>26.4</v>
      </c>
      <c r="Q9" s="162">
        <v>9.9359999999999999</v>
      </c>
      <c r="R9" s="162">
        <v>-26.4</v>
      </c>
      <c r="S9" s="163">
        <v>13.42089</v>
      </c>
      <c r="T9" s="162">
        <v>42.159599999999998</v>
      </c>
      <c r="U9" s="162">
        <v>15.4025</v>
      </c>
      <c r="V9" s="162">
        <v>15.4735</v>
      </c>
      <c r="W9" s="162">
        <v>26.303799999999999</v>
      </c>
      <c r="X9" s="162">
        <v>15.9834</v>
      </c>
      <c r="Y9" s="162">
        <v>6.3091999999999997</v>
      </c>
      <c r="Z9" s="162">
        <v>8.3742999999999999</v>
      </c>
      <c r="AA9" s="161"/>
      <c r="AB9" s="161"/>
      <c r="AC9" s="162">
        <v>-57.48</v>
      </c>
      <c r="AD9" s="162">
        <v>-57.8</v>
      </c>
      <c r="AE9" s="161"/>
      <c r="AF9" s="162">
        <v>24.42</v>
      </c>
      <c r="AG9" s="162">
        <v>28.6</v>
      </c>
      <c r="AH9" s="162">
        <v>5.8570000000000002</v>
      </c>
      <c r="AI9" s="162">
        <v>0.16200000000000001</v>
      </c>
      <c r="AJ9" s="163">
        <v>-38.79</v>
      </c>
      <c r="AK9" s="162">
        <v>-39.89</v>
      </c>
      <c r="AL9" s="162">
        <v>-77.22</v>
      </c>
      <c r="AM9" s="162">
        <v>39.29</v>
      </c>
      <c r="AN9" s="162">
        <v>40.4</v>
      </c>
      <c r="AO9" s="162">
        <v>14.4124</v>
      </c>
      <c r="AP9" s="162">
        <v>-1.8989</v>
      </c>
      <c r="AQ9" s="162">
        <v>58.197600000000001</v>
      </c>
      <c r="AR9" s="162">
        <v>60.21</v>
      </c>
      <c r="AS9" s="162">
        <v>38.810099999999998</v>
      </c>
      <c r="AT9" s="162">
        <v>-39.518000000000001</v>
      </c>
      <c r="AU9" s="162">
        <v>-40.327199999999998</v>
      </c>
      <c r="AV9" s="162">
        <v>9.1132000000000009</v>
      </c>
      <c r="AW9" s="162">
        <v>9.7475000000000005</v>
      </c>
      <c r="AX9" s="162">
        <v>69.7928</v>
      </c>
      <c r="AY9" s="162">
        <v>70.998400000000004</v>
      </c>
      <c r="AZ9" s="162">
        <v>-13.3559</v>
      </c>
      <c r="BA9" s="162">
        <v>-15.656700000000001</v>
      </c>
      <c r="BB9" s="162">
        <v>-392.29360000000003</v>
      </c>
      <c r="BC9" s="162">
        <v>-15.127700000000001</v>
      </c>
      <c r="BD9" s="162">
        <v>-13.5</v>
      </c>
      <c r="BE9" s="162">
        <v>-13.6</v>
      </c>
      <c r="BF9" s="162">
        <v>48.106299999999997</v>
      </c>
      <c r="BG9" s="162">
        <v>46.488199999999999</v>
      </c>
      <c r="BH9" s="162">
        <v>-3.8809</v>
      </c>
      <c r="BI9" s="161"/>
      <c r="BJ9" s="162">
        <v>-52.846899999999998</v>
      </c>
      <c r="BK9" s="162">
        <v>3.9607999999999999</v>
      </c>
      <c r="BL9" s="161"/>
      <c r="BM9" s="162">
        <v>2.9801000000000002</v>
      </c>
      <c r="BN9" s="162">
        <v>448.77449999999999</v>
      </c>
      <c r="BO9" s="162">
        <v>86.336799999999997</v>
      </c>
      <c r="BP9" s="162">
        <v>86.153700000000001</v>
      </c>
      <c r="BQ9" s="162">
        <v>-316.67110000000002</v>
      </c>
      <c r="BR9" s="162">
        <v>453.20650000000001</v>
      </c>
      <c r="BS9" s="161"/>
      <c r="BT9" s="162">
        <v>-55.110900000000001</v>
      </c>
      <c r="BU9" s="162">
        <v>56.517099999999999</v>
      </c>
      <c r="BV9" s="162">
        <v>80.085899999999995</v>
      </c>
      <c r="BW9" s="162">
        <v>26.41</v>
      </c>
      <c r="BX9" s="162">
        <v>23.11</v>
      </c>
      <c r="BY9" s="162">
        <v>54.61</v>
      </c>
      <c r="BZ9" s="162">
        <v>74.510000000000005</v>
      </c>
      <c r="CA9" s="162">
        <v>-44.201700000000002</v>
      </c>
      <c r="CB9" s="162">
        <v>-43.5319</v>
      </c>
      <c r="CC9" s="162">
        <v>94.161000000000001</v>
      </c>
      <c r="CD9" s="162">
        <v>94.729600000000005</v>
      </c>
      <c r="CE9" s="162">
        <v>22.014500000000002</v>
      </c>
      <c r="CF9" s="162">
        <v>-89.138000000000005</v>
      </c>
      <c r="CG9" s="162">
        <v>-88.553899999999999</v>
      </c>
      <c r="CH9" s="162">
        <v>-1.4095</v>
      </c>
      <c r="CI9" s="162">
        <v>0</v>
      </c>
      <c r="CJ9" s="161"/>
      <c r="CK9" s="161"/>
      <c r="CL9" s="162">
        <v>105.5</v>
      </c>
      <c r="CM9" s="162">
        <v>95</v>
      </c>
      <c r="CN9" s="162">
        <v>-14.21</v>
      </c>
      <c r="CO9" s="162">
        <v>64.572599999999994</v>
      </c>
      <c r="CP9" s="162">
        <v>63.809399999999997</v>
      </c>
      <c r="CQ9" s="162">
        <v>63.108199999999997</v>
      </c>
      <c r="CR9" s="162">
        <v>-25.872</v>
      </c>
      <c r="CS9" s="162">
        <v>-25.755700000000001</v>
      </c>
      <c r="CT9" s="162">
        <v>36.481299999999997</v>
      </c>
      <c r="CU9" s="162">
        <v>-54.287199999999999</v>
      </c>
      <c r="CV9" s="162">
        <v>41.051600000000001</v>
      </c>
      <c r="CW9" s="162">
        <v>11.907500000000001</v>
      </c>
      <c r="CX9" s="162">
        <v>48.54</v>
      </c>
      <c r="CY9" s="162">
        <v>26.91</v>
      </c>
      <c r="CZ9" s="162">
        <v>37.976100000000002</v>
      </c>
      <c r="DA9" s="162">
        <v>35.8932</v>
      </c>
      <c r="DB9" s="162">
        <v>-27.64</v>
      </c>
      <c r="DC9" s="161"/>
      <c r="DD9" s="161"/>
      <c r="DE9" s="162">
        <v>0</v>
      </c>
      <c r="DF9" s="162">
        <v>-108.1681</v>
      </c>
      <c r="DG9" s="161"/>
      <c r="DH9" s="162">
        <v>-16.956900000000001</v>
      </c>
      <c r="DI9" s="162">
        <v>-76.400000000000006</v>
      </c>
      <c r="DJ9" s="162">
        <v>-75.099999999999994</v>
      </c>
      <c r="DK9" s="162">
        <v>23.271799999999999</v>
      </c>
      <c r="DL9" s="162">
        <v>37.802100000000003</v>
      </c>
      <c r="DM9" s="162">
        <v>46.979300000000002</v>
      </c>
      <c r="DN9" s="162">
        <v>53.924599999999998</v>
      </c>
      <c r="DO9" s="162">
        <v>37.479999999999997</v>
      </c>
      <c r="DP9" s="162">
        <v>-6.41</v>
      </c>
      <c r="DQ9" s="162">
        <v>40.191499999999998</v>
      </c>
      <c r="DR9" s="162">
        <v>107.47110000000001</v>
      </c>
      <c r="DS9" s="162">
        <v>-26.79</v>
      </c>
      <c r="DT9" s="162">
        <v>-27.29</v>
      </c>
      <c r="DU9" s="162">
        <v>98.42</v>
      </c>
      <c r="DV9" s="162">
        <v>62.76</v>
      </c>
      <c r="DW9" s="162">
        <v>108.1455</v>
      </c>
      <c r="DX9" s="162">
        <v>106.5818</v>
      </c>
      <c r="DY9" s="161"/>
      <c r="DZ9" s="162">
        <v>-17.390899999999998</v>
      </c>
      <c r="EA9" s="162">
        <v>198.94540000000001</v>
      </c>
      <c r="EB9" s="162">
        <v>151.23830000000001</v>
      </c>
      <c r="EC9" s="162">
        <v>145.0033</v>
      </c>
      <c r="ED9" s="162">
        <v>147.55889999999999</v>
      </c>
      <c r="EE9" s="162">
        <v>54.5623</v>
      </c>
      <c r="EF9" s="162">
        <v>44.972499999999997</v>
      </c>
      <c r="EG9" s="162">
        <v>-20.838999999999999</v>
      </c>
      <c r="EH9" s="162">
        <v>328.10500000000002</v>
      </c>
      <c r="EI9" s="162">
        <v>144.69630000000001</v>
      </c>
      <c r="EJ9" s="161"/>
      <c r="EK9" s="162">
        <v>-28.959599999999998</v>
      </c>
      <c r="EL9" s="162">
        <v>-26.617799999999999</v>
      </c>
      <c r="EM9" s="162">
        <v>29.549299999999999</v>
      </c>
      <c r="EN9" s="162">
        <v>-12.0106</v>
      </c>
      <c r="EO9" s="162">
        <v>-11.719200000000001</v>
      </c>
      <c r="EP9" s="162">
        <v>66.096000000000004</v>
      </c>
      <c r="EQ9" s="162">
        <v>-48.847299999999997</v>
      </c>
      <c r="ER9" s="162">
        <v>-49.4983</v>
      </c>
      <c r="ES9" s="162">
        <v>-8.7512000000000008</v>
      </c>
      <c r="ET9" s="162">
        <v>18.2</v>
      </c>
      <c r="EU9" s="162">
        <v>-12.97</v>
      </c>
      <c r="EV9" s="162">
        <v>1</v>
      </c>
      <c r="EW9" s="162">
        <v>14.5152</v>
      </c>
      <c r="EX9" s="162">
        <v>-82.686099999999996</v>
      </c>
      <c r="EY9" s="162">
        <v>-37.184100000000001</v>
      </c>
      <c r="EZ9" s="162">
        <v>-36.389800000000001</v>
      </c>
      <c r="FA9" s="162">
        <v>7.5297000000000001</v>
      </c>
      <c r="FB9" s="162">
        <v>-42.353499999999997</v>
      </c>
      <c r="FC9" s="162">
        <v>8.1686999999999994</v>
      </c>
      <c r="FD9" s="162">
        <v>23.831499999999998</v>
      </c>
      <c r="FE9" s="161"/>
      <c r="FF9" s="162">
        <v>23.2697</v>
      </c>
      <c r="FG9" s="162">
        <v>18.547000000000001</v>
      </c>
      <c r="FH9" s="162">
        <v>18.337299999999999</v>
      </c>
      <c r="FI9" s="162">
        <v>17.774899999999999</v>
      </c>
      <c r="FJ9" s="162">
        <v>44.375900000000001</v>
      </c>
      <c r="FK9" s="162">
        <v>43.706099999999999</v>
      </c>
      <c r="FL9" s="162">
        <v>33.658700000000003</v>
      </c>
      <c r="FM9" s="162">
        <v>19.243200000000002</v>
      </c>
      <c r="FN9" s="162">
        <v>19.441099999999999</v>
      </c>
      <c r="FO9" s="162">
        <v>11.051299999999999</v>
      </c>
      <c r="FP9" s="162">
        <v>11.528</v>
      </c>
      <c r="FQ9" s="162">
        <v>25.2927</v>
      </c>
      <c r="FR9" s="162">
        <v>-5.28</v>
      </c>
      <c r="FS9" s="162">
        <v>7.9645999999999999</v>
      </c>
      <c r="FT9" s="162">
        <v>0.86819999999999997</v>
      </c>
      <c r="FU9" s="162">
        <v>-4.28</v>
      </c>
      <c r="FV9" s="162">
        <v>18.32</v>
      </c>
      <c r="FW9" s="162">
        <v>23.457899999999999</v>
      </c>
      <c r="FX9" s="162">
        <v>6.5843999999999996</v>
      </c>
      <c r="FY9" s="162">
        <v>-6.22</v>
      </c>
      <c r="FZ9" s="162">
        <v>4.6360000000000001</v>
      </c>
      <c r="GA9" s="161"/>
      <c r="GB9" s="162">
        <v>44.85</v>
      </c>
      <c r="GC9" s="162">
        <v>-11.004</v>
      </c>
      <c r="GD9" s="162">
        <v>-11.245900000000001</v>
      </c>
      <c r="GE9" s="162">
        <v>14.39</v>
      </c>
      <c r="GF9" s="162">
        <v>77.677199999999999</v>
      </c>
      <c r="GG9" s="162">
        <v>23.9</v>
      </c>
      <c r="GH9" s="162">
        <v>-13.8306</v>
      </c>
      <c r="GI9" s="162">
        <v>0.88090000000000002</v>
      </c>
      <c r="GJ9" s="162">
        <v>0</v>
      </c>
      <c r="GK9" s="162">
        <v>1.6234</v>
      </c>
      <c r="GL9" s="161"/>
      <c r="GM9" s="161"/>
      <c r="GN9" s="161"/>
      <c r="GO9" s="162">
        <v>-23.323399999999999</v>
      </c>
      <c r="GP9" s="162">
        <v>18.196899999999999</v>
      </c>
      <c r="GQ9" s="162">
        <v>24.495899999999999</v>
      </c>
      <c r="GR9" s="162">
        <v>56.899799999999999</v>
      </c>
      <c r="GS9" s="162">
        <v>57.240099999999998</v>
      </c>
      <c r="GT9" s="162">
        <v>-119.28579999999999</v>
      </c>
      <c r="GU9" s="162">
        <v>-18.716100000000001</v>
      </c>
      <c r="GV9" s="162">
        <v>30.846900000000002</v>
      </c>
      <c r="GW9" s="162">
        <v>-38.866</v>
      </c>
      <c r="GX9" s="162">
        <v>10.8873</v>
      </c>
      <c r="GY9" s="162">
        <v>7.3842999999999996</v>
      </c>
      <c r="GZ9" s="162">
        <v>7.1207000000000003</v>
      </c>
      <c r="HA9" s="161"/>
      <c r="HB9" s="162">
        <v>120.62739999999999</v>
      </c>
      <c r="HC9" s="162">
        <v>121.0352</v>
      </c>
      <c r="HD9" s="162">
        <v>147.1</v>
      </c>
      <c r="HE9" s="162">
        <v>-146.45580000000001</v>
      </c>
      <c r="HF9" s="162">
        <v>-398.11369999999999</v>
      </c>
      <c r="HG9" s="162">
        <v>399.39260000000002</v>
      </c>
      <c r="HH9" s="162">
        <v>317.43</v>
      </c>
      <c r="HI9" s="162">
        <v>-116.6146</v>
      </c>
      <c r="HJ9" s="162">
        <v>-116.0017</v>
      </c>
      <c r="HK9" s="162">
        <v>-46.817100000000003</v>
      </c>
      <c r="HL9" s="162">
        <v>-38.478200000000001</v>
      </c>
      <c r="HM9" s="162">
        <v>81.491</v>
      </c>
      <c r="HN9" s="162">
        <v>81.254099999999994</v>
      </c>
      <c r="HO9" s="161"/>
      <c r="HP9" s="161"/>
      <c r="HQ9" s="162">
        <v>26.0078</v>
      </c>
      <c r="HR9" s="162">
        <v>25.348600000000001</v>
      </c>
      <c r="HS9" s="162">
        <v>-44.585900000000002</v>
      </c>
      <c r="HT9" s="162">
        <v>-44.731099999999998</v>
      </c>
      <c r="HU9" s="161"/>
      <c r="HV9" s="161"/>
      <c r="HW9" s="162">
        <v>17.8</v>
      </c>
      <c r="HX9" s="162">
        <v>17.600000000000001</v>
      </c>
      <c r="HY9" s="162">
        <v>22.0473</v>
      </c>
      <c r="HZ9" s="162">
        <v>28.24</v>
      </c>
      <c r="IA9" s="162">
        <v>-357.03429999999997</v>
      </c>
      <c r="IB9" s="162">
        <v>107.89239999999999</v>
      </c>
      <c r="IC9" s="162">
        <v>106.5873</v>
      </c>
      <c r="ID9" s="162">
        <v>12.8</v>
      </c>
      <c r="IE9" s="162">
        <v>-36.5</v>
      </c>
      <c r="IF9" s="162">
        <v>-24.2</v>
      </c>
      <c r="IG9" s="162">
        <v>-24.2</v>
      </c>
      <c r="IH9" s="161"/>
      <c r="II9" s="161"/>
      <c r="IJ9" s="162">
        <v>-313.97480000000002</v>
      </c>
      <c r="IK9" s="162">
        <v>-109.36</v>
      </c>
      <c r="IL9" s="162">
        <v>355.63659999999999</v>
      </c>
      <c r="IM9" s="162">
        <v>261.47199999999998</v>
      </c>
      <c r="IN9" s="161"/>
      <c r="IO9" s="162">
        <v>-257.5292</v>
      </c>
      <c r="IP9" s="162">
        <v>254.58019999999999</v>
      </c>
      <c r="IQ9" s="162">
        <v>-244.39060000000001</v>
      </c>
      <c r="IR9" s="162">
        <v>-137.5692</v>
      </c>
      <c r="IS9" s="163">
        <v>-247.58019999999999</v>
      </c>
      <c r="IT9" s="161"/>
      <c r="IU9" s="161"/>
      <c r="IV9" s="161"/>
      <c r="IW9" s="162">
        <v>-344.90300000000002</v>
      </c>
      <c r="IX9" s="162">
        <v>140.23150000000001</v>
      </c>
      <c r="IY9" s="162">
        <v>-202.99680000000001</v>
      </c>
      <c r="IZ9" s="162">
        <v>200.92179999999999</v>
      </c>
      <c r="JA9" s="162">
        <v>-9.7024000000000008</v>
      </c>
      <c r="JB9" s="161"/>
      <c r="JC9" s="162">
        <v>14.72</v>
      </c>
      <c r="JD9" s="162">
        <v>7.726</v>
      </c>
      <c r="JE9" s="162">
        <v>7.8029999999999999</v>
      </c>
      <c r="JF9" s="162">
        <v>-13.52</v>
      </c>
      <c r="JG9" s="162">
        <v>-10</v>
      </c>
      <c r="JH9" s="161"/>
      <c r="JI9" s="162">
        <v>10.8141</v>
      </c>
      <c r="JJ9" s="162">
        <v>-18.837299999999999</v>
      </c>
      <c r="JK9" s="162">
        <v>-39.491900000000001</v>
      </c>
      <c r="JL9" s="162">
        <v>18.399999999999999</v>
      </c>
      <c r="JM9" s="162">
        <v>49.993000000000002</v>
      </c>
      <c r="JN9" s="162">
        <v>52.374000000000002</v>
      </c>
      <c r="JO9" s="161"/>
      <c r="JP9" s="162">
        <v>13.396599999999999</v>
      </c>
      <c r="JQ9" s="162">
        <v>52.958500000000001</v>
      </c>
      <c r="JR9" s="162">
        <v>52.163499999999999</v>
      </c>
      <c r="JS9" s="162">
        <v>52.378999999999998</v>
      </c>
      <c r="JT9" s="161"/>
      <c r="JU9" s="162">
        <v>39.200000000000003</v>
      </c>
      <c r="JV9" s="162">
        <v>26.404199999999999</v>
      </c>
      <c r="JW9" s="162">
        <v>6.07</v>
      </c>
      <c r="JX9" s="161"/>
      <c r="JY9" s="162">
        <v>-44.3598</v>
      </c>
      <c r="JZ9" s="162">
        <v>67.239699999999999</v>
      </c>
      <c r="KA9" s="162">
        <v>48.0304</v>
      </c>
      <c r="KB9" s="162">
        <v>-44.009300000000003</v>
      </c>
      <c r="KC9" s="162">
        <v>-65.740399999999994</v>
      </c>
      <c r="KD9" s="162">
        <v>38.0807</v>
      </c>
      <c r="KE9" s="162">
        <v>27.293099999999999</v>
      </c>
      <c r="KF9" s="162">
        <v>-47</v>
      </c>
      <c r="KG9" s="162">
        <v>47.4</v>
      </c>
      <c r="KH9" s="162">
        <v>-82.852400000000003</v>
      </c>
      <c r="KI9" s="162">
        <v>211.59620000000001</v>
      </c>
    </row>
    <row r="10" spans="1:295" ht="18" customHeight="1" x14ac:dyDescent="0.3">
      <c r="A10" s="160" t="s">
        <v>83</v>
      </c>
      <c r="B10" s="160" t="s">
        <v>842</v>
      </c>
      <c r="C10" s="164"/>
      <c r="D10" s="165">
        <v>13.2317</v>
      </c>
      <c r="E10" s="165">
        <v>-18.904299999999999</v>
      </c>
      <c r="F10" s="165">
        <v>7.7525000000000004</v>
      </c>
      <c r="G10" s="165">
        <v>13.226100000000001</v>
      </c>
      <c r="H10" s="164"/>
      <c r="I10" s="165">
        <v>39.381300000000003</v>
      </c>
      <c r="J10" s="165">
        <v>-75.519000000000005</v>
      </c>
      <c r="K10" s="165">
        <v>38.187800000000003</v>
      </c>
      <c r="L10" s="165">
        <v>19.321400000000001</v>
      </c>
      <c r="M10" s="164"/>
      <c r="N10" s="165">
        <v>-15.54</v>
      </c>
      <c r="O10" s="165">
        <v>-28.995999999999999</v>
      </c>
      <c r="P10" s="166">
        <v>25.3</v>
      </c>
      <c r="Q10" s="165">
        <v>9.9359999999999999</v>
      </c>
      <c r="R10" s="165">
        <v>-26.4</v>
      </c>
      <c r="S10" s="166">
        <v>13.38987</v>
      </c>
      <c r="T10" s="165">
        <v>41.759</v>
      </c>
      <c r="U10" s="165">
        <v>14.6808</v>
      </c>
      <c r="V10" s="165">
        <v>14.960800000000001</v>
      </c>
      <c r="W10" s="165">
        <v>25.234300000000001</v>
      </c>
      <c r="X10" s="165">
        <v>16.117100000000001</v>
      </c>
      <c r="Y10" s="165">
        <v>5.8764000000000003</v>
      </c>
      <c r="Z10" s="165">
        <v>8.2258999999999993</v>
      </c>
      <c r="AA10" s="164"/>
      <c r="AB10" s="164"/>
      <c r="AC10" s="165">
        <v>-54.6</v>
      </c>
      <c r="AD10" s="165">
        <v>-55.02</v>
      </c>
      <c r="AE10" s="164"/>
      <c r="AF10" s="165">
        <v>15.54</v>
      </c>
      <c r="AG10" s="165">
        <v>28.6</v>
      </c>
      <c r="AH10" s="165">
        <v>4.8520000000000003</v>
      </c>
      <c r="AI10" s="165">
        <v>0.16200000000000001</v>
      </c>
      <c r="AJ10" s="166">
        <v>-35.869999999999997</v>
      </c>
      <c r="AK10" s="165">
        <v>-35.89</v>
      </c>
      <c r="AL10" s="165">
        <v>-78.86</v>
      </c>
      <c r="AM10" s="165">
        <v>36.369999999999997</v>
      </c>
      <c r="AN10" s="165">
        <v>36.35</v>
      </c>
      <c r="AO10" s="165">
        <v>13.387</v>
      </c>
      <c r="AP10" s="165">
        <v>-1.2394000000000001</v>
      </c>
      <c r="AQ10" s="165">
        <v>56.303800000000003</v>
      </c>
      <c r="AR10" s="165">
        <v>58.383400000000002</v>
      </c>
      <c r="AS10" s="165">
        <v>35.418799999999997</v>
      </c>
      <c r="AT10" s="165">
        <v>-37.374600000000001</v>
      </c>
      <c r="AU10" s="165">
        <v>-38.069600000000001</v>
      </c>
      <c r="AV10" s="165">
        <v>8.8531999999999993</v>
      </c>
      <c r="AW10" s="165">
        <v>9.7635000000000005</v>
      </c>
      <c r="AX10" s="165">
        <v>65.506100000000004</v>
      </c>
      <c r="AY10" s="165">
        <v>66.443799999999996</v>
      </c>
      <c r="AZ10" s="165">
        <v>-14.76</v>
      </c>
      <c r="BA10" s="165">
        <v>-16.3767</v>
      </c>
      <c r="BB10" s="165">
        <v>-368.92610000000002</v>
      </c>
      <c r="BC10" s="165">
        <v>-14.9396</v>
      </c>
      <c r="BD10" s="165">
        <v>-13.6</v>
      </c>
      <c r="BE10" s="165">
        <v>-13.7</v>
      </c>
      <c r="BF10" s="165">
        <v>46.136299999999999</v>
      </c>
      <c r="BG10" s="165">
        <v>45.294199999999996</v>
      </c>
      <c r="BH10" s="165">
        <v>-3.4929000000000001</v>
      </c>
      <c r="BI10" s="164"/>
      <c r="BJ10" s="165">
        <v>-50.8245</v>
      </c>
      <c r="BK10" s="165">
        <v>3.4081000000000001</v>
      </c>
      <c r="BL10" s="164"/>
      <c r="BM10" s="165">
        <v>2.4857</v>
      </c>
      <c r="BN10" s="165">
        <v>427.62520000000001</v>
      </c>
      <c r="BO10" s="165">
        <v>65.248599999999996</v>
      </c>
      <c r="BP10" s="165">
        <v>64.729699999999994</v>
      </c>
      <c r="BQ10" s="165">
        <v>-306.82839999999999</v>
      </c>
      <c r="BR10" s="165">
        <v>399.86130000000003</v>
      </c>
      <c r="BS10" s="164"/>
      <c r="BT10" s="165">
        <v>-61.995399999999997</v>
      </c>
      <c r="BU10" s="165">
        <v>63.324100000000001</v>
      </c>
      <c r="BV10" s="165">
        <v>72.780900000000003</v>
      </c>
      <c r="BW10" s="165">
        <v>24.6</v>
      </c>
      <c r="BX10" s="165">
        <v>24.79</v>
      </c>
      <c r="BY10" s="165">
        <v>50.75</v>
      </c>
      <c r="BZ10" s="165">
        <v>63.27</v>
      </c>
      <c r="CA10" s="165">
        <v>-29.868200000000002</v>
      </c>
      <c r="CB10" s="165">
        <v>-30.270099999999999</v>
      </c>
      <c r="CC10" s="165">
        <v>99.251300000000001</v>
      </c>
      <c r="CD10" s="165">
        <v>100.0056</v>
      </c>
      <c r="CE10" s="165">
        <v>21.718299999999999</v>
      </c>
      <c r="CF10" s="165">
        <v>-83.312399999999997</v>
      </c>
      <c r="CG10" s="165">
        <v>-82.716099999999997</v>
      </c>
      <c r="CH10" s="165">
        <v>-2.2307000000000001</v>
      </c>
      <c r="CI10" s="165">
        <v>0</v>
      </c>
      <c r="CJ10" s="164"/>
      <c r="CK10" s="164"/>
      <c r="CL10" s="165">
        <v>107.2</v>
      </c>
      <c r="CM10" s="165">
        <v>97</v>
      </c>
      <c r="CN10" s="165">
        <v>-13.66</v>
      </c>
      <c r="CO10" s="165">
        <v>62.964799999999997</v>
      </c>
      <c r="CP10" s="165">
        <v>61.602600000000002</v>
      </c>
      <c r="CQ10" s="165">
        <v>60.677199999999999</v>
      </c>
      <c r="CR10" s="165">
        <v>-36.334699999999998</v>
      </c>
      <c r="CS10" s="165">
        <v>-35.611899999999999</v>
      </c>
      <c r="CT10" s="165">
        <v>35.105699999999999</v>
      </c>
      <c r="CU10" s="165">
        <v>-37.525100000000002</v>
      </c>
      <c r="CV10" s="165">
        <v>37.9236</v>
      </c>
      <c r="CW10" s="165">
        <v>11.474299999999999</v>
      </c>
      <c r="CX10" s="165">
        <v>44.7</v>
      </c>
      <c r="CY10" s="165">
        <v>25.14</v>
      </c>
      <c r="CZ10" s="165">
        <v>47.116700000000002</v>
      </c>
      <c r="DA10" s="165">
        <v>44.535800000000002</v>
      </c>
      <c r="DB10" s="165">
        <v>-27.58</v>
      </c>
      <c r="DC10" s="164"/>
      <c r="DD10" s="164"/>
      <c r="DE10" s="165">
        <v>0</v>
      </c>
      <c r="DF10" s="165">
        <v>-110.98520000000001</v>
      </c>
      <c r="DG10" s="165">
        <v>-18.928699999999999</v>
      </c>
      <c r="DH10" s="165">
        <v>-16.935600000000001</v>
      </c>
      <c r="DI10" s="165">
        <v>-66.7</v>
      </c>
      <c r="DJ10" s="165">
        <v>-65.599999999999994</v>
      </c>
      <c r="DK10" s="165">
        <v>21.3492</v>
      </c>
      <c r="DL10" s="165">
        <v>35.458399999999997</v>
      </c>
      <c r="DM10" s="165">
        <v>42.752499999999998</v>
      </c>
      <c r="DN10" s="165">
        <v>50.408900000000003</v>
      </c>
      <c r="DO10" s="165">
        <v>35.57</v>
      </c>
      <c r="DP10" s="165">
        <v>-5.73</v>
      </c>
      <c r="DQ10" s="165">
        <v>43.043500000000002</v>
      </c>
      <c r="DR10" s="165">
        <v>109.5012</v>
      </c>
      <c r="DS10" s="165">
        <v>-27.86</v>
      </c>
      <c r="DT10" s="165">
        <v>-28.26</v>
      </c>
      <c r="DU10" s="165">
        <v>97.31</v>
      </c>
      <c r="DV10" s="165">
        <v>59.85</v>
      </c>
      <c r="DW10" s="165">
        <v>111.1091</v>
      </c>
      <c r="DX10" s="165">
        <v>107.67270000000001</v>
      </c>
      <c r="DY10" s="164"/>
      <c r="DZ10" s="165">
        <v>-9</v>
      </c>
      <c r="EA10" s="165">
        <v>199.55</v>
      </c>
      <c r="EB10" s="165">
        <v>152.40479999999999</v>
      </c>
      <c r="EC10" s="165">
        <v>145.63659999999999</v>
      </c>
      <c r="ED10" s="165">
        <v>147.73689999999999</v>
      </c>
      <c r="EE10" s="165">
        <v>60.011699999999998</v>
      </c>
      <c r="EF10" s="165">
        <v>50.371000000000002</v>
      </c>
      <c r="EG10" s="165">
        <v>-20.933</v>
      </c>
      <c r="EH10" s="165">
        <v>320.7011</v>
      </c>
      <c r="EI10" s="165">
        <v>204.1574</v>
      </c>
      <c r="EJ10" s="164"/>
      <c r="EK10" s="165">
        <v>-30.724299999999999</v>
      </c>
      <c r="EL10" s="165">
        <v>-28.181999999999999</v>
      </c>
      <c r="EM10" s="165">
        <v>23.229800000000001</v>
      </c>
      <c r="EN10" s="165">
        <v>-0.72560000000000002</v>
      </c>
      <c r="EO10" s="165">
        <v>-0.40339999999999998</v>
      </c>
      <c r="EP10" s="165">
        <v>36.911999999999999</v>
      </c>
      <c r="EQ10" s="165">
        <v>-40.007399999999997</v>
      </c>
      <c r="ER10" s="165">
        <v>-40.743299999999998</v>
      </c>
      <c r="ES10" s="165">
        <v>-14.1029</v>
      </c>
      <c r="ET10" s="165">
        <v>0</v>
      </c>
      <c r="EU10" s="165">
        <v>-7.39</v>
      </c>
      <c r="EV10" s="165">
        <v>1</v>
      </c>
      <c r="EW10" s="165">
        <v>14.043100000000001</v>
      </c>
      <c r="EX10" s="165">
        <v>-59.868899999999996</v>
      </c>
      <c r="EY10" s="165">
        <v>-38.188899999999997</v>
      </c>
      <c r="EZ10" s="165">
        <v>-37.367199999999997</v>
      </c>
      <c r="FA10" s="165">
        <v>9.5401000000000007</v>
      </c>
      <c r="FB10" s="165">
        <v>-47.4495</v>
      </c>
      <c r="FC10" s="165">
        <v>13.105399999999999</v>
      </c>
      <c r="FD10" s="165">
        <v>23.797499999999999</v>
      </c>
      <c r="FE10" s="164"/>
      <c r="FF10" s="165">
        <v>23.279699999999998</v>
      </c>
      <c r="FG10" s="165">
        <v>18.4345</v>
      </c>
      <c r="FH10" s="165">
        <v>18.627099999999999</v>
      </c>
      <c r="FI10" s="165">
        <v>18.811699999999998</v>
      </c>
      <c r="FJ10" s="165">
        <v>29.472300000000001</v>
      </c>
      <c r="FK10" s="165">
        <v>29.3049</v>
      </c>
      <c r="FL10" s="165">
        <v>28.635000000000002</v>
      </c>
      <c r="FM10" s="165">
        <v>10.8949</v>
      </c>
      <c r="FN10" s="165">
        <v>10.645099999999999</v>
      </c>
      <c r="FO10" s="165">
        <v>9.4661000000000008</v>
      </c>
      <c r="FP10" s="165">
        <v>12.4236</v>
      </c>
      <c r="FQ10" s="165">
        <v>18.378599999999999</v>
      </c>
      <c r="FR10" s="165">
        <v>-3.67</v>
      </c>
      <c r="FS10" s="165">
        <v>9.4733999999999998</v>
      </c>
      <c r="FT10" s="165">
        <v>0.82189999999999996</v>
      </c>
      <c r="FU10" s="165">
        <v>-5.6</v>
      </c>
      <c r="FV10" s="165">
        <v>16.63</v>
      </c>
      <c r="FW10" s="165">
        <v>17.309799999999999</v>
      </c>
      <c r="FX10" s="165">
        <v>8.6359999999999992</v>
      </c>
      <c r="FY10" s="165">
        <v>-6.3920000000000003</v>
      </c>
      <c r="FZ10" s="165">
        <v>4.641</v>
      </c>
      <c r="GA10" s="165">
        <v>13.044700000000001</v>
      </c>
      <c r="GB10" s="165">
        <v>41.29</v>
      </c>
      <c r="GC10" s="165">
        <v>-11.068</v>
      </c>
      <c r="GD10" s="165">
        <v>-8.1837</v>
      </c>
      <c r="GE10" s="165">
        <v>13.72</v>
      </c>
      <c r="GF10" s="165">
        <v>74.187799999999996</v>
      </c>
      <c r="GG10" s="165">
        <v>21.4</v>
      </c>
      <c r="GH10" s="165">
        <v>-13.721</v>
      </c>
      <c r="GI10" s="165">
        <v>1.6665000000000001</v>
      </c>
      <c r="GJ10" s="165">
        <v>1.7419</v>
      </c>
      <c r="GK10" s="165">
        <v>1.5532999999999999</v>
      </c>
      <c r="GL10" s="164"/>
      <c r="GM10" s="164"/>
      <c r="GN10" s="165">
        <v>-14.2248</v>
      </c>
      <c r="GO10" s="165">
        <v>-22.279</v>
      </c>
      <c r="GP10" s="165">
        <v>16.7319</v>
      </c>
      <c r="GQ10" s="165">
        <v>22.654</v>
      </c>
      <c r="GR10" s="165">
        <v>62.525199999999998</v>
      </c>
      <c r="GS10" s="165">
        <v>64.724100000000007</v>
      </c>
      <c r="GT10" s="165">
        <v>-116.998</v>
      </c>
      <c r="GU10" s="165">
        <v>-18.235299999999999</v>
      </c>
      <c r="GV10" s="165">
        <v>29.0425</v>
      </c>
      <c r="GW10" s="165">
        <v>-36.608199999999997</v>
      </c>
      <c r="GX10" s="166">
        <v>10.966850000000001</v>
      </c>
      <c r="GY10" s="165">
        <v>6.6517999999999997</v>
      </c>
      <c r="GZ10" s="165">
        <v>6.4457000000000004</v>
      </c>
      <c r="HA10" s="165">
        <v>13</v>
      </c>
      <c r="HB10" s="165">
        <v>119.6801</v>
      </c>
      <c r="HC10" s="165">
        <v>120.75700000000001</v>
      </c>
      <c r="HD10" s="165">
        <v>52.4</v>
      </c>
      <c r="HE10" s="165">
        <v>-52.121299999999998</v>
      </c>
      <c r="HF10" s="165">
        <v>-297.14400000000001</v>
      </c>
      <c r="HG10" s="165">
        <v>298.14069999999998</v>
      </c>
      <c r="HH10" s="165">
        <v>310.36739999999998</v>
      </c>
      <c r="HI10" s="165">
        <v>-116.03449999999999</v>
      </c>
      <c r="HJ10" s="165">
        <v>-113.65130000000001</v>
      </c>
      <c r="HK10" s="165">
        <v>-47.058399999999999</v>
      </c>
      <c r="HL10" s="165">
        <v>-38.928199999999997</v>
      </c>
      <c r="HM10" s="165">
        <v>79.944100000000006</v>
      </c>
      <c r="HN10" s="165">
        <v>80.145700000000005</v>
      </c>
      <c r="HO10" s="164"/>
      <c r="HP10" s="164"/>
      <c r="HQ10" s="165">
        <v>26.864699999999999</v>
      </c>
      <c r="HR10" s="165">
        <v>25.985800000000001</v>
      </c>
      <c r="HS10" s="165">
        <v>-44.174999999999997</v>
      </c>
      <c r="HT10" s="165">
        <v>-44.643599999999999</v>
      </c>
      <c r="HU10" s="164"/>
      <c r="HV10" s="164"/>
      <c r="HW10" s="165">
        <v>18.600000000000001</v>
      </c>
      <c r="HX10" s="165">
        <v>19.2</v>
      </c>
      <c r="HY10" s="165">
        <v>22.295100000000001</v>
      </c>
      <c r="HZ10" s="165">
        <v>26.88</v>
      </c>
      <c r="IA10" s="165">
        <v>-359.709</v>
      </c>
      <c r="IB10" s="165">
        <v>104.34059999999999</v>
      </c>
      <c r="IC10" s="165">
        <v>104.10380000000001</v>
      </c>
      <c r="ID10" s="165">
        <v>12.2</v>
      </c>
      <c r="IE10" s="165">
        <v>-39.299999999999997</v>
      </c>
      <c r="IF10" s="165">
        <v>-26.8</v>
      </c>
      <c r="IG10" s="165">
        <v>-26.7</v>
      </c>
      <c r="IH10" s="165">
        <v>1.3460000000000001</v>
      </c>
      <c r="II10" s="165">
        <v>1.1354</v>
      </c>
      <c r="IJ10" s="165">
        <v>-306.92430000000002</v>
      </c>
      <c r="IK10" s="165">
        <v>-169.63839999999999</v>
      </c>
      <c r="IL10" s="165">
        <v>346.226</v>
      </c>
      <c r="IM10" s="165">
        <v>262.428</v>
      </c>
      <c r="IN10" s="164"/>
      <c r="IO10" s="165">
        <v>-256.19749999999999</v>
      </c>
      <c r="IP10" s="165">
        <v>253.2492</v>
      </c>
      <c r="IQ10" s="165">
        <v>-246.62129999999999</v>
      </c>
      <c r="IR10" s="165">
        <v>-138.5462</v>
      </c>
      <c r="IS10" s="166">
        <v>-246.2492</v>
      </c>
      <c r="IT10" s="164"/>
      <c r="IU10" s="164"/>
      <c r="IV10" s="164"/>
      <c r="IW10" s="165">
        <v>-339.83600000000001</v>
      </c>
      <c r="IX10" s="165">
        <v>140.49770000000001</v>
      </c>
      <c r="IY10" s="165">
        <v>-208.3698</v>
      </c>
      <c r="IZ10" s="165">
        <v>198.09979999999999</v>
      </c>
      <c r="JA10" s="165">
        <v>-9.5183999999999997</v>
      </c>
      <c r="JB10" s="164"/>
      <c r="JC10" s="165">
        <v>14.64</v>
      </c>
      <c r="JD10" s="165">
        <v>7.9109999999999996</v>
      </c>
      <c r="JE10" s="165">
        <v>7.883</v>
      </c>
      <c r="JF10" s="165">
        <v>-14.88</v>
      </c>
      <c r="JG10" s="165">
        <v>-10.88</v>
      </c>
      <c r="JH10" s="164"/>
      <c r="JI10" s="165">
        <v>11.045999999999999</v>
      </c>
      <c r="JJ10" s="165">
        <v>-19.511700000000001</v>
      </c>
      <c r="JK10" s="165">
        <v>-38.527500000000003</v>
      </c>
      <c r="JL10" s="165">
        <v>18.600000000000001</v>
      </c>
      <c r="JM10" s="165">
        <v>49.56</v>
      </c>
      <c r="JN10" s="165">
        <v>49.348999999999997</v>
      </c>
      <c r="JO10" s="165">
        <v>11.270099999999999</v>
      </c>
      <c r="JP10" s="165">
        <v>13.657500000000001</v>
      </c>
      <c r="JQ10" s="165">
        <v>52.031199999999998</v>
      </c>
      <c r="JR10" s="165">
        <v>52.327300000000001</v>
      </c>
      <c r="JS10" s="165">
        <v>51.912199999999999</v>
      </c>
      <c r="JT10" s="164"/>
      <c r="JU10" s="165">
        <v>38.700000000000003</v>
      </c>
      <c r="JV10" s="165">
        <v>27.247900000000001</v>
      </c>
      <c r="JW10" s="165">
        <v>5.79</v>
      </c>
      <c r="JX10" s="164"/>
      <c r="JY10" s="165">
        <v>-39.989899999999999</v>
      </c>
      <c r="JZ10" s="165">
        <v>65.941500000000005</v>
      </c>
      <c r="KA10" s="165">
        <v>47.947699999999998</v>
      </c>
      <c r="KB10" s="165">
        <v>-40.2485</v>
      </c>
      <c r="KC10" s="165">
        <v>-65.202699999999993</v>
      </c>
      <c r="KD10" s="165">
        <v>37.792400000000001</v>
      </c>
      <c r="KE10" s="165">
        <v>26.498000000000001</v>
      </c>
      <c r="KF10" s="165">
        <v>-45.3</v>
      </c>
      <c r="KG10" s="165">
        <v>46.2</v>
      </c>
      <c r="KH10" s="165">
        <v>16.170100000000001</v>
      </c>
      <c r="KI10" s="165">
        <v>132.5976</v>
      </c>
    </row>
    <row r="11" spans="1:295" ht="18" customHeight="1" x14ac:dyDescent="0.3">
      <c r="A11" s="160" t="s">
        <v>83</v>
      </c>
      <c r="B11" s="160" t="s">
        <v>843</v>
      </c>
      <c r="C11" s="164"/>
      <c r="D11" s="165">
        <v>13.195</v>
      </c>
      <c r="E11" s="166">
        <v>-18.904299999999999</v>
      </c>
      <c r="F11" s="165">
        <v>7.4637000000000002</v>
      </c>
      <c r="G11" s="165">
        <v>10.998900000000001</v>
      </c>
      <c r="H11" s="164"/>
      <c r="I11" s="165">
        <v>38.358400000000003</v>
      </c>
      <c r="J11" s="165">
        <v>-72.241799999999998</v>
      </c>
      <c r="K11" s="165">
        <v>37.038400000000003</v>
      </c>
      <c r="L11" s="165">
        <v>18.6494</v>
      </c>
      <c r="M11" s="164"/>
      <c r="N11" s="165">
        <v>-22.2</v>
      </c>
      <c r="O11" s="165">
        <v>-27.227</v>
      </c>
      <c r="P11" s="165">
        <v>24.2</v>
      </c>
      <c r="Q11" s="165">
        <v>9.1080000000000005</v>
      </c>
      <c r="R11" s="165">
        <v>-24.2</v>
      </c>
      <c r="S11" s="165">
        <v>13.3414</v>
      </c>
      <c r="T11" s="165">
        <v>39.040999999999997</v>
      </c>
      <c r="U11" s="165">
        <v>15.174300000000001</v>
      </c>
      <c r="V11" s="165">
        <v>15.4781</v>
      </c>
      <c r="W11" s="165">
        <v>25.738900000000001</v>
      </c>
      <c r="X11" s="165">
        <v>16.657</v>
      </c>
      <c r="Y11" s="165">
        <v>5.9893999999999998</v>
      </c>
      <c r="Z11" s="165">
        <v>7.8403999999999998</v>
      </c>
      <c r="AA11" s="164"/>
      <c r="AB11" s="164"/>
      <c r="AC11" s="165">
        <v>-56.95</v>
      </c>
      <c r="AD11" s="165">
        <v>-57.5</v>
      </c>
      <c r="AE11" s="164"/>
      <c r="AF11" s="165">
        <v>22.2</v>
      </c>
      <c r="AG11" s="165">
        <v>26.4</v>
      </c>
      <c r="AH11" s="165">
        <v>4.2279999999999998</v>
      </c>
      <c r="AI11" s="165">
        <v>0.157</v>
      </c>
      <c r="AJ11" s="166">
        <v>-39.159999999999997</v>
      </c>
      <c r="AK11" s="165">
        <v>-39.93</v>
      </c>
      <c r="AL11" s="165">
        <v>-76.650000000000006</v>
      </c>
      <c r="AM11" s="165">
        <v>39.659999999999997</v>
      </c>
      <c r="AN11" s="165">
        <v>40.14</v>
      </c>
      <c r="AO11" s="165">
        <v>12.956200000000001</v>
      </c>
      <c r="AP11" s="165">
        <v>-1.2479</v>
      </c>
      <c r="AQ11" s="165">
        <v>54.634500000000003</v>
      </c>
      <c r="AR11" s="165">
        <v>56.854700000000001</v>
      </c>
      <c r="AS11" s="165">
        <v>36.9084</v>
      </c>
      <c r="AT11" s="165">
        <v>-39.116100000000003</v>
      </c>
      <c r="AU11" s="165">
        <v>-39.432499999999997</v>
      </c>
      <c r="AV11" s="165">
        <v>9.4694000000000003</v>
      </c>
      <c r="AW11" s="165">
        <v>10.2775</v>
      </c>
      <c r="AX11" s="165">
        <v>65.238100000000003</v>
      </c>
      <c r="AY11" s="165">
        <v>66.309799999999996</v>
      </c>
      <c r="AZ11" s="165">
        <v>-17.163699999999999</v>
      </c>
      <c r="BA11" s="165">
        <v>-18.7056</v>
      </c>
      <c r="BB11" s="165">
        <v>-359.57569999999998</v>
      </c>
      <c r="BC11" s="165">
        <v>-16.472300000000001</v>
      </c>
      <c r="BD11" s="165">
        <v>-13.4</v>
      </c>
      <c r="BE11" s="165">
        <v>-13.2</v>
      </c>
      <c r="BF11" s="165">
        <v>46.886899999999997</v>
      </c>
      <c r="BG11" s="165">
        <v>46.304200000000002</v>
      </c>
      <c r="BH11" s="165">
        <v>-3.8893</v>
      </c>
      <c r="BI11" s="164"/>
      <c r="BJ11" s="165">
        <v>-46.234299999999998</v>
      </c>
      <c r="BK11" s="165">
        <v>3.1042999999999998</v>
      </c>
      <c r="BL11" s="164"/>
      <c r="BM11" s="165">
        <v>2.4514</v>
      </c>
      <c r="BN11" s="165">
        <v>412.9153</v>
      </c>
      <c r="BO11" s="165">
        <v>57.893599999999999</v>
      </c>
      <c r="BP11" s="165">
        <v>57.741</v>
      </c>
      <c r="BQ11" s="165">
        <v>-313.83539999999999</v>
      </c>
      <c r="BR11" s="165">
        <v>376.06029999999998</v>
      </c>
      <c r="BS11" s="164"/>
      <c r="BT11" s="165">
        <v>-65.831999999999994</v>
      </c>
      <c r="BU11" s="165">
        <v>67.345500000000001</v>
      </c>
      <c r="BV11" s="165">
        <v>69.657300000000006</v>
      </c>
      <c r="BW11" s="165">
        <v>23.59</v>
      </c>
      <c r="BX11" s="165">
        <v>23.6</v>
      </c>
      <c r="BY11" s="165">
        <v>49.16</v>
      </c>
      <c r="BZ11" s="165">
        <v>62.08</v>
      </c>
      <c r="CA11" s="165">
        <v>-35.896299999999997</v>
      </c>
      <c r="CB11" s="165">
        <v>-35.360500000000002</v>
      </c>
      <c r="CC11" s="165">
        <v>87.667000000000002</v>
      </c>
      <c r="CD11" s="165">
        <v>88.371499999999997</v>
      </c>
      <c r="CE11" s="165">
        <v>23.060500000000001</v>
      </c>
      <c r="CF11" s="165">
        <v>-75.419899999999998</v>
      </c>
      <c r="CG11" s="165">
        <v>-74.381500000000003</v>
      </c>
      <c r="CH11" s="165">
        <v>-2.4159000000000002</v>
      </c>
      <c r="CI11" s="165">
        <v>0</v>
      </c>
      <c r="CJ11" s="164"/>
      <c r="CK11" s="164"/>
      <c r="CL11" s="165">
        <v>103.4</v>
      </c>
      <c r="CM11" s="165">
        <v>93.9</v>
      </c>
      <c r="CN11" s="165">
        <v>-13.19</v>
      </c>
      <c r="CO11" s="165">
        <v>63.778399999999998</v>
      </c>
      <c r="CP11" s="165">
        <v>62.5274</v>
      </c>
      <c r="CQ11" s="165">
        <v>61.824599999999997</v>
      </c>
      <c r="CR11" s="165">
        <v>-35.537999999999997</v>
      </c>
      <c r="CS11" s="165">
        <v>-35.114600000000003</v>
      </c>
      <c r="CT11" s="165">
        <v>29.988</v>
      </c>
      <c r="CU11" s="165">
        <v>-32.7928</v>
      </c>
      <c r="CV11" s="165">
        <v>33.031399999999998</v>
      </c>
      <c r="CW11" s="165">
        <v>11.513400000000001</v>
      </c>
      <c r="CX11" s="165">
        <v>41.65</v>
      </c>
      <c r="CY11" s="165">
        <v>23.5</v>
      </c>
      <c r="CZ11" s="165">
        <v>45.241700000000002</v>
      </c>
      <c r="DA11" s="165">
        <v>42.924500000000002</v>
      </c>
      <c r="DB11" s="165">
        <v>-26.42</v>
      </c>
      <c r="DC11" s="165">
        <v>-0.75360000000000005</v>
      </c>
      <c r="DD11" s="164"/>
      <c r="DE11" s="165">
        <v>0</v>
      </c>
      <c r="DF11" s="165">
        <v>-103.89879999999999</v>
      </c>
      <c r="DG11" s="165">
        <v>-18.963100000000001</v>
      </c>
      <c r="DH11" s="165">
        <v>-16.316099999999999</v>
      </c>
      <c r="DI11" s="165">
        <v>-64.400000000000006</v>
      </c>
      <c r="DJ11" s="165">
        <v>-63.2</v>
      </c>
      <c r="DK11" s="165">
        <v>20.799900000000001</v>
      </c>
      <c r="DL11" s="165">
        <v>34.286499999999997</v>
      </c>
      <c r="DM11" s="165">
        <v>38.9953</v>
      </c>
      <c r="DN11" s="165">
        <v>48.6511</v>
      </c>
      <c r="DO11" s="165">
        <v>33.76</v>
      </c>
      <c r="DP11" s="165">
        <v>-4.92</v>
      </c>
      <c r="DQ11" s="165">
        <v>45.337499999999999</v>
      </c>
      <c r="DR11" s="165">
        <v>101.11069999999999</v>
      </c>
      <c r="DS11" s="165">
        <v>-28.17</v>
      </c>
      <c r="DT11" s="165">
        <v>-28.57</v>
      </c>
      <c r="DU11" s="165">
        <v>94.75</v>
      </c>
      <c r="DV11" s="165">
        <v>59.03</v>
      </c>
      <c r="DW11" s="165">
        <v>103.01819999999999</v>
      </c>
      <c r="DX11" s="165">
        <v>101.2182</v>
      </c>
      <c r="DY11" s="165">
        <v>-10.680199999999999</v>
      </c>
      <c r="DZ11" s="165">
        <v>-12.9636</v>
      </c>
      <c r="EA11" s="165">
        <v>189.34819999999999</v>
      </c>
      <c r="EB11" s="165">
        <v>142.77799999999999</v>
      </c>
      <c r="EC11" s="165">
        <v>135.93620000000001</v>
      </c>
      <c r="ED11" s="165">
        <v>138.7884</v>
      </c>
      <c r="EE11" s="165">
        <v>82.581400000000002</v>
      </c>
      <c r="EF11" s="165">
        <v>75.329800000000006</v>
      </c>
      <c r="EG11" s="165">
        <v>-20.332000000000001</v>
      </c>
      <c r="EH11" s="165">
        <v>325.8184</v>
      </c>
      <c r="EI11" s="165">
        <v>241.7766</v>
      </c>
      <c r="EJ11" s="164"/>
      <c r="EK11" s="165">
        <v>-30.822600000000001</v>
      </c>
      <c r="EL11" s="165">
        <v>-27.913</v>
      </c>
      <c r="EM11" s="165">
        <v>0</v>
      </c>
      <c r="EN11" s="165">
        <v>-2.3441000000000001</v>
      </c>
      <c r="EO11" s="165">
        <v>-2.6520000000000001</v>
      </c>
      <c r="EP11" s="165">
        <v>156.732</v>
      </c>
      <c r="EQ11" s="165">
        <v>-57.049399999999999</v>
      </c>
      <c r="ER11" s="165">
        <v>-58.254800000000003</v>
      </c>
      <c r="ES11" s="165">
        <v>-38.6143</v>
      </c>
      <c r="ET11" s="165">
        <v>0</v>
      </c>
      <c r="EU11" s="165">
        <v>-6.18</v>
      </c>
      <c r="EV11" s="165">
        <v>117.2</v>
      </c>
      <c r="EW11" s="165">
        <v>13.701599999999999</v>
      </c>
      <c r="EX11" s="165">
        <v>-61.991599999999998</v>
      </c>
      <c r="EY11" s="165">
        <v>-39.602200000000003</v>
      </c>
      <c r="EZ11" s="165">
        <v>-39.074800000000003</v>
      </c>
      <c r="FA11" s="165">
        <v>11.691800000000001</v>
      </c>
      <c r="FB11" s="165">
        <v>-71.784199999999998</v>
      </c>
      <c r="FC11" s="165">
        <v>35.656300000000002</v>
      </c>
      <c r="FD11" s="165">
        <v>24.006900000000002</v>
      </c>
      <c r="FE11" s="164"/>
      <c r="FF11" s="165">
        <v>23.495699999999999</v>
      </c>
      <c r="FG11" s="165">
        <v>18.1875</v>
      </c>
      <c r="FH11" s="165">
        <v>18.456199999999999</v>
      </c>
      <c r="FI11" s="165">
        <v>19.043299999999999</v>
      </c>
      <c r="FJ11" s="165">
        <v>34.8309</v>
      </c>
      <c r="FK11" s="165">
        <v>34.998399999999997</v>
      </c>
      <c r="FL11" s="165">
        <v>5.5260999999999996</v>
      </c>
      <c r="FM11" s="165">
        <v>14.793900000000001</v>
      </c>
      <c r="FN11" s="165">
        <v>14.713699999999999</v>
      </c>
      <c r="FO11" s="165">
        <v>-14.959300000000001</v>
      </c>
      <c r="FP11" s="165">
        <v>-17.412299999999998</v>
      </c>
      <c r="FQ11" s="165">
        <v>25.637</v>
      </c>
      <c r="FR11" s="165">
        <v>-11.5</v>
      </c>
      <c r="FS11" s="165">
        <v>5.4718999999999998</v>
      </c>
      <c r="FT11" s="165">
        <v>0.79869999999999997</v>
      </c>
      <c r="FU11" s="165">
        <v>-2.46</v>
      </c>
      <c r="FV11" s="165">
        <v>17.3</v>
      </c>
      <c r="FW11" s="165">
        <v>24.546900000000001</v>
      </c>
      <c r="FX11" s="164"/>
      <c r="FY11" s="165">
        <v>-6.5670000000000002</v>
      </c>
      <c r="FZ11" s="165">
        <v>4.6840000000000002</v>
      </c>
      <c r="GA11" s="164"/>
      <c r="GB11" s="165">
        <v>44.57</v>
      </c>
      <c r="GC11" s="165">
        <v>19.499400000000001</v>
      </c>
      <c r="GD11" s="165">
        <v>14.891</v>
      </c>
      <c r="GE11" s="165">
        <v>13.48</v>
      </c>
      <c r="GF11" s="165">
        <v>79.446100000000001</v>
      </c>
      <c r="GG11" s="165">
        <v>23.1</v>
      </c>
      <c r="GH11" s="165">
        <v>-13.8399</v>
      </c>
      <c r="GI11" s="165">
        <v>1.3962000000000001</v>
      </c>
      <c r="GJ11" s="165">
        <v>1.4330000000000001</v>
      </c>
      <c r="GK11" s="165">
        <v>1.5325</v>
      </c>
      <c r="GL11" s="164"/>
      <c r="GM11" s="164"/>
      <c r="GN11" s="165">
        <v>-14.991</v>
      </c>
      <c r="GO11" s="165">
        <v>-21.611999999999998</v>
      </c>
      <c r="GP11" s="165">
        <v>17.842600000000001</v>
      </c>
      <c r="GQ11" s="165">
        <v>22.357600000000001</v>
      </c>
      <c r="GR11" s="165">
        <v>59.747300000000003</v>
      </c>
      <c r="GS11" s="165">
        <v>59.684699999999999</v>
      </c>
      <c r="GT11" s="165">
        <v>-123.6007</v>
      </c>
      <c r="GU11" s="165">
        <v>-17.423300000000001</v>
      </c>
      <c r="GV11" s="165">
        <v>30.225100000000001</v>
      </c>
      <c r="GW11" s="165">
        <v>-35.197600000000001</v>
      </c>
      <c r="GX11" s="165">
        <v>11.0464</v>
      </c>
      <c r="GY11" s="165">
        <v>6.2807000000000004</v>
      </c>
      <c r="GZ11" s="165">
        <v>6.0026999999999999</v>
      </c>
      <c r="HA11" s="165">
        <v>12.536799999999999</v>
      </c>
      <c r="HB11" s="165">
        <v>127.13630000000001</v>
      </c>
      <c r="HC11" s="165">
        <v>128.69720000000001</v>
      </c>
      <c r="HD11" s="165">
        <v>101.4</v>
      </c>
      <c r="HE11" s="165">
        <v>-99.882800000000003</v>
      </c>
      <c r="HF11" s="165">
        <v>-353.01990000000001</v>
      </c>
      <c r="HG11" s="165">
        <v>353.22309999999999</v>
      </c>
      <c r="HH11" s="165">
        <v>360.4171</v>
      </c>
      <c r="HI11" s="165">
        <v>-123.4907</v>
      </c>
      <c r="HJ11" s="165">
        <v>-121.7638</v>
      </c>
      <c r="HK11" s="165">
        <v>-49.126100000000001</v>
      </c>
      <c r="HL11" s="165">
        <v>-41.201799999999999</v>
      </c>
      <c r="HM11" s="165">
        <v>81.432000000000002</v>
      </c>
      <c r="HN11" s="165">
        <v>80.920299999999997</v>
      </c>
      <c r="HO11" s="164"/>
      <c r="HP11" s="164"/>
      <c r="HQ11" s="165">
        <v>24.326799999999999</v>
      </c>
      <c r="HR11" s="165">
        <v>22.700800000000001</v>
      </c>
      <c r="HS11" s="165">
        <v>-58.6143</v>
      </c>
      <c r="HT11" s="165">
        <v>-58.5533</v>
      </c>
      <c r="HU11" s="164"/>
      <c r="HV11" s="164"/>
      <c r="HW11" s="165">
        <v>27.2</v>
      </c>
      <c r="HX11" s="165">
        <v>26.8</v>
      </c>
      <c r="HY11" s="165">
        <v>22.2118</v>
      </c>
      <c r="HZ11" s="165">
        <v>26.64</v>
      </c>
      <c r="IA11" s="165">
        <v>-380.39550000000003</v>
      </c>
      <c r="IB11" s="165">
        <v>107.36660000000001</v>
      </c>
      <c r="IC11" s="165">
        <v>105.8456</v>
      </c>
      <c r="ID11" s="165">
        <v>11.7</v>
      </c>
      <c r="IE11" s="165">
        <v>-22.1</v>
      </c>
      <c r="IF11" s="165">
        <v>-22.5</v>
      </c>
      <c r="IG11" s="165">
        <v>-22.5</v>
      </c>
      <c r="IH11" s="165">
        <v>1.2901</v>
      </c>
      <c r="II11" s="165">
        <v>1.0644</v>
      </c>
      <c r="IJ11" s="165">
        <v>-357.27</v>
      </c>
      <c r="IK11" s="165">
        <v>-200.65729999999999</v>
      </c>
      <c r="IL11" s="165">
        <v>377.32679999999999</v>
      </c>
      <c r="IM11" s="165">
        <v>280.60610000000003</v>
      </c>
      <c r="IN11" s="164"/>
      <c r="IO11" s="165">
        <v>-272.18950000000001</v>
      </c>
      <c r="IP11" s="165">
        <v>273.71080000000001</v>
      </c>
      <c r="IQ11" s="165">
        <v>-263.58260000000001</v>
      </c>
      <c r="IR11" s="165">
        <v>-139.1557</v>
      </c>
      <c r="IS11" s="166">
        <v>-266.71080000000001</v>
      </c>
      <c r="IT11" s="164"/>
      <c r="IU11" s="164"/>
      <c r="IV11" s="164"/>
      <c r="IW11" s="165">
        <v>-371.09280000000001</v>
      </c>
      <c r="IX11" s="165">
        <v>139.9657</v>
      </c>
      <c r="IY11" s="165">
        <v>-221.44880000000001</v>
      </c>
      <c r="IZ11" s="165">
        <v>228.8724</v>
      </c>
      <c r="JA11" s="165">
        <v>-10.070499999999999</v>
      </c>
      <c r="JB11" s="164"/>
      <c r="JC11" s="165">
        <v>14.48</v>
      </c>
      <c r="JD11" s="165">
        <v>7.9880000000000004</v>
      </c>
      <c r="JE11" s="165">
        <v>7.9630000000000001</v>
      </c>
      <c r="JF11" s="165">
        <v>-14.72</v>
      </c>
      <c r="JG11" s="165">
        <v>-10.96</v>
      </c>
      <c r="JH11" s="164"/>
      <c r="JI11" s="165">
        <v>11.4275</v>
      </c>
      <c r="JJ11" s="165">
        <v>-24.962199999999999</v>
      </c>
      <c r="JK11" s="165">
        <v>-35.6252</v>
      </c>
      <c r="JL11" s="165">
        <v>19.899999999999999</v>
      </c>
      <c r="JM11" s="165">
        <v>50.137999999999998</v>
      </c>
      <c r="JN11" s="165">
        <v>51.264000000000003</v>
      </c>
      <c r="JO11" s="164"/>
      <c r="JP11" s="165">
        <v>13.400499999999999</v>
      </c>
      <c r="JQ11" s="165">
        <v>53.145899999999997</v>
      </c>
      <c r="JR11" s="165">
        <v>52.470100000000002</v>
      </c>
      <c r="JS11" s="165">
        <v>52.867699999999999</v>
      </c>
      <c r="JT11" s="164"/>
      <c r="JU11" s="165">
        <v>24.4</v>
      </c>
      <c r="JV11" s="165">
        <v>27.21</v>
      </c>
      <c r="JW11" s="165">
        <v>5.59</v>
      </c>
      <c r="JX11" s="164"/>
      <c r="JY11" s="165">
        <v>-43.043100000000003</v>
      </c>
      <c r="JZ11" s="165">
        <v>68.332099999999997</v>
      </c>
      <c r="KA11" s="165">
        <v>50.659700000000001</v>
      </c>
      <c r="KB11" s="165">
        <v>-42.5837</v>
      </c>
      <c r="KC11" s="165">
        <v>-67.823499999999996</v>
      </c>
      <c r="KD11" s="165">
        <v>40.148000000000003</v>
      </c>
      <c r="KE11" s="165">
        <v>26.6036</v>
      </c>
      <c r="KF11" s="165">
        <v>-32.799999999999997</v>
      </c>
      <c r="KG11" s="165">
        <v>32.799999999999997</v>
      </c>
      <c r="KH11" s="165">
        <v>7.9405000000000001</v>
      </c>
      <c r="KI11" s="165">
        <v>102.41840000000001</v>
      </c>
    </row>
    <row r="12" spans="1:295" ht="18" customHeight="1" x14ac:dyDescent="0.3">
      <c r="A12" s="160" t="s">
        <v>83</v>
      </c>
      <c r="B12" s="160" t="s">
        <v>844</v>
      </c>
      <c r="C12" s="164"/>
      <c r="D12" s="165">
        <v>13.254300000000001</v>
      </c>
      <c r="E12" s="166">
        <v>-19.150099999999998</v>
      </c>
      <c r="F12" s="165">
        <v>7.3025000000000002</v>
      </c>
      <c r="G12" s="165">
        <v>11.578200000000001</v>
      </c>
      <c r="H12" s="164"/>
      <c r="I12" s="165">
        <v>37.9148</v>
      </c>
      <c r="J12" s="165">
        <v>-76.188599999999994</v>
      </c>
      <c r="K12" s="165">
        <v>35.564999999999998</v>
      </c>
      <c r="L12" s="165">
        <v>17.9435</v>
      </c>
      <c r="M12" s="164"/>
      <c r="N12" s="165">
        <v>-19.98</v>
      </c>
      <c r="O12" s="165">
        <v>-26.797999999999998</v>
      </c>
      <c r="P12" s="165">
        <v>24.2</v>
      </c>
      <c r="Q12" s="165">
        <v>9.1080000000000005</v>
      </c>
      <c r="R12" s="165">
        <v>-24.2</v>
      </c>
      <c r="S12" s="165">
        <v>13.5314</v>
      </c>
      <c r="T12" s="165">
        <v>42.6738</v>
      </c>
      <c r="U12" s="165">
        <v>14.988</v>
      </c>
      <c r="V12" s="165">
        <v>15.337199999999999</v>
      </c>
      <c r="W12" s="165">
        <v>25.091999999999999</v>
      </c>
      <c r="X12" s="165">
        <v>16.824400000000001</v>
      </c>
      <c r="Y12" s="165">
        <v>6.0152000000000001</v>
      </c>
      <c r="Z12" s="165">
        <v>8.2039000000000009</v>
      </c>
      <c r="AA12" s="164"/>
      <c r="AB12" s="164"/>
      <c r="AC12" s="165">
        <v>-56.49</v>
      </c>
      <c r="AD12" s="165">
        <v>-56.43</v>
      </c>
      <c r="AE12" s="164"/>
      <c r="AF12" s="165">
        <v>19.98</v>
      </c>
      <c r="AG12" s="165">
        <v>24.2</v>
      </c>
      <c r="AH12" s="165">
        <v>4.391</v>
      </c>
      <c r="AI12" s="165">
        <v>0.159</v>
      </c>
      <c r="AJ12" s="166">
        <v>-39.32</v>
      </c>
      <c r="AK12" s="165">
        <v>-39.700000000000003</v>
      </c>
      <c r="AL12" s="165">
        <v>-75.86</v>
      </c>
      <c r="AM12" s="165">
        <v>39.82</v>
      </c>
      <c r="AN12" s="165">
        <v>40.01</v>
      </c>
      <c r="AO12" s="165">
        <v>12.8287</v>
      </c>
      <c r="AP12" s="165">
        <v>-1.2102999999999999</v>
      </c>
      <c r="AQ12" s="165">
        <v>53.856499999999997</v>
      </c>
      <c r="AR12" s="165">
        <v>55.635399999999997</v>
      </c>
      <c r="AS12" s="165">
        <v>34.103400000000001</v>
      </c>
      <c r="AT12" s="165">
        <v>-39.116100000000003</v>
      </c>
      <c r="AU12" s="165">
        <v>-39.8977</v>
      </c>
      <c r="AV12" s="165">
        <v>11.3362</v>
      </c>
      <c r="AW12" s="165">
        <v>10.4618</v>
      </c>
      <c r="AX12" s="165">
        <v>64.568299999999994</v>
      </c>
      <c r="AY12" s="165">
        <v>64.836299999999994</v>
      </c>
      <c r="AZ12" s="165">
        <v>-16.928699999999999</v>
      </c>
      <c r="BA12" s="165">
        <v>-18.4941</v>
      </c>
      <c r="BB12" s="165">
        <v>-348.24689999999998</v>
      </c>
      <c r="BC12" s="165">
        <v>-17.295400000000001</v>
      </c>
      <c r="BD12" s="165">
        <v>-12.5</v>
      </c>
      <c r="BE12" s="165">
        <v>-12.6</v>
      </c>
      <c r="BF12" s="165">
        <v>47.368699999999997</v>
      </c>
      <c r="BG12" s="165">
        <v>46.793500000000002</v>
      </c>
      <c r="BH12" s="165">
        <v>-3.6894999999999998</v>
      </c>
      <c r="BI12" s="164"/>
      <c r="BJ12" s="165">
        <v>-45.379100000000001</v>
      </c>
      <c r="BK12" s="165">
        <v>3.1669</v>
      </c>
      <c r="BL12" s="164"/>
      <c r="BM12" s="165">
        <v>2.2065000000000001</v>
      </c>
      <c r="BN12" s="165">
        <v>403.57670000000002</v>
      </c>
      <c r="BO12" s="165">
        <v>50.874299999999998</v>
      </c>
      <c r="BP12" s="165">
        <v>50.904899999999998</v>
      </c>
      <c r="BQ12" s="165">
        <v>-277.11040000000003</v>
      </c>
      <c r="BR12" s="165">
        <v>369.69650000000001</v>
      </c>
      <c r="BS12" s="164"/>
      <c r="BT12" s="165">
        <v>-71.378900000000002</v>
      </c>
      <c r="BU12" s="165">
        <v>73.170699999999997</v>
      </c>
      <c r="BV12" s="166">
        <v>69.058499999999995</v>
      </c>
      <c r="BW12" s="165">
        <v>24</v>
      </c>
      <c r="BX12" s="165">
        <v>21.21</v>
      </c>
      <c r="BY12" s="165">
        <v>48.13</v>
      </c>
      <c r="BZ12" s="165">
        <v>64.989999999999995</v>
      </c>
      <c r="CA12" s="165">
        <v>-39.647100000000002</v>
      </c>
      <c r="CB12" s="165">
        <v>-40.584800000000001</v>
      </c>
      <c r="CC12" s="165">
        <v>88.878299999999996</v>
      </c>
      <c r="CD12" s="165">
        <v>90.039299999999997</v>
      </c>
      <c r="CE12" s="165">
        <v>22.824400000000001</v>
      </c>
      <c r="CF12" s="165">
        <v>-73.284700000000001</v>
      </c>
      <c r="CG12" s="165">
        <v>-72.657700000000006</v>
      </c>
      <c r="CH12" s="165">
        <v>-3.1953</v>
      </c>
      <c r="CI12" s="165">
        <v>0</v>
      </c>
      <c r="CJ12" s="164"/>
      <c r="CK12" s="164"/>
      <c r="CL12" s="165">
        <v>99.7</v>
      </c>
      <c r="CM12" s="165">
        <v>90.2</v>
      </c>
      <c r="CN12" s="165">
        <v>-13.14</v>
      </c>
      <c r="CO12" s="165">
        <v>64.035600000000002</v>
      </c>
      <c r="CP12" s="165">
        <v>62.126100000000001</v>
      </c>
      <c r="CQ12" s="165">
        <v>61.366100000000003</v>
      </c>
      <c r="CR12" s="165">
        <v>-35.505099999999999</v>
      </c>
      <c r="CS12" s="165">
        <v>-35.544600000000003</v>
      </c>
      <c r="CT12" s="165">
        <v>28.273399999999999</v>
      </c>
      <c r="CU12" s="165">
        <v>-30.043600000000001</v>
      </c>
      <c r="CV12" s="165">
        <v>30.341999999999999</v>
      </c>
      <c r="CW12" s="165">
        <v>11.144</v>
      </c>
      <c r="CX12" s="165">
        <v>38.76</v>
      </c>
      <c r="CY12" s="165">
        <v>22.44</v>
      </c>
      <c r="CZ12" s="165">
        <v>44.538600000000002</v>
      </c>
      <c r="DA12" s="165">
        <v>42.192100000000003</v>
      </c>
      <c r="DB12" s="165">
        <v>-26.14</v>
      </c>
      <c r="DC12" s="165">
        <v>-3.5167000000000002</v>
      </c>
      <c r="DD12" s="164"/>
      <c r="DE12" s="165">
        <v>0</v>
      </c>
      <c r="DF12" s="165">
        <v>-96.356700000000004</v>
      </c>
      <c r="DG12" s="165">
        <v>-18.3752</v>
      </c>
      <c r="DH12" s="165">
        <v>-16.2514</v>
      </c>
      <c r="DI12" s="165">
        <v>-62.1</v>
      </c>
      <c r="DJ12" s="165">
        <v>-60.9</v>
      </c>
      <c r="DK12" s="166">
        <v>20.830100000000002</v>
      </c>
      <c r="DL12" s="165">
        <v>33.114600000000003</v>
      </c>
      <c r="DM12" s="165">
        <v>37.116700000000002</v>
      </c>
      <c r="DN12" s="165">
        <v>46.893300000000004</v>
      </c>
      <c r="DO12" s="165">
        <v>32.729999999999997</v>
      </c>
      <c r="DP12" s="165">
        <v>-4.38</v>
      </c>
      <c r="DQ12" s="165">
        <v>47.027000000000001</v>
      </c>
      <c r="DR12" s="165">
        <v>96.250500000000002</v>
      </c>
      <c r="DS12" s="165">
        <v>-28</v>
      </c>
      <c r="DT12" s="165">
        <v>-28.4</v>
      </c>
      <c r="DU12" s="165">
        <v>93.61</v>
      </c>
      <c r="DV12" s="165">
        <v>57.79</v>
      </c>
      <c r="DW12" s="165">
        <v>95.854500000000002</v>
      </c>
      <c r="DX12" s="165">
        <v>94.163600000000002</v>
      </c>
      <c r="DY12" s="164"/>
      <c r="DZ12" s="165">
        <v>-18.609100000000002</v>
      </c>
      <c r="EA12" s="165">
        <v>179.85929999999999</v>
      </c>
      <c r="EB12" s="165">
        <v>134.37710000000001</v>
      </c>
      <c r="EC12" s="165">
        <v>127.4662</v>
      </c>
      <c r="ED12" s="165">
        <v>130.73099999999999</v>
      </c>
      <c r="EE12" s="165">
        <v>77.044200000000004</v>
      </c>
      <c r="EF12" s="165">
        <v>69.129900000000006</v>
      </c>
      <c r="EG12" s="165">
        <v>-21.39</v>
      </c>
      <c r="EH12" s="165">
        <v>290.41399999999999</v>
      </c>
      <c r="EI12" s="165">
        <v>224.9435</v>
      </c>
      <c r="EJ12" s="164"/>
      <c r="EK12" s="165">
        <v>-30.3749</v>
      </c>
      <c r="EL12" s="165">
        <v>-28.427099999999999</v>
      </c>
      <c r="EM12" s="165">
        <v>0</v>
      </c>
      <c r="EN12" s="165">
        <v>-4.8616000000000001</v>
      </c>
      <c r="EO12" s="165">
        <v>-5.4562999999999997</v>
      </c>
      <c r="EP12" s="165">
        <v>135.22800000000001</v>
      </c>
      <c r="EQ12" s="165">
        <v>-58.8626</v>
      </c>
      <c r="ER12" s="165">
        <v>-59.778700000000001</v>
      </c>
      <c r="ES12" s="165">
        <v>-31.542400000000001</v>
      </c>
      <c r="ET12" s="165">
        <v>0</v>
      </c>
      <c r="EU12" s="165">
        <v>-11.93</v>
      </c>
      <c r="EV12" s="165">
        <v>86.1</v>
      </c>
      <c r="EW12" s="165">
        <v>13.394500000000001</v>
      </c>
      <c r="EX12" s="165">
        <v>-64.706000000000003</v>
      </c>
      <c r="EY12" s="165">
        <v>-39.904400000000003</v>
      </c>
      <c r="EZ12" s="165">
        <v>-38.417700000000004</v>
      </c>
      <c r="FA12" s="165">
        <v>11.603400000000001</v>
      </c>
      <c r="FB12" s="165">
        <v>-64.7864</v>
      </c>
      <c r="FC12" s="165">
        <v>30.6325</v>
      </c>
      <c r="FD12" s="165">
        <v>24.254000000000001</v>
      </c>
      <c r="FE12" s="164"/>
      <c r="FF12" s="165">
        <v>23.827999999999999</v>
      </c>
      <c r="FG12" s="165">
        <v>18.596299999999999</v>
      </c>
      <c r="FH12" s="165">
        <v>18.724</v>
      </c>
      <c r="FI12" s="165">
        <v>18.173999999999999</v>
      </c>
      <c r="FJ12" s="165">
        <v>40.022100000000002</v>
      </c>
      <c r="FK12" s="165">
        <v>40.189500000000002</v>
      </c>
      <c r="FL12" s="165">
        <v>0</v>
      </c>
      <c r="FM12" s="165">
        <v>20.247399999999999</v>
      </c>
      <c r="FN12" s="165">
        <v>19.659300000000002</v>
      </c>
      <c r="FO12" s="165">
        <v>-16.154299999999999</v>
      </c>
      <c r="FP12" s="165">
        <v>-18.3459</v>
      </c>
      <c r="FQ12" s="165">
        <v>20.8249</v>
      </c>
      <c r="FR12" s="165">
        <v>-10.220000000000001</v>
      </c>
      <c r="FS12" s="165">
        <v>7.3541999999999996</v>
      </c>
      <c r="FT12" s="165">
        <v>0.76449999999999996</v>
      </c>
      <c r="FU12" s="165">
        <v>-3.94</v>
      </c>
      <c r="FV12" s="165">
        <v>17.73</v>
      </c>
      <c r="FW12" s="165">
        <v>19.554200000000002</v>
      </c>
      <c r="FX12" s="164"/>
      <c r="FY12" s="164"/>
      <c r="FZ12" s="165">
        <v>4.7240000000000002</v>
      </c>
      <c r="GA12" s="164"/>
      <c r="GB12" s="165">
        <v>44.05</v>
      </c>
      <c r="GC12" s="165">
        <v>19.059899999999999</v>
      </c>
      <c r="GD12" s="165">
        <v>16.212900000000001</v>
      </c>
      <c r="GE12" s="165">
        <v>13.22</v>
      </c>
      <c r="GF12" s="165">
        <v>78.720299999999995</v>
      </c>
      <c r="GG12" s="165">
        <v>22</v>
      </c>
      <c r="GH12" s="165">
        <v>-13.731199999999999</v>
      </c>
      <c r="GI12" s="165">
        <v>1.8665</v>
      </c>
      <c r="GJ12" s="165">
        <v>1.6552</v>
      </c>
      <c r="GK12" s="165">
        <v>1.4013</v>
      </c>
      <c r="GL12" s="164"/>
      <c r="GM12" s="164"/>
      <c r="GN12" s="165">
        <v>-15.7486</v>
      </c>
      <c r="GO12" s="165">
        <v>-21.429099999999998</v>
      </c>
      <c r="GP12" s="165">
        <v>16.349299999999999</v>
      </c>
      <c r="GQ12" s="165">
        <v>22.1374</v>
      </c>
      <c r="GR12" s="165">
        <v>59.542900000000003</v>
      </c>
      <c r="GS12" s="165">
        <v>60.021900000000002</v>
      </c>
      <c r="GT12" s="165">
        <v>-122.6353</v>
      </c>
      <c r="GU12" s="165">
        <v>-17.077999999999999</v>
      </c>
      <c r="GV12" s="165">
        <v>29.952500000000001</v>
      </c>
      <c r="GW12" s="165">
        <v>-33.533099999999997</v>
      </c>
      <c r="GX12" s="165">
        <v>11.196099999999999</v>
      </c>
      <c r="GY12" s="165">
        <v>5.9486999999999997</v>
      </c>
      <c r="GZ12" s="165">
        <v>5.7283999999999997</v>
      </c>
      <c r="HA12" s="165">
        <v>12.5388</v>
      </c>
      <c r="HB12" s="165">
        <v>128.8356</v>
      </c>
      <c r="HC12" s="165">
        <v>128.791</v>
      </c>
      <c r="HD12" s="165">
        <v>128.19999999999999</v>
      </c>
      <c r="HE12" s="165">
        <v>-128.3372</v>
      </c>
      <c r="HF12" s="165">
        <v>-394.35969999999998</v>
      </c>
      <c r="HG12" s="165">
        <v>395.16410000000002</v>
      </c>
      <c r="HH12" s="165">
        <v>370.74220000000003</v>
      </c>
      <c r="HI12" s="165">
        <v>-123.6477</v>
      </c>
      <c r="HJ12" s="165">
        <v>-121.73009999999999</v>
      </c>
      <c r="HK12" s="165">
        <v>-47.948999999999998</v>
      </c>
      <c r="HL12" s="165">
        <v>-40.808399999999999</v>
      </c>
      <c r="HM12" s="165">
        <v>79.379300000000001</v>
      </c>
      <c r="HN12" s="165">
        <v>79.190899999999999</v>
      </c>
      <c r="HO12" s="165">
        <v>-72.920500000000004</v>
      </c>
      <c r="HP12" s="165">
        <v>-70.820800000000006</v>
      </c>
      <c r="HQ12" s="165">
        <v>22.5031</v>
      </c>
      <c r="HR12" s="165">
        <v>21.7011</v>
      </c>
      <c r="HS12" s="165">
        <v>-58.257399999999997</v>
      </c>
      <c r="HT12" s="165">
        <v>-59.1295</v>
      </c>
      <c r="HU12" s="164"/>
      <c r="HV12" s="164"/>
      <c r="HW12" s="165">
        <v>28.5</v>
      </c>
      <c r="HX12" s="165">
        <v>28.5</v>
      </c>
      <c r="HY12" s="165">
        <v>22.09</v>
      </c>
      <c r="HZ12" s="165">
        <v>26.8</v>
      </c>
      <c r="IA12" s="165">
        <v>-361.29309999999998</v>
      </c>
      <c r="IB12" s="165">
        <v>99.351399999999998</v>
      </c>
      <c r="IC12" s="165">
        <v>99.079700000000003</v>
      </c>
      <c r="ID12" s="165">
        <v>11.6</v>
      </c>
      <c r="IE12" s="165">
        <v>-23.4</v>
      </c>
      <c r="IF12" s="165">
        <v>-21.8</v>
      </c>
      <c r="IG12" s="165">
        <v>-21.6</v>
      </c>
      <c r="IH12" s="164"/>
      <c r="II12" s="164"/>
      <c r="IJ12" s="165">
        <v>-368.57799999999997</v>
      </c>
      <c r="IK12" s="165">
        <v>-184.4024</v>
      </c>
      <c r="IL12" s="165">
        <v>368.1977</v>
      </c>
      <c r="IM12" s="165">
        <v>274.97890000000001</v>
      </c>
      <c r="IN12" s="164"/>
      <c r="IO12" s="165">
        <v>-264.87279999999998</v>
      </c>
      <c r="IP12" s="165">
        <v>261.81290000000001</v>
      </c>
      <c r="IQ12" s="165">
        <v>-253.08869999999999</v>
      </c>
      <c r="IR12" s="165">
        <v>-135.26910000000001</v>
      </c>
      <c r="IS12" s="166">
        <v>-254.81290000000001</v>
      </c>
      <c r="IT12" s="164"/>
      <c r="IU12" s="164"/>
      <c r="IV12" s="164"/>
      <c r="IW12" s="165">
        <v>-358.97890000000001</v>
      </c>
      <c r="IX12" s="165">
        <v>138.17359999999999</v>
      </c>
      <c r="IY12" s="165">
        <v>-223.48179999999999</v>
      </c>
      <c r="IZ12" s="165">
        <v>225.8655</v>
      </c>
      <c r="JA12" s="165">
        <v>-9.9387000000000008</v>
      </c>
      <c r="JB12" s="164"/>
      <c r="JC12" s="165">
        <v>13.44</v>
      </c>
      <c r="JD12" s="165">
        <v>7.28</v>
      </c>
      <c r="JE12" s="165">
        <v>7.2510000000000003</v>
      </c>
      <c r="JF12" s="165">
        <v>-14.08</v>
      </c>
      <c r="JG12" s="165">
        <v>-11.68</v>
      </c>
      <c r="JH12" s="164"/>
      <c r="JI12" s="165">
        <v>11.281000000000001</v>
      </c>
      <c r="JJ12" s="165">
        <v>-24.6387</v>
      </c>
      <c r="JK12" s="165">
        <v>-35.976199999999999</v>
      </c>
      <c r="JL12" s="165">
        <v>22.2</v>
      </c>
      <c r="JM12" s="165">
        <v>54.817999999999998</v>
      </c>
      <c r="JN12" s="165">
        <v>52.042000000000002</v>
      </c>
      <c r="JO12" s="164"/>
      <c r="JP12" s="165">
        <v>13.414999999999999</v>
      </c>
      <c r="JQ12" s="165">
        <v>53.0456</v>
      </c>
      <c r="JR12" s="165">
        <v>53.287100000000002</v>
      </c>
      <c r="JS12" s="165">
        <v>54.370399999999997</v>
      </c>
      <c r="JT12" s="164"/>
      <c r="JU12" s="165">
        <v>24.4</v>
      </c>
      <c r="JV12" s="165">
        <v>27.377300000000002</v>
      </c>
      <c r="JW12" s="165">
        <v>5.47</v>
      </c>
      <c r="JX12" s="164"/>
      <c r="JY12" s="165">
        <v>-42.084099999999999</v>
      </c>
      <c r="JZ12" s="165">
        <v>67.559799999999996</v>
      </c>
      <c r="KA12" s="165">
        <v>49.082299999999996</v>
      </c>
      <c r="KB12" s="165">
        <v>-42.448900000000002</v>
      </c>
      <c r="KC12" s="165">
        <v>-66.489199999999997</v>
      </c>
      <c r="KD12" s="165">
        <v>39.862200000000001</v>
      </c>
      <c r="KE12" s="165">
        <v>26.753900000000002</v>
      </c>
      <c r="KF12" s="165">
        <v>-33.299999999999997</v>
      </c>
      <c r="KG12" s="165">
        <v>32.4</v>
      </c>
      <c r="KH12" s="165">
        <v>-19.993600000000001</v>
      </c>
      <c r="KI12" s="165">
        <v>126.4696</v>
      </c>
    </row>
    <row r="13" spans="1:295" ht="18" customHeight="1" x14ac:dyDescent="0.3">
      <c r="A13" s="160" t="s">
        <v>83</v>
      </c>
      <c r="B13" s="160" t="s">
        <v>845</v>
      </c>
      <c r="C13" s="164"/>
      <c r="D13" s="165">
        <v>13.4062</v>
      </c>
      <c r="E13" s="165">
        <v>-19.395900000000001</v>
      </c>
      <c r="F13" s="165">
        <v>7.3152999999999997</v>
      </c>
      <c r="G13" s="165">
        <v>10.2262</v>
      </c>
      <c r="H13" s="164"/>
      <c r="I13" s="165">
        <v>38.065600000000003</v>
      </c>
      <c r="J13" s="165">
        <v>-78.893600000000006</v>
      </c>
      <c r="K13" s="165">
        <v>36.072099999999999</v>
      </c>
      <c r="L13" s="165">
        <v>18.1234</v>
      </c>
      <c r="M13" s="164"/>
      <c r="N13" s="165">
        <v>-11.1</v>
      </c>
      <c r="O13" s="165">
        <v>-24.463999999999999</v>
      </c>
      <c r="P13" s="165">
        <v>22</v>
      </c>
      <c r="Q13" s="165">
        <v>9.1080000000000005</v>
      </c>
      <c r="R13" s="166">
        <v>-22</v>
      </c>
      <c r="S13" s="165">
        <v>13.296799999999999</v>
      </c>
      <c r="T13" s="165">
        <v>43.831400000000002</v>
      </c>
      <c r="U13" s="165">
        <v>14.9367</v>
      </c>
      <c r="V13" s="165">
        <v>15.0045</v>
      </c>
      <c r="W13" s="165">
        <v>24.975100000000001</v>
      </c>
      <c r="X13" s="165">
        <v>16.414899999999999</v>
      </c>
      <c r="Y13" s="165">
        <v>6.08</v>
      </c>
      <c r="Z13" s="165">
        <v>8.0437999999999992</v>
      </c>
      <c r="AA13" s="164"/>
      <c r="AB13" s="164"/>
      <c r="AC13" s="164"/>
      <c r="AD13" s="165">
        <v>-85.08</v>
      </c>
      <c r="AE13" s="164"/>
      <c r="AF13" s="165">
        <v>11.1</v>
      </c>
      <c r="AG13" s="165">
        <v>22</v>
      </c>
      <c r="AH13" s="165">
        <v>4.5609999999999999</v>
      </c>
      <c r="AI13" s="165">
        <v>0.159</v>
      </c>
      <c r="AJ13" s="166">
        <v>-30.4</v>
      </c>
      <c r="AK13" s="165">
        <v>-31.19</v>
      </c>
      <c r="AL13" s="165">
        <v>-64.88</v>
      </c>
      <c r="AM13" s="165">
        <v>30.9</v>
      </c>
      <c r="AN13" s="165">
        <v>31.56</v>
      </c>
      <c r="AO13" s="165">
        <v>12.997</v>
      </c>
      <c r="AP13" s="165">
        <v>-1.2188000000000001</v>
      </c>
      <c r="AQ13" s="165">
        <v>51.610199999999999</v>
      </c>
      <c r="AR13" s="165">
        <v>53.100700000000003</v>
      </c>
      <c r="AS13" s="165">
        <v>36.124299999999998</v>
      </c>
      <c r="AT13" s="165">
        <v>-41.259399999999999</v>
      </c>
      <c r="AU13" s="165">
        <v>-40.974800000000002</v>
      </c>
      <c r="AV13" s="165">
        <v>10.700200000000001</v>
      </c>
      <c r="AW13" s="165">
        <v>10.9101</v>
      </c>
      <c r="AX13" s="165">
        <v>67.6494</v>
      </c>
      <c r="AY13" s="165">
        <v>68.855000000000004</v>
      </c>
      <c r="AZ13" s="165">
        <v>-23.176300000000001</v>
      </c>
      <c r="BA13" s="165">
        <v>-24.881900000000002</v>
      </c>
      <c r="BB13" s="165">
        <v>-356.28750000000002</v>
      </c>
      <c r="BC13" s="165">
        <v>-16.2712</v>
      </c>
      <c r="BD13" s="165">
        <v>-12.6</v>
      </c>
      <c r="BE13" s="165">
        <v>-12.5</v>
      </c>
      <c r="BF13" s="165">
        <v>48.838700000000003</v>
      </c>
      <c r="BG13" s="165">
        <v>47.496099999999998</v>
      </c>
      <c r="BH13" s="165">
        <v>-3.7275999999999998</v>
      </c>
      <c r="BI13" s="164"/>
      <c r="BJ13" s="165">
        <v>-42.2483</v>
      </c>
      <c r="BK13" s="165">
        <v>3.2109999999999999</v>
      </c>
      <c r="BL13" s="164"/>
      <c r="BM13" s="165">
        <v>1.3795999999999999</v>
      </c>
      <c r="BN13" s="165">
        <v>414.44119999999998</v>
      </c>
      <c r="BO13" s="165">
        <v>53.926200000000001</v>
      </c>
      <c r="BP13" s="165">
        <v>53.987200000000001</v>
      </c>
      <c r="BQ13" s="165">
        <v>-297.32560000000001</v>
      </c>
      <c r="BR13" s="165">
        <v>373.04079999999999</v>
      </c>
      <c r="BS13" s="164"/>
      <c r="BT13" s="165">
        <v>-29.0947</v>
      </c>
      <c r="BU13" s="165">
        <v>28.992599999999999</v>
      </c>
      <c r="BV13" s="165">
        <v>68.459699999999998</v>
      </c>
      <c r="BW13" s="165">
        <v>24.59</v>
      </c>
      <c r="BX13" s="165">
        <v>19.690000000000001</v>
      </c>
      <c r="BY13" s="165">
        <v>46.6</v>
      </c>
      <c r="BZ13" s="165">
        <v>67.510000000000005</v>
      </c>
      <c r="CA13" s="165">
        <v>-41.522500000000001</v>
      </c>
      <c r="CB13" s="165">
        <v>-40.852699999999999</v>
      </c>
      <c r="CC13" s="165">
        <v>95.979799999999997</v>
      </c>
      <c r="CD13" s="165">
        <v>97.005799999999994</v>
      </c>
      <c r="CE13" s="165">
        <v>23.6065</v>
      </c>
      <c r="CF13" s="165">
        <v>-67.4178</v>
      </c>
      <c r="CG13" s="165">
        <v>-66.924400000000006</v>
      </c>
      <c r="CH13" s="165">
        <v>-5.4436999999999998</v>
      </c>
      <c r="CI13" s="165">
        <v>0</v>
      </c>
      <c r="CJ13" s="164"/>
      <c r="CK13" s="164"/>
      <c r="CL13" s="165">
        <v>96.8</v>
      </c>
      <c r="CM13" s="165">
        <v>87.2</v>
      </c>
      <c r="CN13" s="165">
        <v>-12.87</v>
      </c>
      <c r="CO13" s="165">
        <v>64.181799999999996</v>
      </c>
      <c r="CP13" s="165">
        <v>62.030900000000003</v>
      </c>
      <c r="CQ13" s="165">
        <v>61.315600000000003</v>
      </c>
      <c r="CR13" s="165">
        <v>-32.923200000000001</v>
      </c>
      <c r="CS13" s="165">
        <v>-32.319800000000001</v>
      </c>
      <c r="CT13" s="165">
        <v>28.200199999999999</v>
      </c>
      <c r="CU13" s="165">
        <v>-31.563500000000001</v>
      </c>
      <c r="CV13" s="165">
        <v>29.617100000000001</v>
      </c>
      <c r="CW13" s="165">
        <v>10.695399999999999</v>
      </c>
      <c r="CX13" s="165">
        <v>40.619999999999997</v>
      </c>
      <c r="CY13" s="165">
        <v>23.08</v>
      </c>
      <c r="CZ13" s="165">
        <v>44.069800000000001</v>
      </c>
      <c r="DA13" s="165">
        <v>41.752600000000001</v>
      </c>
      <c r="DB13" s="165">
        <v>-25.76</v>
      </c>
      <c r="DC13" s="165">
        <v>-3.5167000000000002</v>
      </c>
      <c r="DD13" s="164"/>
      <c r="DE13" s="165">
        <v>0</v>
      </c>
      <c r="DF13" s="165">
        <v>-118.6771</v>
      </c>
      <c r="DG13" s="165">
        <v>-19.6541</v>
      </c>
      <c r="DH13" s="165">
        <v>-16.022200000000002</v>
      </c>
      <c r="DI13" s="165">
        <v>-59.5</v>
      </c>
      <c r="DJ13" s="165">
        <v>-58.6</v>
      </c>
      <c r="DK13" s="165">
        <v>20.860299999999999</v>
      </c>
      <c r="DL13" s="166">
        <v>32.528649999999999</v>
      </c>
      <c r="DM13" s="165">
        <v>37.586399999999998</v>
      </c>
      <c r="DN13" s="165">
        <v>46.307400000000001</v>
      </c>
      <c r="DO13" s="165">
        <v>32.04</v>
      </c>
      <c r="DP13" s="165">
        <v>-5.07</v>
      </c>
      <c r="DQ13" s="165">
        <v>41.958500000000001</v>
      </c>
      <c r="DR13" s="165">
        <v>118.8018</v>
      </c>
      <c r="DS13" s="165">
        <v>-27.93</v>
      </c>
      <c r="DT13" s="165">
        <v>-28.48</v>
      </c>
      <c r="DU13" s="165">
        <v>91.45</v>
      </c>
      <c r="DV13" s="165">
        <v>56.53</v>
      </c>
      <c r="DW13" s="165">
        <v>118.9455</v>
      </c>
      <c r="DX13" s="165">
        <v>117.6545</v>
      </c>
      <c r="DY13" s="164"/>
      <c r="DZ13" s="165">
        <v>-13.790900000000001</v>
      </c>
      <c r="EA13" s="165">
        <v>193.5378</v>
      </c>
      <c r="EB13" s="165">
        <v>147.68170000000001</v>
      </c>
      <c r="EC13" s="165">
        <v>141.16990000000001</v>
      </c>
      <c r="ED13" s="165">
        <v>143.19229999999999</v>
      </c>
      <c r="EE13" s="165">
        <v>68.094700000000003</v>
      </c>
      <c r="EF13" s="165">
        <v>59.407600000000002</v>
      </c>
      <c r="EG13" s="165">
        <v>-20.847999999999999</v>
      </c>
      <c r="EH13" s="165">
        <v>312.4633</v>
      </c>
      <c r="EI13" s="165">
        <v>240.3477</v>
      </c>
      <c r="EJ13" s="164"/>
      <c r="EK13" s="165">
        <v>-30.322900000000001</v>
      </c>
      <c r="EL13" s="165">
        <v>-27.734200000000001</v>
      </c>
      <c r="EM13" s="165">
        <v>14.3827</v>
      </c>
      <c r="EN13" s="165">
        <v>6.7286000000000001</v>
      </c>
      <c r="EO13" s="165">
        <v>6.4622999999999999</v>
      </c>
      <c r="EP13" s="165">
        <v>67.632000000000005</v>
      </c>
      <c r="EQ13" s="165">
        <v>-48.091299999999997</v>
      </c>
      <c r="ER13" s="165">
        <v>-48.691200000000002</v>
      </c>
      <c r="ES13" s="165">
        <v>-23.272300000000001</v>
      </c>
      <c r="ET13" s="165">
        <v>19.37</v>
      </c>
      <c r="EU13" s="165">
        <v>-12.89</v>
      </c>
      <c r="EV13" s="165">
        <v>1</v>
      </c>
      <c r="EW13" s="165">
        <v>13.117599999999999</v>
      </c>
      <c r="EX13" s="165">
        <v>-41.145299999999999</v>
      </c>
      <c r="EY13" s="165">
        <v>-38.6295</v>
      </c>
      <c r="EZ13" s="165">
        <v>-37.635300000000001</v>
      </c>
      <c r="FA13" s="165">
        <v>9.8988999999999994</v>
      </c>
      <c r="FB13" s="165">
        <v>-56.853099999999998</v>
      </c>
      <c r="FC13" s="165">
        <v>21.741499999999998</v>
      </c>
      <c r="FD13" s="165">
        <v>23.914899999999999</v>
      </c>
      <c r="FE13" s="164"/>
      <c r="FF13" s="165">
        <v>23.398299999999999</v>
      </c>
      <c r="FG13" s="165">
        <v>18.6616</v>
      </c>
      <c r="FH13" s="165">
        <v>18.238399999999999</v>
      </c>
      <c r="FI13" s="165">
        <v>18.210799999999999</v>
      </c>
      <c r="FJ13" s="165">
        <v>41.194299999999998</v>
      </c>
      <c r="FK13" s="165">
        <v>42.366399999999999</v>
      </c>
      <c r="FL13" s="165">
        <v>1.0046999999999999</v>
      </c>
      <c r="FM13" s="165">
        <v>15.798999999999999</v>
      </c>
      <c r="FN13" s="165">
        <v>15.361700000000001</v>
      </c>
      <c r="FO13" s="165">
        <v>-18.031600000000001</v>
      </c>
      <c r="FP13" s="165">
        <v>-21.406500000000001</v>
      </c>
      <c r="FQ13" s="165">
        <v>22.011399999999998</v>
      </c>
      <c r="FR13" s="165">
        <v>-9.56</v>
      </c>
      <c r="FS13" s="165">
        <v>7.0709999999999997</v>
      </c>
      <c r="FT13" s="165">
        <v>0.76329999999999998</v>
      </c>
      <c r="FU13" s="165">
        <v>-3.68</v>
      </c>
      <c r="FV13" s="165">
        <v>16.989999999999998</v>
      </c>
      <c r="FW13" s="165">
        <v>21.568899999999999</v>
      </c>
      <c r="FX13" s="165">
        <v>10.6081</v>
      </c>
      <c r="FY13" s="164"/>
      <c r="FZ13" s="165">
        <v>4.6139999999999999</v>
      </c>
      <c r="GA13" s="164"/>
      <c r="GB13" s="165">
        <v>44.21</v>
      </c>
      <c r="GC13" s="165">
        <v>20.983000000000001</v>
      </c>
      <c r="GD13" s="165">
        <v>16.472100000000001</v>
      </c>
      <c r="GE13" s="166">
        <v>13.22</v>
      </c>
      <c r="GF13" s="165">
        <v>78.472200000000001</v>
      </c>
      <c r="GG13" s="165">
        <v>22.5</v>
      </c>
      <c r="GH13" s="165">
        <v>-14.5883</v>
      </c>
      <c r="GI13" s="165">
        <v>0.76890000000000003</v>
      </c>
      <c r="GJ13" s="165">
        <v>0</v>
      </c>
      <c r="GK13" s="165">
        <v>1.4024000000000001</v>
      </c>
      <c r="GL13" s="164"/>
      <c r="GM13" s="164"/>
      <c r="GN13" s="166">
        <v>-15.21185</v>
      </c>
      <c r="GO13" s="165">
        <v>-21.086200000000002</v>
      </c>
      <c r="GP13" s="165">
        <v>16.629899999999999</v>
      </c>
      <c r="GQ13" s="165">
        <v>21.668500000000002</v>
      </c>
      <c r="GR13" s="165">
        <v>59.574300000000001</v>
      </c>
      <c r="GS13" s="165">
        <v>59.6995</v>
      </c>
      <c r="GT13" s="165">
        <v>-120.0587</v>
      </c>
      <c r="GU13" s="165">
        <v>-16.389900000000001</v>
      </c>
      <c r="GV13" s="165">
        <v>31.376899999999999</v>
      </c>
      <c r="GW13" s="165">
        <v>-34.064999999999998</v>
      </c>
      <c r="GX13" s="166">
        <v>11.275700000000001</v>
      </c>
      <c r="GY13" s="165">
        <v>5.8704999999999998</v>
      </c>
      <c r="GZ13" s="165">
        <v>5.6018999999999997</v>
      </c>
      <c r="HA13" s="164"/>
      <c r="HB13" s="165">
        <v>131.8176</v>
      </c>
      <c r="HC13" s="165">
        <v>132.24940000000001</v>
      </c>
      <c r="HD13" s="165">
        <v>123.6</v>
      </c>
      <c r="HE13" s="165">
        <v>-124.1537</v>
      </c>
      <c r="HF13" s="165">
        <v>-390.13679999999999</v>
      </c>
      <c r="HG13" s="165">
        <v>395.11189999999999</v>
      </c>
      <c r="HH13" s="165">
        <v>381.83710000000002</v>
      </c>
      <c r="HI13" s="165">
        <v>-126.7188</v>
      </c>
      <c r="HJ13" s="165">
        <v>-126.3802</v>
      </c>
      <c r="HK13" s="165">
        <v>-44.558900000000001</v>
      </c>
      <c r="HL13" s="165">
        <v>-36.781700000000001</v>
      </c>
      <c r="HM13" s="165">
        <v>79.010199999999998</v>
      </c>
      <c r="HN13" s="165">
        <v>78.767200000000003</v>
      </c>
      <c r="HO13" s="164"/>
      <c r="HP13" s="164"/>
      <c r="HQ13" s="165">
        <v>22.1845</v>
      </c>
      <c r="HR13" s="165">
        <v>21.766999999999999</v>
      </c>
      <c r="HS13" s="165">
        <v>-59.051900000000003</v>
      </c>
      <c r="HT13" s="165">
        <v>-58.649299999999997</v>
      </c>
      <c r="HU13" s="164"/>
      <c r="HV13" s="164"/>
      <c r="HW13" s="165">
        <v>29.2</v>
      </c>
      <c r="HX13" s="165">
        <v>30</v>
      </c>
      <c r="HY13" s="165">
        <v>22.0473</v>
      </c>
      <c r="HZ13" s="165">
        <v>27.52</v>
      </c>
      <c r="IA13" s="165">
        <v>-370.65519999999998</v>
      </c>
      <c r="IB13" s="165">
        <v>101.44540000000001</v>
      </c>
      <c r="IC13" s="165">
        <v>101.2016</v>
      </c>
      <c r="ID13" s="165">
        <v>11.6</v>
      </c>
      <c r="IE13" s="165">
        <v>-22.2</v>
      </c>
      <c r="IF13" s="165">
        <v>-21.7</v>
      </c>
      <c r="IG13" s="165">
        <v>-21.6</v>
      </c>
      <c r="IH13" s="164"/>
      <c r="II13" s="165">
        <v>1.1347</v>
      </c>
      <c r="IJ13" s="165">
        <v>-377.96460000000002</v>
      </c>
      <c r="IK13" s="165">
        <v>-197.15309999999999</v>
      </c>
      <c r="IL13" s="165">
        <v>373.83390000000003</v>
      </c>
      <c r="IM13" s="165">
        <v>278.82810000000001</v>
      </c>
      <c r="IN13" s="164"/>
      <c r="IO13" s="165">
        <v>-271.16800000000001</v>
      </c>
      <c r="IP13" s="165">
        <v>269.73489999999998</v>
      </c>
      <c r="IQ13" s="165">
        <v>-261.44560000000001</v>
      </c>
      <c r="IR13" s="165">
        <v>-138.8245</v>
      </c>
      <c r="IS13" s="166">
        <v>-262.73489999999998</v>
      </c>
      <c r="IT13" s="164"/>
      <c r="IU13" s="164"/>
      <c r="IV13" s="164"/>
      <c r="IW13" s="165">
        <v>-363.77409999999998</v>
      </c>
      <c r="IX13" s="165">
        <v>138.84610000000001</v>
      </c>
      <c r="IY13" s="165">
        <v>-222.83799999999999</v>
      </c>
      <c r="IZ13" s="165">
        <v>227.6722</v>
      </c>
      <c r="JA13" s="165">
        <v>-9.4662000000000006</v>
      </c>
      <c r="JB13" s="164"/>
      <c r="JC13" s="165">
        <v>14.8</v>
      </c>
      <c r="JD13" s="165">
        <v>7.2350000000000003</v>
      </c>
      <c r="JE13" s="165">
        <v>7.2370000000000001</v>
      </c>
      <c r="JF13" s="165">
        <v>-14.56</v>
      </c>
      <c r="JG13" s="165">
        <v>-10.72</v>
      </c>
      <c r="JH13" s="164"/>
      <c r="JI13" s="165">
        <v>11.045999999999999</v>
      </c>
      <c r="JJ13" s="165">
        <v>-22.9969</v>
      </c>
      <c r="JK13" s="165">
        <v>-35.4208</v>
      </c>
      <c r="JL13" s="165">
        <v>20</v>
      </c>
      <c r="JM13" s="165">
        <v>49.293999999999997</v>
      </c>
      <c r="JN13" s="165">
        <v>53.154000000000003</v>
      </c>
      <c r="JO13" s="164"/>
      <c r="JP13" s="165">
        <v>13.4162</v>
      </c>
      <c r="JQ13" s="165">
        <v>51.257199999999997</v>
      </c>
      <c r="JR13" s="165">
        <v>52.736400000000003</v>
      </c>
      <c r="JS13" s="165">
        <v>52.555900000000001</v>
      </c>
      <c r="JT13" s="164"/>
      <c r="JU13" s="165">
        <v>23.1</v>
      </c>
      <c r="JV13" s="165">
        <v>26.6754</v>
      </c>
      <c r="JW13" s="165">
        <v>5.43</v>
      </c>
      <c r="JX13" s="164"/>
      <c r="JY13" s="165">
        <v>-35.862200000000001</v>
      </c>
      <c r="JZ13" s="165">
        <v>64.5608</v>
      </c>
      <c r="KA13" s="165">
        <v>44.755299999999998</v>
      </c>
      <c r="KB13" s="165">
        <v>-35.861400000000003</v>
      </c>
      <c r="KC13" s="165">
        <v>-63.991399999999999</v>
      </c>
      <c r="KD13" s="165">
        <v>35.084400000000002</v>
      </c>
      <c r="KE13" s="165">
        <v>27.9542</v>
      </c>
      <c r="KF13" s="165">
        <v>-30.5</v>
      </c>
      <c r="KG13" s="165">
        <v>30.4</v>
      </c>
      <c r="KH13" s="165">
        <v>-10.4932</v>
      </c>
      <c r="KI13" s="165">
        <v>117.7093</v>
      </c>
    </row>
    <row r="14" spans="1:295" ht="18" customHeight="1" x14ac:dyDescent="0.3">
      <c r="A14" s="160" t="s">
        <v>83</v>
      </c>
      <c r="B14" s="160" t="s">
        <v>846</v>
      </c>
      <c r="C14" s="164"/>
      <c r="D14" s="165">
        <v>13.649900000000001</v>
      </c>
      <c r="E14" s="165">
        <v>-19.858699999999999</v>
      </c>
      <c r="F14" s="165">
        <v>7.0134999999999996</v>
      </c>
      <c r="G14" s="165">
        <v>12.908300000000001</v>
      </c>
      <c r="H14" s="164"/>
      <c r="I14" s="165">
        <v>37.569000000000003</v>
      </c>
      <c r="J14" s="165">
        <v>-79.846800000000002</v>
      </c>
      <c r="K14" s="165">
        <v>35.92</v>
      </c>
      <c r="L14" s="165">
        <v>18.141400000000001</v>
      </c>
      <c r="M14" s="164"/>
      <c r="N14" s="165">
        <v>-11.1</v>
      </c>
      <c r="O14" s="165">
        <v>-23.225000000000001</v>
      </c>
      <c r="P14" s="165">
        <v>19.8</v>
      </c>
      <c r="Q14" s="165">
        <v>9.1080000000000005</v>
      </c>
      <c r="R14" s="165">
        <v>-19.8</v>
      </c>
      <c r="S14" s="165">
        <v>13.3315</v>
      </c>
      <c r="T14" s="165">
        <v>44.812800000000003</v>
      </c>
      <c r="U14" s="165">
        <v>14.759</v>
      </c>
      <c r="V14" s="165">
        <v>14.8498</v>
      </c>
      <c r="W14" s="165">
        <v>25.082999999999998</v>
      </c>
      <c r="X14" s="165">
        <v>16.482299999999999</v>
      </c>
      <c r="Y14" s="165">
        <v>6.0980999999999996</v>
      </c>
      <c r="Z14" s="165">
        <v>8.1872000000000007</v>
      </c>
      <c r="AA14" s="164"/>
      <c r="AB14" s="164"/>
      <c r="AC14" s="164"/>
      <c r="AD14" s="165">
        <v>-86.41</v>
      </c>
      <c r="AE14" s="164"/>
      <c r="AF14" s="165">
        <v>11.1</v>
      </c>
      <c r="AG14" s="166">
        <v>23.466670000000001</v>
      </c>
      <c r="AH14" s="165">
        <v>4.0949999999999998</v>
      </c>
      <c r="AI14" s="165">
        <v>0.159</v>
      </c>
      <c r="AJ14" s="166">
        <v>-30.53</v>
      </c>
      <c r="AK14" s="165">
        <v>-31</v>
      </c>
      <c r="AL14" s="165">
        <v>-64.34</v>
      </c>
      <c r="AM14" s="165">
        <v>31.03</v>
      </c>
      <c r="AN14" s="165">
        <v>31.31</v>
      </c>
      <c r="AO14" s="165">
        <v>12.803100000000001</v>
      </c>
      <c r="AP14" s="165">
        <v>-1.1491</v>
      </c>
      <c r="AQ14" s="166">
        <v>51.610199999999999</v>
      </c>
      <c r="AR14" s="165">
        <v>54.176299999999998</v>
      </c>
      <c r="AS14" s="165">
        <v>34.901499999999999</v>
      </c>
      <c r="AT14" s="165">
        <v>-40.589599999999997</v>
      </c>
      <c r="AU14" s="165">
        <v>-40.7393</v>
      </c>
      <c r="AV14" s="165">
        <v>11.463800000000001</v>
      </c>
      <c r="AW14" s="165">
        <v>10.6591</v>
      </c>
      <c r="AX14" s="166">
        <v>67.247500000000002</v>
      </c>
      <c r="AY14" s="165">
        <v>68.721100000000007</v>
      </c>
      <c r="AZ14" s="165">
        <v>-23.959599999999998</v>
      </c>
      <c r="BA14" s="165">
        <v>-25.712900000000001</v>
      </c>
      <c r="BB14" s="165">
        <v>-348.78160000000003</v>
      </c>
      <c r="BC14" s="165">
        <v>-15.716900000000001</v>
      </c>
      <c r="BD14" s="165">
        <v>-13.2</v>
      </c>
      <c r="BE14" s="165">
        <v>-13</v>
      </c>
      <c r="BF14" s="165">
        <v>49.712699999999998</v>
      </c>
      <c r="BG14" s="165">
        <v>48.372</v>
      </c>
      <c r="BH14" s="165">
        <v>-3.7086999999999999</v>
      </c>
      <c r="BI14" s="164"/>
      <c r="BJ14" s="165">
        <v>-43.323</v>
      </c>
      <c r="BK14" s="165">
        <v>3.1120000000000001</v>
      </c>
      <c r="BL14" s="164"/>
      <c r="BM14" s="165">
        <v>2.2050000000000001</v>
      </c>
      <c r="BN14" s="165">
        <v>409.40570000000002</v>
      </c>
      <c r="BO14" s="165">
        <v>51.21</v>
      </c>
      <c r="BP14" s="165">
        <v>50.813299999999998</v>
      </c>
      <c r="BQ14" s="165">
        <v>-296.22969999999998</v>
      </c>
      <c r="BR14" s="165">
        <v>361.79689999999999</v>
      </c>
      <c r="BS14" s="164"/>
      <c r="BT14" s="165">
        <v>-10.860799999999999</v>
      </c>
      <c r="BU14" s="165">
        <v>12.3973</v>
      </c>
      <c r="BV14" s="166">
        <v>68.459699999999998</v>
      </c>
      <c r="BW14" s="165">
        <v>23.84</v>
      </c>
      <c r="BX14" s="165">
        <v>19.37</v>
      </c>
      <c r="BY14" s="165">
        <v>46.58</v>
      </c>
      <c r="BZ14" s="165">
        <v>66.72</v>
      </c>
      <c r="CA14" s="165">
        <v>-45.139400000000002</v>
      </c>
      <c r="CB14" s="165">
        <v>-44.871400000000001</v>
      </c>
      <c r="CC14" s="165">
        <v>103.5904</v>
      </c>
      <c r="CD14" s="165">
        <v>103.44329999999999</v>
      </c>
      <c r="CE14" s="165">
        <v>23.712900000000001</v>
      </c>
      <c r="CF14" s="165">
        <v>-60.649500000000003</v>
      </c>
      <c r="CG14" s="165">
        <v>-60.5777</v>
      </c>
      <c r="CH14" s="165">
        <v>-4.4737</v>
      </c>
      <c r="CI14" s="165">
        <v>0</v>
      </c>
      <c r="CJ14" s="164"/>
      <c r="CK14" s="164"/>
      <c r="CL14" s="165">
        <v>94.2</v>
      </c>
      <c r="CM14" s="165">
        <v>85</v>
      </c>
      <c r="CN14" s="165">
        <v>-12.57</v>
      </c>
      <c r="CO14" s="165">
        <v>65.586200000000005</v>
      </c>
      <c r="CP14" s="165">
        <v>64.574200000000005</v>
      </c>
      <c r="CQ14" s="165">
        <v>63.827300000000001</v>
      </c>
      <c r="CR14" s="165">
        <v>-32.2958</v>
      </c>
      <c r="CS14" s="165">
        <v>-31.447099999999999</v>
      </c>
      <c r="CT14" s="165">
        <v>25.175599999999999</v>
      </c>
      <c r="CU14" s="165">
        <v>-30.006699999999999</v>
      </c>
      <c r="CV14" s="165">
        <v>27.066099999999999</v>
      </c>
      <c r="CW14" s="165">
        <v>10.476100000000001</v>
      </c>
      <c r="CX14" s="165">
        <v>36.97</v>
      </c>
      <c r="CY14" s="165">
        <v>21.3</v>
      </c>
      <c r="CZ14" s="165">
        <v>43.601100000000002</v>
      </c>
      <c r="DA14" s="165">
        <v>41.166699999999999</v>
      </c>
      <c r="DB14" s="165">
        <v>-25.42</v>
      </c>
      <c r="DC14" s="165">
        <v>-3.5167000000000002</v>
      </c>
      <c r="DD14" s="164"/>
      <c r="DE14" s="165">
        <v>0</v>
      </c>
      <c r="DF14" s="165">
        <v>-117.5025</v>
      </c>
      <c r="DG14" s="165">
        <v>-19.205300000000001</v>
      </c>
      <c r="DH14" s="165">
        <v>-15.598800000000001</v>
      </c>
      <c r="DI14" s="166">
        <v>-59.55</v>
      </c>
      <c r="DJ14" s="165">
        <v>-63.4</v>
      </c>
      <c r="DK14" s="165">
        <v>21.058</v>
      </c>
      <c r="DL14" s="165">
        <v>31.942699999999999</v>
      </c>
      <c r="DM14" s="165">
        <v>35.707799999999999</v>
      </c>
      <c r="DN14" s="165">
        <v>45.1355</v>
      </c>
      <c r="DO14" s="165">
        <v>31.37</v>
      </c>
      <c r="DP14" s="165">
        <v>-4.6900000000000004</v>
      </c>
      <c r="DQ14" s="165">
        <v>45.136000000000003</v>
      </c>
      <c r="DR14" s="165">
        <v>116.4466</v>
      </c>
      <c r="DS14" s="165">
        <v>-27.88</v>
      </c>
      <c r="DT14" s="165">
        <v>-28.31</v>
      </c>
      <c r="DU14" s="165">
        <v>90.44</v>
      </c>
      <c r="DV14" s="165">
        <v>55.46</v>
      </c>
      <c r="DW14" s="165">
        <v>117.32729999999999</v>
      </c>
      <c r="DX14" s="165">
        <v>115.36360000000001</v>
      </c>
      <c r="DY14" s="164"/>
      <c r="DZ14" s="165">
        <v>-16.427299999999999</v>
      </c>
      <c r="EA14" s="165">
        <v>188.75040000000001</v>
      </c>
      <c r="EB14" s="165">
        <v>142.66370000000001</v>
      </c>
      <c r="EC14" s="165">
        <v>136.65549999999999</v>
      </c>
      <c r="ED14" s="165">
        <v>138.3681</v>
      </c>
      <c r="EE14" s="165">
        <v>85.647900000000007</v>
      </c>
      <c r="EF14" s="165">
        <v>78.392499999999998</v>
      </c>
      <c r="EG14" s="165">
        <v>-20.841000000000001</v>
      </c>
      <c r="EH14" s="165">
        <v>306.4778</v>
      </c>
      <c r="EI14" s="165">
        <v>244.02119999999999</v>
      </c>
      <c r="EJ14" s="164"/>
      <c r="EK14" s="165">
        <v>-30.8978</v>
      </c>
      <c r="EL14" s="165">
        <v>-28.015599999999999</v>
      </c>
      <c r="EM14" s="165">
        <v>0</v>
      </c>
      <c r="EN14" s="165">
        <v>2.3386</v>
      </c>
      <c r="EO14" s="165">
        <v>4.1294000000000004</v>
      </c>
      <c r="EP14" s="165">
        <v>138.30000000000001</v>
      </c>
      <c r="EQ14" s="165">
        <v>-60.269599999999997</v>
      </c>
      <c r="ER14" s="165">
        <v>-61.270299999999999</v>
      </c>
      <c r="ES14" s="165">
        <v>-40.918700000000001</v>
      </c>
      <c r="ET14" s="165">
        <v>0</v>
      </c>
      <c r="EU14" s="165">
        <v>-13.27</v>
      </c>
      <c r="EV14" s="165">
        <v>96.5</v>
      </c>
      <c r="EW14" s="165">
        <v>12.8995</v>
      </c>
      <c r="EX14" s="165">
        <v>-49.625500000000002</v>
      </c>
      <c r="EY14" s="165">
        <v>-38.510399999999997</v>
      </c>
      <c r="EZ14" s="165">
        <v>-37.973700000000001</v>
      </c>
      <c r="FA14" s="165">
        <v>8.4124999999999996</v>
      </c>
      <c r="FB14" s="165">
        <v>-72.769800000000004</v>
      </c>
      <c r="FC14" s="165">
        <v>34.769199999999998</v>
      </c>
      <c r="FD14" s="165">
        <v>23.7042</v>
      </c>
      <c r="FE14" s="164"/>
      <c r="FF14" s="165">
        <v>23.675799999999999</v>
      </c>
      <c r="FG14" s="165">
        <v>17.299399999999999</v>
      </c>
      <c r="FH14" s="165">
        <v>17.624199999999998</v>
      </c>
      <c r="FI14" s="165">
        <v>16.976099999999999</v>
      </c>
      <c r="FJ14" s="165">
        <v>45.715600000000002</v>
      </c>
      <c r="FK14" s="165">
        <v>44.543399999999998</v>
      </c>
      <c r="FL14" s="165">
        <v>-19.2575</v>
      </c>
      <c r="FM14" s="165">
        <v>18.8462</v>
      </c>
      <c r="FN14" s="165">
        <v>18.9117</v>
      </c>
      <c r="FO14" s="165">
        <v>-20.9514</v>
      </c>
      <c r="FP14" s="165">
        <v>-19.948499999999999</v>
      </c>
      <c r="FQ14" s="165">
        <v>5.3266</v>
      </c>
      <c r="FR14" s="165">
        <v>-4.79</v>
      </c>
      <c r="FS14" s="165">
        <v>14.0633</v>
      </c>
      <c r="FT14" s="165">
        <v>0.75229999999999997</v>
      </c>
      <c r="FU14" s="165">
        <v>-8.85</v>
      </c>
      <c r="FV14" s="165">
        <v>17.71</v>
      </c>
      <c r="FW14" s="165">
        <v>0</v>
      </c>
      <c r="FX14" s="164"/>
      <c r="FY14" s="164"/>
      <c r="FZ14" s="165">
        <v>4.6020000000000003</v>
      </c>
      <c r="GA14" s="165">
        <v>11.126799999999999</v>
      </c>
      <c r="GB14" s="165">
        <v>41.97</v>
      </c>
      <c r="GC14" s="165">
        <v>21.168700000000001</v>
      </c>
      <c r="GD14" s="165">
        <v>22.2334</v>
      </c>
      <c r="GE14" s="166">
        <v>13.02</v>
      </c>
      <c r="GF14" s="165">
        <v>79.105199999999996</v>
      </c>
      <c r="GG14" s="165">
        <v>22</v>
      </c>
      <c r="GH14" s="165">
        <v>-14.0603</v>
      </c>
      <c r="GI14" s="165">
        <v>1.2382</v>
      </c>
      <c r="GJ14" s="165">
        <v>0</v>
      </c>
      <c r="GK14" s="165">
        <v>1.3777999999999999</v>
      </c>
      <c r="GL14" s="164"/>
      <c r="GM14" s="164"/>
      <c r="GN14" s="165">
        <v>-14.6751</v>
      </c>
      <c r="GO14" s="165">
        <v>-21.0715</v>
      </c>
      <c r="GP14" s="165">
        <v>17.291699999999999</v>
      </c>
      <c r="GQ14" s="165">
        <v>21.905999999999999</v>
      </c>
      <c r="GR14" s="165">
        <v>61.534199999999998</v>
      </c>
      <c r="GS14" s="165">
        <v>64.453400000000002</v>
      </c>
      <c r="GT14" s="164"/>
      <c r="GU14" s="165">
        <v>-16.1511</v>
      </c>
      <c r="GV14" s="165">
        <v>31.353200000000001</v>
      </c>
      <c r="GW14" s="165">
        <v>-32.846200000000003</v>
      </c>
      <c r="GX14" s="165">
        <v>11.3553</v>
      </c>
      <c r="GY14" s="165">
        <v>5.7826000000000004</v>
      </c>
      <c r="GZ14" s="165">
        <v>5.4542000000000002</v>
      </c>
      <c r="HA14" s="165">
        <v>12</v>
      </c>
      <c r="HB14" s="165">
        <v>129.45259999999999</v>
      </c>
      <c r="HC14" s="165">
        <v>131.30959999999999</v>
      </c>
      <c r="HD14" s="165">
        <v>126.1</v>
      </c>
      <c r="HE14" s="165">
        <v>-126.2146</v>
      </c>
      <c r="HF14" s="165">
        <v>-395.00060000000002</v>
      </c>
      <c r="HG14" s="165">
        <v>395.43439999999998</v>
      </c>
      <c r="HH14" s="165">
        <v>389.67860000000002</v>
      </c>
      <c r="HI14" s="165">
        <v>-125.7809</v>
      </c>
      <c r="HJ14" s="165">
        <v>-123.8516</v>
      </c>
      <c r="HK14" s="165">
        <v>-46.787500000000001</v>
      </c>
      <c r="HL14" s="165">
        <v>-39.370600000000003</v>
      </c>
      <c r="HM14" s="165">
        <v>79.571299999999994</v>
      </c>
      <c r="HN14" s="165">
        <v>79.186199999999999</v>
      </c>
      <c r="HO14" s="164"/>
      <c r="HP14" s="164"/>
      <c r="HQ14" s="165">
        <v>25.9968</v>
      </c>
      <c r="HR14" s="165">
        <v>24.7224</v>
      </c>
      <c r="HS14" s="165">
        <v>-57.271000000000001</v>
      </c>
      <c r="HT14" s="165">
        <v>-57.124600000000001</v>
      </c>
      <c r="HU14" s="164"/>
      <c r="HV14" s="164"/>
      <c r="HW14" s="165">
        <v>26.4</v>
      </c>
      <c r="HX14" s="165">
        <v>26.8</v>
      </c>
      <c r="HY14" s="165">
        <v>22.0687</v>
      </c>
      <c r="HZ14" s="165">
        <v>26.4</v>
      </c>
      <c r="IA14" s="165">
        <v>-366.6284</v>
      </c>
      <c r="IB14" s="165">
        <v>103.2795</v>
      </c>
      <c r="IC14" s="165">
        <v>103.0441</v>
      </c>
      <c r="ID14" s="165">
        <v>11.6</v>
      </c>
      <c r="IE14" s="165">
        <v>-26.8</v>
      </c>
      <c r="IF14" s="165">
        <v>-24.4</v>
      </c>
      <c r="IG14" s="165">
        <v>-24.2</v>
      </c>
      <c r="IH14" s="164"/>
      <c r="II14" s="165">
        <v>1.0271999999999999</v>
      </c>
      <c r="IJ14" s="165">
        <v>-387.53039999999999</v>
      </c>
      <c r="IK14" s="165">
        <v>-200.88829999999999</v>
      </c>
      <c r="IL14" s="165">
        <v>367.51600000000002</v>
      </c>
      <c r="IM14" s="165">
        <v>272.13229999999999</v>
      </c>
      <c r="IN14" s="164"/>
      <c r="IO14" s="165">
        <v>-264.64440000000002</v>
      </c>
      <c r="IP14" s="165">
        <v>265.08429999999998</v>
      </c>
      <c r="IQ14" s="165">
        <v>-255.93620000000001</v>
      </c>
      <c r="IR14" s="165">
        <v>-140.5333</v>
      </c>
      <c r="IS14" s="166">
        <v>-258.08429999999998</v>
      </c>
      <c r="IT14" s="164"/>
      <c r="IU14" s="164"/>
      <c r="IV14" s="164"/>
      <c r="IW14" s="165">
        <v>-354.76670000000001</v>
      </c>
      <c r="IX14" s="165">
        <v>140.4092</v>
      </c>
      <c r="IY14" s="165">
        <v>-211.8775</v>
      </c>
      <c r="IZ14" s="165">
        <v>212.672</v>
      </c>
      <c r="JA14" s="165">
        <v>-10.465999999999999</v>
      </c>
      <c r="JB14" s="164"/>
      <c r="JC14" s="165">
        <v>13.04</v>
      </c>
      <c r="JD14" s="166">
        <v>7.2350000000000003</v>
      </c>
      <c r="JE14" s="166">
        <v>7.2370000000000001</v>
      </c>
      <c r="JF14" s="165">
        <v>-13.36</v>
      </c>
      <c r="JG14" s="165">
        <v>-11.44</v>
      </c>
      <c r="JH14" s="164"/>
      <c r="JI14" s="165">
        <v>11.632</v>
      </c>
      <c r="JJ14" s="165">
        <v>-23.613299999999999</v>
      </c>
      <c r="JK14" s="165">
        <v>-36.446199999999997</v>
      </c>
      <c r="JL14" s="165">
        <v>21.2</v>
      </c>
      <c r="JM14" s="165">
        <v>52.012999999999998</v>
      </c>
      <c r="JN14" s="165">
        <v>51.281999999999996</v>
      </c>
      <c r="JO14" s="164"/>
      <c r="JP14" s="165">
        <v>13.4122</v>
      </c>
      <c r="JQ14" s="165">
        <v>52.543199999999999</v>
      </c>
      <c r="JR14" s="165">
        <v>51.294699999999999</v>
      </c>
      <c r="JS14" s="165">
        <v>51.912300000000002</v>
      </c>
      <c r="JT14" s="164"/>
      <c r="JU14" s="165">
        <v>27</v>
      </c>
      <c r="JV14" s="165">
        <v>27.1174</v>
      </c>
      <c r="JW14" s="165">
        <v>5.42</v>
      </c>
      <c r="JX14" s="164"/>
      <c r="JY14" s="165">
        <v>-41.954799999999999</v>
      </c>
      <c r="JZ14" s="165">
        <v>67.126999999999995</v>
      </c>
      <c r="KA14" s="165">
        <v>48.848999999999997</v>
      </c>
      <c r="KB14" s="165">
        <v>-41.168700000000001</v>
      </c>
      <c r="KC14" s="165">
        <v>-65.168800000000005</v>
      </c>
      <c r="KD14" s="165">
        <v>38.164099999999998</v>
      </c>
      <c r="KE14" s="165">
        <v>26.2257</v>
      </c>
      <c r="KF14" s="165">
        <v>-34.6</v>
      </c>
      <c r="KG14" s="165">
        <v>34.9</v>
      </c>
      <c r="KH14" s="165">
        <v>-4.9779999999999998</v>
      </c>
      <c r="KI14" s="165">
        <v>117.70189999999999</v>
      </c>
    </row>
    <row r="15" spans="1:295" ht="18" customHeight="1" x14ac:dyDescent="0.3">
      <c r="A15" s="160" t="s">
        <v>83</v>
      </c>
      <c r="B15" s="160" t="s">
        <v>847</v>
      </c>
      <c r="C15" s="164"/>
      <c r="D15" s="166">
        <v>13.649900000000001</v>
      </c>
      <c r="E15" s="165">
        <v>-20.372900000000001</v>
      </c>
      <c r="F15" s="165">
        <v>7.0046999999999997</v>
      </c>
      <c r="G15" s="165">
        <v>11.375500000000001</v>
      </c>
      <c r="H15" s="164"/>
      <c r="I15" s="165">
        <v>37.927799999999998</v>
      </c>
      <c r="J15" s="165">
        <v>-79.017799999999994</v>
      </c>
      <c r="K15" s="165">
        <v>35.648400000000002</v>
      </c>
      <c r="L15" s="165">
        <v>18.089400000000001</v>
      </c>
      <c r="M15" s="164"/>
      <c r="N15" s="165">
        <v>-8.8800000000000008</v>
      </c>
      <c r="O15" s="165">
        <v>-23.402999999999999</v>
      </c>
      <c r="P15" s="165">
        <v>19.8</v>
      </c>
      <c r="Q15" s="166">
        <v>9.1080000000000005</v>
      </c>
      <c r="R15" s="165">
        <v>-19.8</v>
      </c>
      <c r="S15" s="165">
        <v>12.087199999999999</v>
      </c>
      <c r="T15" s="165">
        <v>44.186999999999998</v>
      </c>
      <c r="U15" s="165">
        <v>14.6371</v>
      </c>
      <c r="V15" s="165">
        <v>14.6212</v>
      </c>
      <c r="W15" s="165">
        <v>24.2105</v>
      </c>
      <c r="X15" s="165">
        <v>15.402699999999999</v>
      </c>
      <c r="Y15" s="165">
        <v>6.1318000000000001</v>
      </c>
      <c r="Z15" s="165">
        <v>8.2505000000000006</v>
      </c>
      <c r="AA15" s="164"/>
      <c r="AB15" s="164"/>
      <c r="AC15" s="164"/>
      <c r="AD15" s="165">
        <v>-85.02</v>
      </c>
      <c r="AE15" s="164"/>
      <c r="AF15" s="165">
        <v>8.8800000000000008</v>
      </c>
      <c r="AG15" s="166">
        <v>23.955559999999998</v>
      </c>
      <c r="AH15" s="165">
        <v>4.29</v>
      </c>
      <c r="AI15" s="165">
        <v>0.154</v>
      </c>
      <c r="AJ15" s="166">
        <v>-30.37</v>
      </c>
      <c r="AK15" s="165">
        <v>-30.92</v>
      </c>
      <c r="AL15" s="165">
        <v>-64.98</v>
      </c>
      <c r="AM15" s="165">
        <v>30.87</v>
      </c>
      <c r="AN15" s="165">
        <v>31.07</v>
      </c>
      <c r="AO15" s="165">
        <v>12.9655</v>
      </c>
      <c r="AP15" s="165">
        <v>-1.2305999999999999</v>
      </c>
      <c r="AQ15" s="166">
        <v>51.680250000000001</v>
      </c>
      <c r="AR15" s="165">
        <v>54.148099999999999</v>
      </c>
      <c r="AS15" s="165">
        <v>33.377600000000001</v>
      </c>
      <c r="AT15" s="165">
        <v>-40.3217</v>
      </c>
      <c r="AU15" s="165">
        <v>-40.581299999999999</v>
      </c>
      <c r="AV15" s="165">
        <v>8.4667999999999992</v>
      </c>
      <c r="AW15" s="165">
        <v>8.4899000000000004</v>
      </c>
      <c r="AX15" s="165">
        <v>66.845600000000005</v>
      </c>
      <c r="AY15" s="165">
        <v>68.051299999999998</v>
      </c>
      <c r="AZ15" s="165">
        <v>-26.110700000000001</v>
      </c>
      <c r="BA15" s="165">
        <v>-27.628799999999998</v>
      </c>
      <c r="BB15" s="165">
        <v>-346.3125</v>
      </c>
      <c r="BC15" s="165">
        <v>-15.810700000000001</v>
      </c>
      <c r="BD15" s="165">
        <v>-13.2</v>
      </c>
      <c r="BE15" s="165">
        <v>-13.1</v>
      </c>
      <c r="BF15" s="165">
        <v>48.5047</v>
      </c>
      <c r="BG15" s="165">
        <v>47.338900000000002</v>
      </c>
      <c r="BH15" s="165">
        <v>-3.7464</v>
      </c>
      <c r="BI15" s="164"/>
      <c r="BJ15" s="165">
        <v>-41.343899999999998</v>
      </c>
      <c r="BK15" s="165">
        <v>3.4817</v>
      </c>
      <c r="BL15" s="164"/>
      <c r="BM15" s="165">
        <v>2.1309999999999998</v>
      </c>
      <c r="BN15" s="165">
        <v>401.8981</v>
      </c>
      <c r="BO15" s="165">
        <v>48.677</v>
      </c>
      <c r="BP15" s="165">
        <v>48.616</v>
      </c>
      <c r="BQ15" s="165">
        <v>-297.16460000000001</v>
      </c>
      <c r="BR15" s="165">
        <v>354.95690000000002</v>
      </c>
      <c r="BS15" s="164"/>
      <c r="BT15" s="165">
        <v>-15.1821</v>
      </c>
      <c r="BU15" s="165">
        <v>16.4269</v>
      </c>
      <c r="BV15" s="166">
        <v>66.922849999999997</v>
      </c>
      <c r="BW15" s="165">
        <v>24.07</v>
      </c>
      <c r="BX15" s="165">
        <v>19.28</v>
      </c>
      <c r="BY15" s="165">
        <v>46.11</v>
      </c>
      <c r="BZ15" s="165">
        <v>66.040000000000006</v>
      </c>
      <c r="CA15" s="165">
        <v>-47.6845</v>
      </c>
      <c r="CB15" s="165">
        <v>-48.622199999999999</v>
      </c>
      <c r="CC15" s="165">
        <v>91.6828</v>
      </c>
      <c r="CD15" s="165">
        <v>91.990499999999997</v>
      </c>
      <c r="CE15" s="165">
        <v>25.021999999999998</v>
      </c>
      <c r="CF15" s="165">
        <v>-56.864100000000001</v>
      </c>
      <c r="CG15" s="165">
        <v>-56.279699999999998</v>
      </c>
      <c r="CH15" s="165">
        <v>-4.9101999999999997</v>
      </c>
      <c r="CI15" s="165">
        <v>0</v>
      </c>
      <c r="CJ15" s="164"/>
      <c r="CK15" s="164"/>
      <c r="CL15" s="165">
        <v>92.9</v>
      </c>
      <c r="CM15" s="165">
        <v>83.6</v>
      </c>
      <c r="CN15" s="165">
        <v>-12.02</v>
      </c>
      <c r="CO15" s="165">
        <v>65.462000000000003</v>
      </c>
      <c r="CP15" s="165">
        <v>63.946399999999997</v>
      </c>
      <c r="CQ15" s="165">
        <v>63.633099999999999</v>
      </c>
      <c r="CR15" s="165">
        <v>-32.226399999999998</v>
      </c>
      <c r="CS15" s="165">
        <v>-31.8978</v>
      </c>
      <c r="CT15" s="165">
        <v>24.941700000000001</v>
      </c>
      <c r="CU15" s="165">
        <v>-28.612300000000001</v>
      </c>
      <c r="CV15" s="165">
        <v>26.368400000000001</v>
      </c>
      <c r="CW15" s="165">
        <v>10.717499999999999</v>
      </c>
      <c r="CX15" s="165">
        <v>37.229999999999997</v>
      </c>
      <c r="CY15" s="165">
        <v>21.53</v>
      </c>
      <c r="CZ15" s="165">
        <v>43.132300000000001</v>
      </c>
      <c r="DA15" s="165">
        <v>40.727200000000003</v>
      </c>
      <c r="DB15" s="165">
        <v>-25.13</v>
      </c>
      <c r="DC15" s="165">
        <v>-3.5167000000000002</v>
      </c>
      <c r="DD15" s="164"/>
      <c r="DE15" s="165">
        <v>0</v>
      </c>
      <c r="DF15" s="165">
        <v>-119.28789999999999</v>
      </c>
      <c r="DG15" s="165">
        <v>-19.8964</v>
      </c>
      <c r="DH15" s="165">
        <v>-15.439</v>
      </c>
      <c r="DI15" s="165">
        <v>-59.6</v>
      </c>
      <c r="DJ15" s="166">
        <v>-60.95</v>
      </c>
      <c r="DK15" s="165">
        <v>20.788900000000002</v>
      </c>
      <c r="DL15" s="166">
        <v>31.942699999999999</v>
      </c>
      <c r="DM15" s="165">
        <v>36.647100000000002</v>
      </c>
      <c r="DN15" s="165">
        <v>45.1355</v>
      </c>
      <c r="DO15" s="166">
        <v>31.204999999999998</v>
      </c>
      <c r="DP15" s="165">
        <v>-5.04</v>
      </c>
      <c r="DQ15" s="165">
        <v>40.517000000000003</v>
      </c>
      <c r="DR15" s="165">
        <v>120.2518</v>
      </c>
      <c r="DS15" s="165">
        <v>0</v>
      </c>
      <c r="DT15" s="165">
        <v>-52.44</v>
      </c>
      <c r="DU15" s="165">
        <v>85.54</v>
      </c>
      <c r="DV15" s="165">
        <v>53.82</v>
      </c>
      <c r="DW15" s="165">
        <v>120.56359999999999</v>
      </c>
      <c r="DX15" s="165">
        <v>118.6</v>
      </c>
      <c r="DY15" s="164"/>
      <c r="DZ15" s="165">
        <v>-13.6</v>
      </c>
      <c r="EA15" s="165">
        <v>187.57839999999999</v>
      </c>
      <c r="EB15" s="165">
        <v>143.8836</v>
      </c>
      <c r="EC15" s="165">
        <v>137.74809999999999</v>
      </c>
      <c r="ED15" s="165">
        <v>139.98570000000001</v>
      </c>
      <c r="EE15" s="165">
        <v>89.673699999999997</v>
      </c>
      <c r="EF15" s="165">
        <v>83.576999999999998</v>
      </c>
      <c r="EG15" s="165">
        <v>-18.893999999999998</v>
      </c>
      <c r="EH15" s="165">
        <v>308.733</v>
      </c>
      <c r="EI15" s="165">
        <v>253.90610000000001</v>
      </c>
      <c r="EJ15" s="164"/>
      <c r="EK15" s="165">
        <v>-30.703099999999999</v>
      </c>
      <c r="EL15" s="165">
        <v>-27.278500000000001</v>
      </c>
      <c r="EM15" s="165">
        <v>0</v>
      </c>
      <c r="EN15" s="165">
        <v>10.922700000000001</v>
      </c>
      <c r="EO15" s="165">
        <v>9.6734000000000009</v>
      </c>
      <c r="EP15" s="165">
        <v>159.804</v>
      </c>
      <c r="EQ15" s="165">
        <v>-62.815899999999999</v>
      </c>
      <c r="ER15" s="165">
        <v>-63.729199999999999</v>
      </c>
      <c r="ES15" s="165">
        <v>-45.3416</v>
      </c>
      <c r="ET15" s="165">
        <v>0</v>
      </c>
      <c r="EU15" s="165">
        <v>-12.91</v>
      </c>
      <c r="EV15" s="165">
        <v>88.7</v>
      </c>
      <c r="EW15" s="165">
        <v>13.2187</v>
      </c>
      <c r="EX15" s="165">
        <v>-32.7864</v>
      </c>
      <c r="EY15" s="165">
        <v>-38.8294</v>
      </c>
      <c r="EZ15" s="165">
        <v>-38.2181</v>
      </c>
      <c r="FA15" s="165">
        <v>8.8890999999999991</v>
      </c>
      <c r="FB15" s="165">
        <v>-74.5334</v>
      </c>
      <c r="FC15" s="165">
        <v>42.401699999999998</v>
      </c>
      <c r="FD15" s="165">
        <v>24.2669</v>
      </c>
      <c r="FE15" s="164"/>
      <c r="FF15" s="165">
        <v>23.918900000000001</v>
      </c>
      <c r="FG15" s="165">
        <v>18.394300000000001</v>
      </c>
      <c r="FH15" s="165">
        <v>18.544899999999998</v>
      </c>
      <c r="FI15" s="165">
        <v>17.7638</v>
      </c>
      <c r="FJ15" s="165">
        <v>47.725000000000001</v>
      </c>
      <c r="FK15" s="165">
        <v>48.227400000000003</v>
      </c>
      <c r="FL15" s="165">
        <v>-18.252700000000001</v>
      </c>
      <c r="FM15" s="165">
        <v>17.0258</v>
      </c>
      <c r="FN15" s="165">
        <v>16.846299999999999</v>
      </c>
      <c r="FO15" s="165">
        <v>-24.244700000000002</v>
      </c>
      <c r="FP15" s="165">
        <v>-25.825299999999999</v>
      </c>
      <c r="FQ15" s="165">
        <v>9.7211999999999996</v>
      </c>
      <c r="FR15" s="165">
        <v>-7.7</v>
      </c>
      <c r="FS15" s="165">
        <v>12.061299999999999</v>
      </c>
      <c r="FT15" s="165">
        <v>0.73880000000000001</v>
      </c>
      <c r="FU15" s="165">
        <v>-7.21</v>
      </c>
      <c r="FV15" s="165">
        <v>18.510000000000002</v>
      </c>
      <c r="FW15" s="165">
        <v>0</v>
      </c>
      <c r="FX15" s="164"/>
      <c r="FY15" s="164"/>
      <c r="FZ15" s="165">
        <v>4.5679999999999996</v>
      </c>
      <c r="GA15" s="164"/>
      <c r="GB15" s="165">
        <v>41.59</v>
      </c>
      <c r="GC15" s="165">
        <v>28.564699999999998</v>
      </c>
      <c r="GD15" s="165">
        <v>23.775500000000001</v>
      </c>
      <c r="GE15" s="165">
        <v>12.82</v>
      </c>
      <c r="GF15" s="165">
        <v>77.262</v>
      </c>
      <c r="GG15" s="165">
        <v>20.100000000000001</v>
      </c>
      <c r="GH15" s="165">
        <v>-13.979100000000001</v>
      </c>
      <c r="GI15" s="165">
        <v>1.2726999999999999</v>
      </c>
      <c r="GJ15" s="165">
        <v>0</v>
      </c>
      <c r="GK15" s="165">
        <v>1.3433999999999999</v>
      </c>
      <c r="GL15" s="164"/>
      <c r="GM15" s="164"/>
      <c r="GN15" s="165">
        <v>-15.528499999999999</v>
      </c>
      <c r="GO15" s="165">
        <v>-20.9283</v>
      </c>
      <c r="GP15" s="165">
        <v>16.517900000000001</v>
      </c>
      <c r="GQ15" s="165">
        <v>21.7377</v>
      </c>
      <c r="GR15" s="165">
        <v>58.425899999999999</v>
      </c>
      <c r="GS15" s="165">
        <v>64.526499999999999</v>
      </c>
      <c r="GT15" s="164"/>
      <c r="GU15" s="165">
        <v>-15.9656</v>
      </c>
      <c r="GV15" s="165">
        <v>31.025099999999998</v>
      </c>
      <c r="GW15" s="165">
        <v>-32.513800000000003</v>
      </c>
      <c r="GX15" s="165">
        <v>11.929</v>
      </c>
      <c r="GY15" s="165">
        <v>5.8216999999999999</v>
      </c>
      <c r="GZ15" s="165">
        <v>5.4859</v>
      </c>
      <c r="HA15" s="165">
        <v>13.3108</v>
      </c>
      <c r="HB15" s="165">
        <v>131.41800000000001</v>
      </c>
      <c r="HC15" s="165">
        <v>132.495</v>
      </c>
      <c r="HD15" s="165">
        <v>128.19999999999999</v>
      </c>
      <c r="HE15" s="165">
        <v>-126.2985</v>
      </c>
      <c r="HF15" s="165">
        <v>-394.7824</v>
      </c>
      <c r="HG15" s="165">
        <v>397.30849999999998</v>
      </c>
      <c r="HH15" s="165">
        <v>397.01220000000001</v>
      </c>
      <c r="HI15" s="165">
        <v>-125.5598</v>
      </c>
      <c r="HJ15" s="165">
        <v>-125.41249999999999</v>
      </c>
      <c r="HK15" s="165">
        <v>-46.116300000000003</v>
      </c>
      <c r="HL15" s="165">
        <v>-36.926600000000001</v>
      </c>
      <c r="HM15" s="165">
        <v>78.591300000000004</v>
      </c>
      <c r="HN15" s="165">
        <v>80.055300000000003</v>
      </c>
      <c r="HO15" s="164"/>
      <c r="HP15" s="164"/>
      <c r="HQ15" s="165">
        <v>22.623899999999999</v>
      </c>
      <c r="HR15" s="165">
        <v>21.8659</v>
      </c>
      <c r="HS15" s="165">
        <v>-57.190899999999999</v>
      </c>
      <c r="HT15" s="165">
        <v>-57.213000000000001</v>
      </c>
      <c r="HU15" s="164"/>
      <c r="HV15" s="164"/>
      <c r="HW15" s="165">
        <v>28</v>
      </c>
      <c r="HX15" s="165">
        <v>27.9</v>
      </c>
      <c r="HY15" s="165">
        <v>21.904199999999999</v>
      </c>
      <c r="HZ15" s="165">
        <v>28</v>
      </c>
      <c r="IA15" s="165">
        <v>-366.98140000000001</v>
      </c>
      <c r="IB15" s="165">
        <v>98.498199999999997</v>
      </c>
      <c r="IC15" s="165">
        <v>98.172899999999998</v>
      </c>
      <c r="ID15" s="165">
        <v>12.1</v>
      </c>
      <c r="IE15" s="165">
        <v>-25.6</v>
      </c>
      <c r="IF15" s="165">
        <v>-21.7</v>
      </c>
      <c r="IG15" s="165">
        <v>-21.6</v>
      </c>
      <c r="IH15" s="164"/>
      <c r="II15" s="164"/>
      <c r="IJ15" s="165">
        <v>-386.67619999999999</v>
      </c>
      <c r="IK15" s="165">
        <v>-213.45160000000001</v>
      </c>
      <c r="IL15" s="165">
        <v>367.94279999999998</v>
      </c>
      <c r="IM15" s="165">
        <v>271.59820000000002</v>
      </c>
      <c r="IN15" s="164"/>
      <c r="IO15" s="165">
        <v>-267.39699999999999</v>
      </c>
      <c r="IP15" s="165">
        <v>263.19869999999997</v>
      </c>
      <c r="IQ15" s="165">
        <v>-254.94669999999999</v>
      </c>
      <c r="IR15" s="165">
        <v>-134.88849999999999</v>
      </c>
      <c r="IS15" s="166">
        <v>-256.19869999999997</v>
      </c>
      <c r="IT15" s="164"/>
      <c r="IU15" s="164"/>
      <c r="IV15" s="164"/>
      <c r="IW15" s="165">
        <v>-359.8931</v>
      </c>
      <c r="IX15" s="165">
        <v>136.80860000000001</v>
      </c>
      <c r="IY15" s="165">
        <v>-218.38980000000001</v>
      </c>
      <c r="IZ15" s="165">
        <v>225.0437</v>
      </c>
      <c r="JA15" s="165">
        <v>-9.9387000000000008</v>
      </c>
      <c r="JB15" s="164"/>
      <c r="JC15" s="165">
        <v>13.52</v>
      </c>
      <c r="JD15" s="166">
        <v>7.2709999999999999</v>
      </c>
      <c r="JE15" s="166">
        <v>7.274</v>
      </c>
      <c r="JF15" s="165">
        <v>-12.96</v>
      </c>
      <c r="JG15" s="165">
        <v>-10.64</v>
      </c>
      <c r="JH15" s="164"/>
      <c r="JI15" s="165">
        <v>11.192500000000001</v>
      </c>
      <c r="JJ15" s="165">
        <v>-23.848299999999998</v>
      </c>
      <c r="JK15" s="165">
        <v>-37.0321</v>
      </c>
      <c r="JL15" s="165">
        <v>20.9</v>
      </c>
      <c r="JM15" s="165">
        <v>54.115000000000002</v>
      </c>
      <c r="JN15" s="165">
        <v>53.676000000000002</v>
      </c>
      <c r="JO15" s="165">
        <v>10.687200000000001</v>
      </c>
      <c r="JP15" s="165">
        <v>12.8514</v>
      </c>
      <c r="JQ15" s="165">
        <v>50.996299999999998</v>
      </c>
      <c r="JR15" s="165">
        <v>50.355499999999999</v>
      </c>
      <c r="JS15" s="165">
        <v>51.265900000000002</v>
      </c>
      <c r="JT15" s="164"/>
      <c r="JU15" s="165">
        <v>24.8</v>
      </c>
      <c r="JV15" s="165">
        <v>27.119900000000001</v>
      </c>
      <c r="JW15" s="165">
        <v>5.41</v>
      </c>
      <c r="JX15" s="164"/>
      <c r="JY15" s="165">
        <v>-39.5642</v>
      </c>
      <c r="JZ15" s="165">
        <v>65.659300000000002</v>
      </c>
      <c r="KA15" s="165">
        <v>46.262</v>
      </c>
      <c r="KB15" s="165">
        <v>-39.180199999999999</v>
      </c>
      <c r="KC15" s="165">
        <v>-64.424000000000007</v>
      </c>
      <c r="KD15" s="165">
        <v>37.170699999999997</v>
      </c>
      <c r="KE15" s="165">
        <v>27.2605</v>
      </c>
      <c r="KF15" s="165">
        <v>-31.9</v>
      </c>
      <c r="KG15" s="165">
        <v>32.6</v>
      </c>
      <c r="KH15" s="165">
        <v>2.9157000000000002</v>
      </c>
      <c r="KI15" s="165">
        <v>109.3227</v>
      </c>
    </row>
    <row r="16" spans="1:295" ht="18" customHeight="1" x14ac:dyDescent="0.3">
      <c r="A16" s="160" t="s">
        <v>83</v>
      </c>
      <c r="B16" s="160" t="s">
        <v>848</v>
      </c>
      <c r="C16" s="167"/>
      <c r="D16" s="168">
        <v>13.5573</v>
      </c>
      <c r="E16" s="169">
        <v>-20.156700000000001</v>
      </c>
      <c r="F16" s="169">
        <v>7.1077000000000004</v>
      </c>
      <c r="G16" s="169">
        <v>11.872999999999999</v>
      </c>
      <c r="H16" s="167"/>
      <c r="I16" s="169">
        <v>36.879300000000001</v>
      </c>
      <c r="J16" s="169">
        <v>-74.369</v>
      </c>
      <c r="K16" s="169">
        <v>35.256700000000002</v>
      </c>
      <c r="L16" s="169">
        <v>17.7395</v>
      </c>
      <c r="M16" s="167"/>
      <c r="N16" s="169">
        <v>-6.66</v>
      </c>
      <c r="O16" s="169">
        <v>-24.152999999999999</v>
      </c>
      <c r="P16" s="169">
        <v>22</v>
      </c>
      <c r="Q16" s="169">
        <v>9.1080000000000005</v>
      </c>
      <c r="R16" s="169">
        <v>-22</v>
      </c>
      <c r="S16" s="169">
        <v>13.4101</v>
      </c>
      <c r="T16" s="169">
        <v>41.42</v>
      </c>
      <c r="U16" s="169">
        <v>14.526199999999999</v>
      </c>
      <c r="V16" s="169">
        <v>14.8066</v>
      </c>
      <c r="W16" s="169">
        <v>24.684999999999999</v>
      </c>
      <c r="X16" s="169">
        <v>15.8126</v>
      </c>
      <c r="Y16" s="169">
        <v>6.0929000000000002</v>
      </c>
      <c r="Z16" s="169">
        <v>8.3824000000000005</v>
      </c>
      <c r="AA16" s="167"/>
      <c r="AB16" s="167"/>
      <c r="AC16" s="167"/>
      <c r="AD16" s="169">
        <v>-83.79</v>
      </c>
      <c r="AE16" s="167"/>
      <c r="AF16" s="169">
        <v>6.66</v>
      </c>
      <c r="AG16" s="168">
        <v>25.34074</v>
      </c>
      <c r="AH16" s="169">
        <v>4.26</v>
      </c>
      <c r="AI16" s="169">
        <v>0.157</v>
      </c>
      <c r="AJ16" s="168">
        <v>-29.31</v>
      </c>
      <c r="AK16" s="169">
        <v>-29.79</v>
      </c>
      <c r="AL16" s="169">
        <v>-66.77</v>
      </c>
      <c r="AM16" s="169">
        <v>29.81</v>
      </c>
      <c r="AN16" s="169">
        <v>29.94</v>
      </c>
      <c r="AO16" s="169">
        <v>12.8605</v>
      </c>
      <c r="AP16" s="169">
        <v>-1.2436</v>
      </c>
      <c r="AQ16" s="169">
        <v>51.750300000000003</v>
      </c>
      <c r="AR16" s="169">
        <v>54.008699999999997</v>
      </c>
      <c r="AS16" s="169">
        <v>30.639700000000001</v>
      </c>
      <c r="AT16" s="169">
        <v>-39.785899999999998</v>
      </c>
      <c r="AU16" s="169">
        <v>-39.292499999999997</v>
      </c>
      <c r="AV16" s="169">
        <v>7.0429000000000004</v>
      </c>
      <c r="AW16" s="169">
        <v>6.9236000000000004</v>
      </c>
      <c r="AX16" s="169">
        <v>66.041899999999998</v>
      </c>
      <c r="AY16" s="169">
        <v>66.711699999999993</v>
      </c>
      <c r="AZ16" s="169">
        <v>-27.2803</v>
      </c>
      <c r="BA16" s="169">
        <v>-29.539200000000001</v>
      </c>
      <c r="BB16" s="169">
        <v>-328.5573</v>
      </c>
      <c r="BC16" s="169">
        <v>-15.588800000000001</v>
      </c>
      <c r="BD16" s="169">
        <v>-13</v>
      </c>
      <c r="BE16" s="169">
        <v>-13.1</v>
      </c>
      <c r="BF16" s="169">
        <v>47.558300000000003</v>
      </c>
      <c r="BG16" s="169">
        <v>47.032200000000003</v>
      </c>
      <c r="BH16" s="169">
        <v>-3.6825999999999999</v>
      </c>
      <c r="BI16" s="167"/>
      <c r="BJ16" s="169">
        <v>-39.707500000000003</v>
      </c>
      <c r="BK16" s="169">
        <v>3.1575000000000002</v>
      </c>
      <c r="BL16" s="167"/>
      <c r="BM16" s="169">
        <v>2.2740999999999998</v>
      </c>
      <c r="BN16" s="169">
        <v>385.8759</v>
      </c>
      <c r="BO16" s="169">
        <v>45.075800000000001</v>
      </c>
      <c r="BP16" s="169">
        <v>44.557000000000002</v>
      </c>
      <c r="BQ16" s="169">
        <v>-282.64060000000001</v>
      </c>
      <c r="BR16" s="169">
        <v>341.61430000000001</v>
      </c>
      <c r="BS16" s="167"/>
      <c r="BT16" s="169">
        <v>-9.5574999999999992</v>
      </c>
      <c r="BU16" s="169">
        <v>10.4763</v>
      </c>
      <c r="BV16" s="169">
        <v>65.385999999999996</v>
      </c>
      <c r="BW16" s="169">
        <v>22.76</v>
      </c>
      <c r="BX16" s="169">
        <v>21.42</v>
      </c>
      <c r="BY16" s="169">
        <v>45.17</v>
      </c>
      <c r="BZ16" s="169">
        <v>59.02</v>
      </c>
      <c r="CA16" s="169">
        <v>-48.086399999999998</v>
      </c>
      <c r="CB16" s="169">
        <v>-47.416600000000003</v>
      </c>
      <c r="CC16" s="169">
        <v>98.533199999999994</v>
      </c>
      <c r="CD16" s="169">
        <v>99.041499999999999</v>
      </c>
      <c r="CE16" s="169">
        <v>23.867699999999999</v>
      </c>
      <c r="CF16" s="169">
        <v>-51.125900000000001</v>
      </c>
      <c r="CG16" s="169">
        <v>-49.234900000000003</v>
      </c>
      <c r="CH16" s="169">
        <v>-5.5049000000000001</v>
      </c>
      <c r="CI16" s="169">
        <v>0</v>
      </c>
      <c r="CJ16" s="167"/>
      <c r="CK16" s="167"/>
      <c r="CL16" s="169">
        <v>94.1</v>
      </c>
      <c r="CM16" s="169">
        <v>84.2</v>
      </c>
      <c r="CN16" s="169">
        <v>-12.1</v>
      </c>
      <c r="CO16" s="169">
        <v>67.395700000000005</v>
      </c>
      <c r="CP16" s="169">
        <v>66.964399999999998</v>
      </c>
      <c r="CQ16" s="169">
        <v>66.217600000000004</v>
      </c>
      <c r="CR16" s="169">
        <v>-31.668399999999998</v>
      </c>
      <c r="CS16" s="169">
        <v>-31.087199999999999</v>
      </c>
      <c r="CT16" s="169">
        <v>21.700600000000001</v>
      </c>
      <c r="CU16" s="169">
        <v>-24.047000000000001</v>
      </c>
      <c r="CV16" s="169">
        <v>23.02</v>
      </c>
      <c r="CW16" s="169">
        <v>11.049899999999999</v>
      </c>
      <c r="CX16" s="169">
        <v>36.18</v>
      </c>
      <c r="CY16" s="169">
        <v>21.01</v>
      </c>
      <c r="CZ16" s="169">
        <v>42.8979</v>
      </c>
      <c r="DA16" s="169">
        <v>40.4343</v>
      </c>
      <c r="DB16" s="169">
        <v>-25.16</v>
      </c>
      <c r="DC16" s="169">
        <v>-3.5167000000000002</v>
      </c>
      <c r="DD16" s="167"/>
      <c r="DE16" s="169">
        <v>0</v>
      </c>
      <c r="DF16" s="169">
        <v>-107.5664</v>
      </c>
      <c r="DG16" s="169">
        <v>-18.670100000000001</v>
      </c>
      <c r="DH16" s="169">
        <v>-15.409000000000001</v>
      </c>
      <c r="DI16" s="168">
        <v>-59.65</v>
      </c>
      <c r="DJ16" s="169">
        <v>-58.5</v>
      </c>
      <c r="DK16" s="169">
        <v>20.937200000000001</v>
      </c>
      <c r="DL16" s="168">
        <v>31.942699999999999</v>
      </c>
      <c r="DM16" s="169">
        <v>35.238100000000003</v>
      </c>
      <c r="DN16" s="169">
        <v>44.549599999999998</v>
      </c>
      <c r="DO16" s="169">
        <v>31.04</v>
      </c>
      <c r="DP16" s="169">
        <v>-4.3099999999999996</v>
      </c>
      <c r="DQ16" s="169">
        <v>41.198999999999998</v>
      </c>
      <c r="DR16" s="169">
        <v>106.086</v>
      </c>
      <c r="DS16" s="169">
        <v>0</v>
      </c>
      <c r="DT16" s="169">
        <v>-50.17</v>
      </c>
      <c r="DU16" s="169">
        <v>83.69</v>
      </c>
      <c r="DV16" s="169">
        <v>54.28</v>
      </c>
      <c r="DW16" s="169">
        <v>106.8182</v>
      </c>
      <c r="DX16" s="169">
        <v>104.4545</v>
      </c>
      <c r="DY16" s="167"/>
      <c r="DZ16" s="169">
        <v>-21.163599999999999</v>
      </c>
      <c r="EA16" s="169">
        <v>176.9034</v>
      </c>
      <c r="EB16" s="169">
        <v>132.5497</v>
      </c>
      <c r="EC16" s="169">
        <v>126.6808</v>
      </c>
      <c r="ED16" s="169">
        <v>129.77699999999999</v>
      </c>
      <c r="EE16" s="169">
        <v>78.815399999999997</v>
      </c>
      <c r="EF16" s="169">
        <v>69.359200000000001</v>
      </c>
      <c r="EG16" s="169">
        <v>-19.172000000000001</v>
      </c>
      <c r="EH16" s="169">
        <v>294.45830000000001</v>
      </c>
      <c r="EI16" s="169">
        <v>243.9477</v>
      </c>
      <c r="EJ16" s="167"/>
      <c r="EK16" s="169">
        <v>-30.809000000000001</v>
      </c>
      <c r="EL16" s="169">
        <v>-28.0562</v>
      </c>
      <c r="EM16" s="169">
        <v>0</v>
      </c>
      <c r="EN16" s="169">
        <v>17.7788</v>
      </c>
      <c r="EO16" s="169">
        <v>16.903300000000002</v>
      </c>
      <c r="EP16" s="169">
        <v>107.568</v>
      </c>
      <c r="EQ16" s="169">
        <v>-61.137500000000003</v>
      </c>
      <c r="ER16" s="169">
        <v>-61.765799999999999</v>
      </c>
      <c r="ES16" s="169">
        <v>-34.901899999999998</v>
      </c>
      <c r="ET16" s="169">
        <v>8.26</v>
      </c>
      <c r="EU16" s="169">
        <v>-6.48</v>
      </c>
      <c r="EV16" s="169">
        <v>56.5</v>
      </c>
      <c r="EW16" s="169">
        <v>13.3947</v>
      </c>
      <c r="EX16" s="169">
        <v>-20.0883</v>
      </c>
      <c r="EY16" s="169">
        <v>-38.511400000000002</v>
      </c>
      <c r="EZ16" s="169">
        <v>-37.4495</v>
      </c>
      <c r="FA16" s="169">
        <v>8.9404000000000003</v>
      </c>
      <c r="FB16" s="169">
        <v>-67.311099999999996</v>
      </c>
      <c r="FC16" s="169">
        <v>33.977600000000002</v>
      </c>
      <c r="FD16" s="169">
        <v>23.674600000000002</v>
      </c>
      <c r="FE16" s="167"/>
      <c r="FF16" s="169">
        <v>23.082999999999998</v>
      </c>
      <c r="FG16" s="169">
        <v>18.153099999999998</v>
      </c>
      <c r="FH16" s="169">
        <v>18.3246</v>
      </c>
      <c r="FI16" s="169">
        <v>17.818999999999999</v>
      </c>
      <c r="FJ16" s="169">
        <v>47.055199999999999</v>
      </c>
      <c r="FK16" s="169">
        <v>47.725000000000001</v>
      </c>
      <c r="FL16" s="169">
        <v>-24.616099999999999</v>
      </c>
      <c r="FM16" s="169">
        <v>23.349499999999999</v>
      </c>
      <c r="FN16" s="169">
        <v>23.449100000000001</v>
      </c>
      <c r="FO16" s="169">
        <v>-27.858799999999999</v>
      </c>
      <c r="FP16" s="169">
        <v>-26.543299999999999</v>
      </c>
      <c r="FQ16" s="169">
        <v>3.9277000000000002</v>
      </c>
      <c r="FR16" s="169">
        <v>-6.92</v>
      </c>
      <c r="FS16" s="169">
        <v>12.369</v>
      </c>
      <c r="FT16" s="169">
        <v>0.74009999999999998</v>
      </c>
      <c r="FU16" s="169">
        <v>-7.66</v>
      </c>
      <c r="FV16" s="169">
        <v>15.55</v>
      </c>
      <c r="FW16" s="169">
        <v>0</v>
      </c>
      <c r="FX16" s="167"/>
      <c r="FY16" s="169">
        <v>-6.7069999999999999</v>
      </c>
      <c r="FZ16" s="169">
        <v>4.45</v>
      </c>
      <c r="GA16" s="167"/>
      <c r="GB16" s="169">
        <v>40.799999999999997</v>
      </c>
      <c r="GC16" s="169">
        <v>28.354500000000002</v>
      </c>
      <c r="GD16" s="169">
        <v>27.4285</v>
      </c>
      <c r="GE16" s="168">
        <v>12.82</v>
      </c>
      <c r="GF16" s="169">
        <v>77.095500000000001</v>
      </c>
      <c r="GG16" s="169">
        <v>18.7</v>
      </c>
      <c r="GH16" s="169">
        <v>-13.634499999999999</v>
      </c>
      <c r="GI16" s="169">
        <v>0.89790000000000003</v>
      </c>
      <c r="GJ16" s="169">
        <v>0</v>
      </c>
      <c r="GK16" s="169">
        <v>1.3587</v>
      </c>
      <c r="GL16" s="167"/>
      <c r="GM16" s="167"/>
      <c r="GN16" s="169">
        <v>-14.4208</v>
      </c>
      <c r="GO16" s="169">
        <v>-20.723500000000001</v>
      </c>
      <c r="GP16" s="169">
        <v>16.8596</v>
      </c>
      <c r="GQ16" s="169">
        <v>21.414200000000001</v>
      </c>
      <c r="GR16" s="169">
        <v>58.5852</v>
      </c>
      <c r="GS16" s="169">
        <v>59.530900000000003</v>
      </c>
      <c r="GT16" s="167"/>
      <c r="GU16" s="169">
        <v>-16.0138</v>
      </c>
      <c r="GV16" s="169">
        <v>31.811199999999999</v>
      </c>
      <c r="GW16" s="169">
        <v>-33.311900000000001</v>
      </c>
      <c r="GX16" s="169">
        <v>11.8757</v>
      </c>
      <c r="GY16" s="169">
        <v>5.7533000000000003</v>
      </c>
      <c r="GZ16" s="169">
        <v>5.5385999999999997</v>
      </c>
      <c r="HA16" s="169">
        <v>13</v>
      </c>
      <c r="HB16" s="169">
        <v>130.59809999999999</v>
      </c>
      <c r="HC16" s="169">
        <v>131.12620000000001</v>
      </c>
      <c r="HD16" s="169">
        <v>126.6</v>
      </c>
      <c r="HE16" s="169">
        <v>-128.36349999999999</v>
      </c>
      <c r="HF16" s="169">
        <v>-397.80380000000002</v>
      </c>
      <c r="HG16" s="169">
        <v>399.00150000000002</v>
      </c>
      <c r="HH16" s="169">
        <v>398.57249999999999</v>
      </c>
      <c r="HI16" s="169">
        <v>-125.5553</v>
      </c>
      <c r="HJ16" s="169">
        <v>-123.45440000000001</v>
      </c>
      <c r="HK16" s="169">
        <v>-48.438800000000001</v>
      </c>
      <c r="HL16" s="169">
        <v>-39.545200000000001</v>
      </c>
      <c r="HM16" s="169">
        <v>81.120500000000007</v>
      </c>
      <c r="HN16" s="169">
        <v>77.367400000000004</v>
      </c>
      <c r="HO16" s="167"/>
      <c r="HP16" s="167"/>
      <c r="HQ16" s="169">
        <v>23.491900000000001</v>
      </c>
      <c r="HR16" s="169">
        <v>23.6677</v>
      </c>
      <c r="HS16" s="169">
        <v>-57.562600000000003</v>
      </c>
      <c r="HT16" s="169">
        <v>-57.645000000000003</v>
      </c>
      <c r="HU16" s="167"/>
      <c r="HV16" s="167"/>
      <c r="HW16" s="169">
        <v>25.9</v>
      </c>
      <c r="HX16" s="169">
        <v>25.7</v>
      </c>
      <c r="HY16" s="169">
        <v>21.987500000000001</v>
      </c>
      <c r="HZ16" s="169">
        <v>27.84</v>
      </c>
      <c r="IA16" s="169">
        <v>-366.7636</v>
      </c>
      <c r="IB16" s="169">
        <v>103.5793</v>
      </c>
      <c r="IC16" s="169">
        <v>103.348</v>
      </c>
      <c r="ID16" s="168">
        <v>12.45</v>
      </c>
      <c r="IE16" s="169">
        <v>-28.4</v>
      </c>
      <c r="IF16" s="169">
        <v>-22.5</v>
      </c>
      <c r="IG16" s="169">
        <v>-22.5</v>
      </c>
      <c r="IH16" s="167"/>
      <c r="II16" s="167"/>
      <c r="IJ16" s="169">
        <v>-387.50760000000002</v>
      </c>
      <c r="IK16" s="169">
        <v>-201.86259999999999</v>
      </c>
      <c r="IL16" s="169">
        <v>369.98239999999998</v>
      </c>
      <c r="IM16" s="169">
        <v>273.89580000000001</v>
      </c>
      <c r="IN16" s="167"/>
      <c r="IO16" s="169">
        <v>-263.91090000000003</v>
      </c>
      <c r="IP16" s="169">
        <v>263.20389999999998</v>
      </c>
      <c r="IQ16" s="169">
        <v>-255.23480000000001</v>
      </c>
      <c r="IR16" s="169">
        <v>-135.61940000000001</v>
      </c>
      <c r="IS16" s="168">
        <v>-256.20389999999998</v>
      </c>
      <c r="IT16" s="167"/>
      <c r="IU16" s="167"/>
      <c r="IV16" s="167"/>
      <c r="IW16" s="169">
        <v>-359.96269999999998</v>
      </c>
      <c r="IX16" s="169">
        <v>140.13630000000001</v>
      </c>
      <c r="IY16" s="169">
        <v>-216.0249</v>
      </c>
      <c r="IZ16" s="169">
        <v>217.3861</v>
      </c>
      <c r="JA16" s="169">
        <v>-10.652799999999999</v>
      </c>
      <c r="JB16" s="167"/>
      <c r="JC16" s="169">
        <v>13.04</v>
      </c>
      <c r="JD16" s="169">
        <v>7.3070000000000004</v>
      </c>
      <c r="JE16" s="169">
        <v>7.3109999999999999</v>
      </c>
      <c r="JF16" s="169">
        <v>-12.64</v>
      </c>
      <c r="JG16" s="169">
        <v>-12.96</v>
      </c>
      <c r="JH16" s="167"/>
      <c r="JI16" s="169">
        <v>12.8344</v>
      </c>
      <c r="JJ16" s="169">
        <v>-24.8157</v>
      </c>
      <c r="JK16" s="169">
        <v>-36.9131</v>
      </c>
      <c r="JL16" s="169">
        <v>19.399999999999999</v>
      </c>
      <c r="JM16" s="169">
        <v>49.587000000000003</v>
      </c>
      <c r="JN16" s="169">
        <v>50.939</v>
      </c>
      <c r="JO16" s="169">
        <v>10.7094</v>
      </c>
      <c r="JP16" s="169">
        <v>12.837</v>
      </c>
      <c r="JQ16" s="169">
        <v>50.517200000000003</v>
      </c>
      <c r="JR16" s="169">
        <v>50.8718</v>
      </c>
      <c r="JS16" s="169">
        <v>51.232599999999998</v>
      </c>
      <c r="JT16" s="167"/>
      <c r="JU16" s="169">
        <v>26.9</v>
      </c>
      <c r="JV16" s="169">
        <v>27.278500000000001</v>
      </c>
      <c r="JW16" s="169">
        <v>5.41</v>
      </c>
      <c r="JX16" s="167"/>
      <c r="JY16" s="169">
        <v>-45.158700000000003</v>
      </c>
      <c r="JZ16" s="169">
        <v>67.472899999999996</v>
      </c>
      <c r="KA16" s="169">
        <v>49.701999999999998</v>
      </c>
      <c r="KB16" s="169">
        <v>-44.567999999999998</v>
      </c>
      <c r="KC16" s="169">
        <v>-67.188100000000006</v>
      </c>
      <c r="KD16" s="169">
        <v>39.8185</v>
      </c>
      <c r="KE16" s="169">
        <v>26.350100000000001</v>
      </c>
      <c r="KF16" s="169">
        <v>-35</v>
      </c>
      <c r="KG16" s="169">
        <v>34.200000000000003</v>
      </c>
      <c r="KH16" s="169">
        <v>-3.6638999999999999</v>
      </c>
      <c r="KI16" s="169">
        <v>115.8764</v>
      </c>
    </row>
    <row r="17" spans="1:295" ht="18" customHeight="1" x14ac:dyDescent="0.3">
      <c r="A17" s="160" t="s">
        <v>83</v>
      </c>
      <c r="B17" s="160" t="s">
        <v>849</v>
      </c>
      <c r="C17" s="161"/>
      <c r="D17" s="162">
        <v>13.464700000000001</v>
      </c>
      <c r="E17" s="163">
        <v>-20.287050000000001</v>
      </c>
      <c r="F17" s="162">
        <v>7.0103</v>
      </c>
      <c r="G17" s="162">
        <v>11.4169</v>
      </c>
      <c r="H17" s="161"/>
      <c r="I17" s="162">
        <v>38.176000000000002</v>
      </c>
      <c r="J17" s="162">
        <v>-74.881</v>
      </c>
      <c r="K17" s="162">
        <v>35.8523</v>
      </c>
      <c r="L17" s="162">
        <v>18.401399999999999</v>
      </c>
      <c r="M17" s="161"/>
      <c r="N17" s="162">
        <v>-4.4400000000000004</v>
      </c>
      <c r="O17" s="162">
        <v>-24.094000000000001</v>
      </c>
      <c r="P17" s="162">
        <v>22</v>
      </c>
      <c r="Q17" s="162">
        <v>9.1080000000000005</v>
      </c>
      <c r="R17" s="162">
        <v>-22</v>
      </c>
      <c r="S17" s="162">
        <v>13.307700000000001</v>
      </c>
      <c r="T17" s="162">
        <v>39.645200000000003</v>
      </c>
      <c r="U17" s="162">
        <v>15.4367</v>
      </c>
      <c r="V17" s="162">
        <v>15.524900000000001</v>
      </c>
      <c r="W17" s="162">
        <v>25.893699999999999</v>
      </c>
      <c r="X17" s="162">
        <v>16.5334</v>
      </c>
      <c r="Y17" s="162">
        <v>6.0518000000000001</v>
      </c>
      <c r="Z17" s="162">
        <v>8.1996000000000002</v>
      </c>
      <c r="AA17" s="161"/>
      <c r="AB17" s="161"/>
      <c r="AC17" s="161"/>
      <c r="AD17" s="162">
        <v>-90.86</v>
      </c>
      <c r="AE17" s="161"/>
      <c r="AF17" s="162">
        <v>4.4400000000000004</v>
      </c>
      <c r="AG17" s="163">
        <v>26.69877</v>
      </c>
      <c r="AH17" s="162">
        <v>24.102</v>
      </c>
      <c r="AI17" s="162">
        <v>0.27500000000000002</v>
      </c>
      <c r="AJ17" s="163">
        <v>-33.39</v>
      </c>
      <c r="AK17" s="162">
        <v>-33.450000000000003</v>
      </c>
      <c r="AL17" s="162">
        <v>-65.22</v>
      </c>
      <c r="AM17" s="162">
        <v>33.89</v>
      </c>
      <c r="AN17" s="162">
        <v>33.909999999999997</v>
      </c>
      <c r="AO17" s="162">
        <v>12.3903</v>
      </c>
      <c r="AP17" s="162">
        <v>-1.1592</v>
      </c>
      <c r="AQ17" s="162">
        <v>52.254199999999997</v>
      </c>
      <c r="AR17" s="162">
        <v>53.2654</v>
      </c>
      <c r="AS17" s="162">
        <v>35.938800000000001</v>
      </c>
      <c r="AT17" s="162">
        <v>-40.4557</v>
      </c>
      <c r="AU17" s="162">
        <v>-41.224299999999999</v>
      </c>
      <c r="AV17" s="162">
        <v>7.7667000000000002</v>
      </c>
      <c r="AW17" s="162">
        <v>7.5171999999999999</v>
      </c>
      <c r="AX17" s="162">
        <v>68.855000000000004</v>
      </c>
      <c r="AY17" s="162">
        <v>70.060699999999997</v>
      </c>
      <c r="AZ17" s="162">
        <v>-21.7805</v>
      </c>
      <c r="BA17" s="162">
        <v>-23.815300000000001</v>
      </c>
      <c r="BB17" s="162">
        <v>-367.3211</v>
      </c>
      <c r="BC17" s="162">
        <v>-14.2403</v>
      </c>
      <c r="BD17" s="162">
        <v>-13.4</v>
      </c>
      <c r="BE17" s="162">
        <v>-13.1</v>
      </c>
      <c r="BF17" s="162">
        <v>49.706899999999997</v>
      </c>
      <c r="BG17" s="162">
        <v>48.045299999999997</v>
      </c>
      <c r="BH17" s="162">
        <v>-3.7279</v>
      </c>
      <c r="BI17" s="161"/>
      <c r="BJ17" s="162">
        <v>-45.396700000000003</v>
      </c>
      <c r="BK17" s="162">
        <v>3.3765000000000001</v>
      </c>
      <c r="BL17" s="161"/>
      <c r="BM17" s="162">
        <v>2.6903999999999999</v>
      </c>
      <c r="BN17" s="162">
        <v>425.7636</v>
      </c>
      <c r="BO17" s="162">
        <v>55.177399999999999</v>
      </c>
      <c r="BP17" s="162">
        <v>55.116399999999999</v>
      </c>
      <c r="BQ17" s="162">
        <v>-297.99169999999998</v>
      </c>
      <c r="BR17" s="162">
        <v>382.29129999999998</v>
      </c>
      <c r="BS17" s="161"/>
      <c r="BT17" s="162">
        <v>-14.018000000000001</v>
      </c>
      <c r="BU17" s="162">
        <v>15.452400000000001</v>
      </c>
      <c r="BV17" s="162">
        <v>68.549499999999995</v>
      </c>
      <c r="BW17" s="162">
        <v>23.73</v>
      </c>
      <c r="BX17" s="162">
        <v>21.53</v>
      </c>
      <c r="BY17" s="162">
        <v>48.02</v>
      </c>
      <c r="BZ17" s="162">
        <v>65.19</v>
      </c>
      <c r="CA17" s="162">
        <v>-42.996000000000002</v>
      </c>
      <c r="CB17" s="162">
        <v>-44.4696</v>
      </c>
      <c r="CC17" s="162">
        <v>90.043599999999998</v>
      </c>
      <c r="CD17" s="162">
        <v>90.895899999999997</v>
      </c>
      <c r="CE17" s="162">
        <v>23.532</v>
      </c>
      <c r="CF17" s="162">
        <v>-65.622900000000001</v>
      </c>
      <c r="CG17" s="162">
        <v>-64.614500000000007</v>
      </c>
      <c r="CH17" s="162">
        <v>-2.6798999999999999</v>
      </c>
      <c r="CI17" s="162">
        <v>0</v>
      </c>
      <c r="CJ17" s="161"/>
      <c r="CK17" s="161"/>
      <c r="CL17" s="162">
        <v>92.4</v>
      </c>
      <c r="CM17" s="162">
        <v>83.7</v>
      </c>
      <c r="CN17" s="162">
        <v>-9.76</v>
      </c>
      <c r="CO17" s="162">
        <v>63.161099999999998</v>
      </c>
      <c r="CP17" s="162">
        <v>62.020400000000002</v>
      </c>
      <c r="CQ17" s="162">
        <v>60.4572</v>
      </c>
      <c r="CR17" s="162">
        <v>-33.65</v>
      </c>
      <c r="CS17" s="162">
        <v>-33.179699999999997</v>
      </c>
      <c r="CT17" s="162">
        <v>31.637899999999998</v>
      </c>
      <c r="CU17" s="162">
        <v>-33.943899999999999</v>
      </c>
      <c r="CV17" s="162">
        <v>34.135899999999999</v>
      </c>
      <c r="CW17" s="162">
        <v>10.782999999999999</v>
      </c>
      <c r="CX17" s="162">
        <v>39.44</v>
      </c>
      <c r="CY17" s="162">
        <v>22.44</v>
      </c>
      <c r="CZ17" s="162">
        <v>43.8354</v>
      </c>
      <c r="DA17" s="162">
        <v>41.166699999999999</v>
      </c>
      <c r="DB17" s="162">
        <v>-24.59</v>
      </c>
      <c r="DC17" s="161"/>
      <c r="DD17" s="161"/>
      <c r="DE17" s="162">
        <v>0</v>
      </c>
      <c r="DF17" s="162">
        <v>-132.6258</v>
      </c>
      <c r="DG17" s="162">
        <v>-21.645499999999998</v>
      </c>
      <c r="DH17" s="162">
        <v>-15.4457</v>
      </c>
      <c r="DI17" s="162">
        <v>-59.7</v>
      </c>
      <c r="DJ17" s="162">
        <v>-58.4</v>
      </c>
      <c r="DK17" s="162">
        <v>20.2121</v>
      </c>
      <c r="DL17" s="162">
        <v>31.942699999999999</v>
      </c>
      <c r="DM17" s="162">
        <v>39.934600000000003</v>
      </c>
      <c r="DN17" s="162">
        <v>45.1355</v>
      </c>
      <c r="DO17" s="162">
        <v>31.36</v>
      </c>
      <c r="DP17" s="162">
        <v>-6.17</v>
      </c>
      <c r="DQ17" s="162">
        <v>43.849499999999999</v>
      </c>
      <c r="DR17" s="162">
        <v>133.65260000000001</v>
      </c>
      <c r="DS17" s="162">
        <v>0</v>
      </c>
      <c r="DT17" s="162">
        <v>-51.03</v>
      </c>
      <c r="DU17" s="162">
        <v>85.56</v>
      </c>
      <c r="DV17" s="162">
        <v>53.96</v>
      </c>
      <c r="DW17" s="162">
        <v>133.8364</v>
      </c>
      <c r="DX17" s="162">
        <v>131.36359999999999</v>
      </c>
      <c r="DY17" s="161"/>
      <c r="DZ17" s="162">
        <v>-7.8090999999999999</v>
      </c>
      <c r="EA17" s="162">
        <v>201.89179999999999</v>
      </c>
      <c r="EB17" s="162">
        <v>155.76509999999999</v>
      </c>
      <c r="EC17" s="162">
        <v>149.79949999999999</v>
      </c>
      <c r="ED17" s="162">
        <v>151.7115</v>
      </c>
      <c r="EE17" s="162">
        <v>75.408500000000004</v>
      </c>
      <c r="EF17" s="162">
        <v>66.747100000000003</v>
      </c>
      <c r="EG17" s="162">
        <v>-21.17</v>
      </c>
      <c r="EH17" s="162">
        <v>309.48329999999999</v>
      </c>
      <c r="EI17" s="162">
        <v>247.0872</v>
      </c>
      <c r="EJ17" s="161"/>
      <c r="EK17" s="162">
        <v>-31.294</v>
      </c>
      <c r="EL17" s="162">
        <v>-28.081499999999998</v>
      </c>
      <c r="EM17" s="162">
        <v>8.0813000000000006</v>
      </c>
      <c r="EN17" s="162">
        <v>29.279699999999998</v>
      </c>
      <c r="EO17" s="162">
        <v>27.4223</v>
      </c>
      <c r="EP17" s="162">
        <v>50.735999999999997</v>
      </c>
      <c r="EQ17" s="162">
        <v>-51.415599999999998</v>
      </c>
      <c r="ER17" s="162">
        <v>-52.429299999999998</v>
      </c>
      <c r="ES17" s="162">
        <v>-30.147300000000001</v>
      </c>
      <c r="ET17" s="162">
        <v>0</v>
      </c>
      <c r="EU17" s="162">
        <v>-12.99</v>
      </c>
      <c r="EV17" s="162">
        <v>1</v>
      </c>
      <c r="EW17" s="162">
        <v>13.5115</v>
      </c>
      <c r="EX17" s="162">
        <v>-0.5444</v>
      </c>
      <c r="EY17" s="162">
        <v>-37.436900000000001</v>
      </c>
      <c r="EZ17" s="162">
        <v>-36.607799999999997</v>
      </c>
      <c r="FA17" s="162">
        <v>6.6593999999999998</v>
      </c>
      <c r="FB17" s="162">
        <v>-64.724299999999999</v>
      </c>
      <c r="FC17" s="162">
        <v>28.109200000000001</v>
      </c>
      <c r="FD17" s="162">
        <v>23.7393</v>
      </c>
      <c r="FE17" s="161"/>
      <c r="FF17" s="162">
        <v>23.3627</v>
      </c>
      <c r="FG17" s="162">
        <v>19.621400000000001</v>
      </c>
      <c r="FH17" s="162">
        <v>19.961300000000001</v>
      </c>
      <c r="FI17" s="162">
        <v>19.087199999999999</v>
      </c>
      <c r="FJ17" s="162">
        <v>42.8688</v>
      </c>
      <c r="FK17" s="162">
        <v>42.031500000000001</v>
      </c>
      <c r="FL17" s="162">
        <v>9.5449999999999999</v>
      </c>
      <c r="FM17" s="162">
        <v>10.1744</v>
      </c>
      <c r="FN17" s="162">
        <v>10.2196</v>
      </c>
      <c r="FO17" s="162">
        <v>-12.627800000000001</v>
      </c>
      <c r="FP17" s="162">
        <v>-16.677099999999999</v>
      </c>
      <c r="FQ17" s="162">
        <v>28.574000000000002</v>
      </c>
      <c r="FR17" s="162">
        <v>-7.2</v>
      </c>
      <c r="FS17" s="162">
        <v>5.1642999999999999</v>
      </c>
      <c r="FT17" s="162">
        <v>0.751</v>
      </c>
      <c r="FU17" s="162">
        <v>-2.34</v>
      </c>
      <c r="FV17" s="162">
        <v>16.940000000000001</v>
      </c>
      <c r="FW17" s="162">
        <v>27.802499999999998</v>
      </c>
      <c r="FX17" s="161"/>
      <c r="FY17" s="163">
        <v>-6.6280000000000001</v>
      </c>
      <c r="FZ17" s="162">
        <v>4.4139999999999997</v>
      </c>
      <c r="GA17" s="161"/>
      <c r="GB17" s="162">
        <v>46.73</v>
      </c>
      <c r="GC17" s="162">
        <v>17.718800000000002</v>
      </c>
      <c r="GD17" s="162">
        <v>10.5893</v>
      </c>
      <c r="GE17" s="163">
        <v>12.965</v>
      </c>
      <c r="GF17" s="162">
        <v>80.821600000000004</v>
      </c>
      <c r="GG17" s="162">
        <v>18.8</v>
      </c>
      <c r="GH17" s="162">
        <v>-14.5829</v>
      </c>
      <c r="GI17" s="162">
        <v>0.2591</v>
      </c>
      <c r="GJ17" s="162">
        <v>0</v>
      </c>
      <c r="GK17" s="162">
        <v>1.4265000000000001</v>
      </c>
      <c r="GL17" s="161"/>
      <c r="GM17" s="161"/>
      <c r="GN17" s="163">
        <v>-14.4208</v>
      </c>
      <c r="GO17" s="162">
        <v>-21.409700000000001</v>
      </c>
      <c r="GP17" s="162">
        <v>16.017099999999999</v>
      </c>
      <c r="GQ17" s="162">
        <v>22.187899999999999</v>
      </c>
      <c r="GR17" s="162">
        <v>58.538200000000003</v>
      </c>
      <c r="GS17" s="162">
        <v>60.055300000000003</v>
      </c>
      <c r="GT17" s="161"/>
      <c r="GU17" s="162">
        <v>-16.206700000000001</v>
      </c>
      <c r="GV17" s="162">
        <v>32.976399999999998</v>
      </c>
      <c r="GW17" s="162">
        <v>-35.127400000000002</v>
      </c>
      <c r="GX17" s="163">
        <v>11.74395</v>
      </c>
      <c r="GY17" s="162">
        <v>6.0659000000000001</v>
      </c>
      <c r="GZ17" s="162">
        <v>5.8022999999999998</v>
      </c>
      <c r="HA17" s="161"/>
      <c r="HB17" s="162">
        <v>139.28870000000001</v>
      </c>
      <c r="HC17" s="162">
        <v>140.09479999999999</v>
      </c>
      <c r="HD17" s="162">
        <v>182.7</v>
      </c>
      <c r="HE17" s="162">
        <v>-180.74100000000001</v>
      </c>
      <c r="HF17" s="162">
        <v>-454.37459999999999</v>
      </c>
      <c r="HG17" s="162">
        <v>462.92989999999998</v>
      </c>
      <c r="HH17" s="162">
        <v>429.00869999999998</v>
      </c>
      <c r="HI17" s="162">
        <v>-136.03219999999999</v>
      </c>
      <c r="HJ17" s="162">
        <v>-132.803</v>
      </c>
      <c r="HK17" s="162">
        <v>-39.599699999999999</v>
      </c>
      <c r="HL17" s="162">
        <v>-30.6172</v>
      </c>
      <c r="HM17" s="162">
        <v>81.771799999999999</v>
      </c>
      <c r="HN17" s="162">
        <v>81.341300000000004</v>
      </c>
      <c r="HO17" s="161"/>
      <c r="HP17" s="162">
        <v>-75.162800000000004</v>
      </c>
      <c r="HQ17" s="162">
        <v>25.018999999999998</v>
      </c>
      <c r="HR17" s="162">
        <v>24.239000000000001</v>
      </c>
      <c r="HS17" s="162">
        <v>-61.210700000000003</v>
      </c>
      <c r="HT17" s="162">
        <v>-61.981900000000003</v>
      </c>
      <c r="HU17" s="161"/>
      <c r="HV17" s="161"/>
      <c r="HW17" s="162">
        <v>30.4</v>
      </c>
      <c r="HX17" s="162">
        <v>31.9</v>
      </c>
      <c r="HY17" s="162">
        <v>22.171199999999999</v>
      </c>
      <c r="HZ17" s="162">
        <v>29.6</v>
      </c>
      <c r="IA17" s="162">
        <v>-386.68169999999998</v>
      </c>
      <c r="IB17" s="162">
        <v>103.8942</v>
      </c>
      <c r="IC17" s="162">
        <v>105.47929999999999</v>
      </c>
      <c r="ID17" s="162">
        <v>12.8</v>
      </c>
      <c r="IE17" s="162">
        <v>-16.600000000000001</v>
      </c>
      <c r="IF17" s="162">
        <v>-21.7</v>
      </c>
      <c r="IG17" s="162">
        <v>-21.6</v>
      </c>
      <c r="IH17" s="161"/>
      <c r="II17" s="161"/>
      <c r="IJ17" s="162">
        <v>-425.19400000000002</v>
      </c>
      <c r="IK17" s="162">
        <v>-211.55109999999999</v>
      </c>
      <c r="IL17" s="162">
        <v>398.26639999999998</v>
      </c>
      <c r="IM17" s="162">
        <v>290.98559999999998</v>
      </c>
      <c r="IN17" s="161"/>
      <c r="IO17" s="162">
        <v>-282.42529999999999</v>
      </c>
      <c r="IP17" s="162">
        <v>280.10489999999999</v>
      </c>
      <c r="IQ17" s="162">
        <v>-270.2124</v>
      </c>
      <c r="IR17" s="162">
        <v>-142.452</v>
      </c>
      <c r="IS17" s="163">
        <v>-273.10489999999999</v>
      </c>
      <c r="IT17" s="161"/>
      <c r="IU17" s="161"/>
      <c r="IV17" s="161"/>
      <c r="IW17" s="162">
        <v>-382.21559999999999</v>
      </c>
      <c r="IX17" s="162">
        <v>142.54480000000001</v>
      </c>
      <c r="IY17" s="162">
        <v>-239.45920000000001</v>
      </c>
      <c r="IZ17" s="162">
        <v>241.04920000000001</v>
      </c>
      <c r="JA17" s="162">
        <v>-9.0158000000000005</v>
      </c>
      <c r="JB17" s="161"/>
      <c r="JC17" s="162">
        <v>14.96</v>
      </c>
      <c r="JD17" s="162">
        <v>7.2969999999999997</v>
      </c>
      <c r="JE17" s="162">
        <v>7.3209999999999997</v>
      </c>
      <c r="JF17" s="162">
        <v>-15.52</v>
      </c>
      <c r="JG17" s="162">
        <v>-10.72</v>
      </c>
      <c r="JH17" s="161"/>
      <c r="JI17" s="162">
        <v>10.6065</v>
      </c>
      <c r="JJ17" s="162">
        <v>-22.792400000000001</v>
      </c>
      <c r="JK17" s="162">
        <v>-34.395400000000002</v>
      </c>
      <c r="JL17" s="162">
        <v>17.2</v>
      </c>
      <c r="JM17" s="162">
        <v>53.05</v>
      </c>
      <c r="JN17" s="162">
        <v>52.957000000000001</v>
      </c>
      <c r="JO17" s="161"/>
      <c r="JP17" s="161"/>
      <c r="JQ17" s="162">
        <v>52.574399999999997</v>
      </c>
      <c r="JR17" s="162">
        <v>51.985700000000001</v>
      </c>
      <c r="JS17" s="162">
        <v>52.507100000000001</v>
      </c>
      <c r="JT17" s="161"/>
      <c r="JU17" s="162">
        <v>19.7</v>
      </c>
      <c r="JV17" s="162">
        <v>30.613800000000001</v>
      </c>
      <c r="JW17" s="162">
        <v>5.44</v>
      </c>
      <c r="JX17" s="161"/>
      <c r="JY17" s="162">
        <v>-35.621600000000001</v>
      </c>
      <c r="JZ17" s="162">
        <v>60.642899999999997</v>
      </c>
      <c r="KA17" s="162">
        <v>42.048900000000003</v>
      </c>
      <c r="KB17" s="162">
        <v>-35.181199999999997</v>
      </c>
      <c r="KC17" s="162">
        <v>-60.469900000000003</v>
      </c>
      <c r="KD17" s="162">
        <v>31.509</v>
      </c>
      <c r="KE17" s="162">
        <v>28.180800000000001</v>
      </c>
      <c r="KF17" s="162">
        <v>-27</v>
      </c>
      <c r="KG17" s="162">
        <v>26.4</v>
      </c>
      <c r="KH17" s="162">
        <v>-28.6722</v>
      </c>
      <c r="KI17" s="162">
        <v>132.52500000000001</v>
      </c>
    </row>
    <row r="18" spans="1:295" ht="18" customHeight="1" x14ac:dyDescent="0.3">
      <c r="A18" s="160" t="s">
        <v>83</v>
      </c>
      <c r="B18" s="160" t="s">
        <v>850</v>
      </c>
      <c r="C18" s="164"/>
      <c r="D18" s="165">
        <v>13.6157</v>
      </c>
      <c r="E18" s="165">
        <v>-20.417400000000001</v>
      </c>
      <c r="F18" s="165">
        <v>7.0092999999999996</v>
      </c>
      <c r="G18" s="165">
        <v>11.603400000000001</v>
      </c>
      <c r="H18" s="164"/>
      <c r="I18" s="165">
        <v>38.208399999999997</v>
      </c>
      <c r="J18" s="165">
        <v>-76.082999999999998</v>
      </c>
      <c r="K18" s="166">
        <v>37.086550000000003</v>
      </c>
      <c r="L18" s="165">
        <v>18.737400000000001</v>
      </c>
      <c r="M18" s="164"/>
      <c r="N18" s="165">
        <v>-2.2200000000000002</v>
      </c>
      <c r="O18" s="165">
        <v>-24.873000000000001</v>
      </c>
      <c r="P18" s="165">
        <v>22</v>
      </c>
      <c r="Q18" s="165">
        <v>9.9359999999999999</v>
      </c>
      <c r="R18" s="165">
        <v>-22</v>
      </c>
      <c r="S18" s="165">
        <v>13.2559</v>
      </c>
      <c r="T18" s="165">
        <v>40.979199999999999</v>
      </c>
      <c r="U18" s="165">
        <v>14.8964</v>
      </c>
      <c r="V18" s="165">
        <v>15.316599999999999</v>
      </c>
      <c r="W18" s="165">
        <v>25.512</v>
      </c>
      <c r="X18" s="165">
        <v>16.5627</v>
      </c>
      <c r="Y18" s="165">
        <v>5.9977999999999998</v>
      </c>
      <c r="Z18" s="165">
        <v>8.1952999999999996</v>
      </c>
      <c r="AA18" s="164"/>
      <c r="AB18" s="164"/>
      <c r="AC18" s="164"/>
      <c r="AD18" s="165">
        <v>-91.62</v>
      </c>
      <c r="AE18" s="164"/>
      <c r="AF18" s="165">
        <v>2.2200000000000002</v>
      </c>
      <c r="AG18" s="165">
        <v>24.2</v>
      </c>
      <c r="AH18" s="165">
        <v>25.494</v>
      </c>
      <c r="AI18" s="165">
        <v>0.27800000000000002</v>
      </c>
      <c r="AJ18" s="166">
        <v>-32.29</v>
      </c>
      <c r="AK18" s="165">
        <v>-32.72</v>
      </c>
      <c r="AL18" s="165">
        <v>-68.05</v>
      </c>
      <c r="AM18" s="165">
        <v>32.79</v>
      </c>
      <c r="AN18" s="165">
        <v>32.909999999999997</v>
      </c>
      <c r="AO18" s="165">
        <v>13.044</v>
      </c>
      <c r="AP18" s="165">
        <v>-1.4439</v>
      </c>
      <c r="AQ18" s="165">
        <v>50.915399999999998</v>
      </c>
      <c r="AR18" s="165">
        <v>52.540500000000002</v>
      </c>
      <c r="AS18" s="165">
        <v>35.202500000000001</v>
      </c>
      <c r="AT18" s="165">
        <v>-41.259399999999999</v>
      </c>
      <c r="AU18" s="165">
        <v>-41.762099999999997</v>
      </c>
      <c r="AV18" s="165">
        <v>8.8384</v>
      </c>
      <c r="AW18" s="165">
        <v>8.9819999999999993</v>
      </c>
      <c r="AX18" s="166">
        <v>68.185199999999995</v>
      </c>
      <c r="AY18" s="165">
        <v>69.7928</v>
      </c>
      <c r="AZ18" s="165">
        <v>-22.834599999999998</v>
      </c>
      <c r="BA18" s="165">
        <v>-25.092700000000001</v>
      </c>
      <c r="BB18" s="165">
        <v>-360.3553</v>
      </c>
      <c r="BC18" s="165">
        <v>-15.618600000000001</v>
      </c>
      <c r="BD18" s="165">
        <v>-13.3</v>
      </c>
      <c r="BE18" s="165">
        <v>-13.3</v>
      </c>
      <c r="BF18" s="165">
        <v>50.149500000000003</v>
      </c>
      <c r="BG18" s="165">
        <v>48.685899999999997</v>
      </c>
      <c r="BH18" s="165">
        <v>-3.7212999999999998</v>
      </c>
      <c r="BI18" s="164"/>
      <c r="BJ18" s="165">
        <v>-45.473399999999998</v>
      </c>
      <c r="BK18" s="165">
        <v>3.4984000000000002</v>
      </c>
      <c r="BL18" s="164"/>
      <c r="BM18" s="165">
        <v>2.9220000000000002</v>
      </c>
      <c r="BN18" s="165">
        <v>419.75150000000002</v>
      </c>
      <c r="BO18" s="165">
        <v>53.773600000000002</v>
      </c>
      <c r="BP18" s="165">
        <v>53.712600000000002</v>
      </c>
      <c r="BQ18" s="165">
        <v>-292.09129999999999</v>
      </c>
      <c r="BR18" s="165">
        <v>381.03230000000002</v>
      </c>
      <c r="BS18" s="164"/>
      <c r="BT18" s="165">
        <v>-23.9253</v>
      </c>
      <c r="BU18" s="165">
        <v>24.917400000000001</v>
      </c>
      <c r="BV18" s="165">
        <v>69.816900000000004</v>
      </c>
      <c r="BW18" s="165">
        <v>23.97</v>
      </c>
      <c r="BX18" s="165">
        <v>20.62</v>
      </c>
      <c r="BY18" s="165">
        <v>48.52</v>
      </c>
      <c r="BZ18" s="165">
        <v>68.08</v>
      </c>
      <c r="CA18" s="165">
        <v>-44.201700000000002</v>
      </c>
      <c r="CB18" s="165">
        <v>-42.996000000000002</v>
      </c>
      <c r="CC18" s="165">
        <v>96.128799999999998</v>
      </c>
      <c r="CD18" s="165">
        <v>96.828199999999995</v>
      </c>
      <c r="CE18" s="165">
        <v>23.22</v>
      </c>
      <c r="CF18" s="165">
        <v>-68.916399999999996</v>
      </c>
      <c r="CG18" s="165">
        <v>-67.477000000000004</v>
      </c>
      <c r="CH18" s="165">
        <v>-3.2322000000000002</v>
      </c>
      <c r="CI18" s="165">
        <v>0</v>
      </c>
      <c r="CJ18" s="164"/>
      <c r="CK18" s="164"/>
      <c r="CL18" s="165">
        <v>93.7</v>
      </c>
      <c r="CM18" s="165">
        <v>85.1</v>
      </c>
      <c r="CN18" s="165">
        <v>-10.050000000000001</v>
      </c>
      <c r="CO18" s="165">
        <v>64.072400000000002</v>
      </c>
      <c r="CP18" s="165">
        <v>62.491100000000003</v>
      </c>
      <c r="CQ18" s="165">
        <v>62.177300000000002</v>
      </c>
      <c r="CR18" s="165">
        <v>-33.087699999999998</v>
      </c>
      <c r="CS18" s="165">
        <v>-31.9024</v>
      </c>
      <c r="CT18" s="165">
        <v>28.266300000000001</v>
      </c>
      <c r="CU18" s="165">
        <v>-33.307899999999997</v>
      </c>
      <c r="CV18" s="165">
        <v>31.5548</v>
      </c>
      <c r="CW18" s="165">
        <v>11.069699999999999</v>
      </c>
      <c r="CX18" s="165">
        <v>39.1</v>
      </c>
      <c r="CY18" s="165">
        <v>22.47</v>
      </c>
      <c r="CZ18" s="165">
        <v>44.304200000000002</v>
      </c>
      <c r="DA18" s="165">
        <v>41.606099999999998</v>
      </c>
      <c r="DB18" s="165">
        <v>-25.37</v>
      </c>
      <c r="DC18" s="164"/>
      <c r="DD18" s="164"/>
      <c r="DE18" s="165">
        <v>0</v>
      </c>
      <c r="DF18" s="165">
        <v>-123.3426</v>
      </c>
      <c r="DG18" s="165">
        <v>-20.808700000000002</v>
      </c>
      <c r="DH18" s="165">
        <v>-15.614599999999999</v>
      </c>
      <c r="DI18" s="165">
        <v>-62</v>
      </c>
      <c r="DJ18" s="166">
        <v>-60.95</v>
      </c>
      <c r="DK18" s="165">
        <v>20.7285</v>
      </c>
      <c r="DL18" s="166">
        <v>33.70055</v>
      </c>
      <c r="DM18" s="165">
        <v>39.4649</v>
      </c>
      <c r="DN18" s="165">
        <v>46.307400000000001</v>
      </c>
      <c r="DO18" s="165">
        <v>32.33</v>
      </c>
      <c r="DP18" s="165">
        <v>-5.59</v>
      </c>
      <c r="DQ18" s="165">
        <v>44.5625</v>
      </c>
      <c r="DR18" s="165">
        <v>122.617</v>
      </c>
      <c r="DS18" s="165">
        <v>0</v>
      </c>
      <c r="DT18" s="165">
        <v>-51.28</v>
      </c>
      <c r="DU18" s="165">
        <v>88.03</v>
      </c>
      <c r="DV18" s="165">
        <v>55.8</v>
      </c>
      <c r="DW18" s="165">
        <v>122.01819999999999</v>
      </c>
      <c r="DX18" s="165">
        <v>121.4182</v>
      </c>
      <c r="DY18" s="164"/>
      <c r="DZ18" s="165">
        <v>-11.0091</v>
      </c>
      <c r="EA18" s="165">
        <v>195.1182</v>
      </c>
      <c r="EB18" s="165">
        <v>151.54339999999999</v>
      </c>
      <c r="EC18" s="165">
        <v>144.0478</v>
      </c>
      <c r="ED18" s="165">
        <v>145.0932</v>
      </c>
      <c r="EE18" s="165">
        <v>97.352400000000003</v>
      </c>
      <c r="EF18" s="165">
        <v>89.1036</v>
      </c>
      <c r="EG18" s="165">
        <v>-19.238</v>
      </c>
      <c r="EH18" s="165">
        <v>305.3261</v>
      </c>
      <c r="EI18" s="165">
        <v>263.45429999999999</v>
      </c>
      <c r="EJ18" s="164"/>
      <c r="EK18" s="165">
        <v>-30.6357</v>
      </c>
      <c r="EL18" s="165">
        <v>-28.0168</v>
      </c>
      <c r="EM18" s="165">
        <v>-12.9216</v>
      </c>
      <c r="EN18" s="165">
        <v>20.727799999999998</v>
      </c>
      <c r="EO18" s="165">
        <v>19.2441</v>
      </c>
      <c r="EP18" s="165">
        <v>158.268</v>
      </c>
      <c r="EQ18" s="165">
        <v>-67.811999999999998</v>
      </c>
      <c r="ER18" s="165">
        <v>-68.4452</v>
      </c>
      <c r="ES18" s="165">
        <v>-52.416200000000003</v>
      </c>
      <c r="ET18" s="165">
        <v>0</v>
      </c>
      <c r="EU18" s="165">
        <v>-13.29</v>
      </c>
      <c r="EV18" s="165">
        <v>116.4</v>
      </c>
      <c r="EW18" s="165">
        <v>13.7826</v>
      </c>
      <c r="EX18" s="165">
        <v>-18.4193</v>
      </c>
      <c r="EY18" s="165">
        <v>-38.189700000000002</v>
      </c>
      <c r="EZ18" s="165">
        <v>-37.048499999999997</v>
      </c>
      <c r="FA18" s="165">
        <v>9.6439000000000004</v>
      </c>
      <c r="FB18" s="165">
        <v>-86.165700000000001</v>
      </c>
      <c r="FC18" s="165">
        <v>49.909599999999998</v>
      </c>
      <c r="FD18" s="165">
        <v>23.433700000000002</v>
      </c>
      <c r="FE18" s="164"/>
      <c r="FF18" s="165">
        <v>23.3</v>
      </c>
      <c r="FG18" s="165">
        <v>21.770399999999999</v>
      </c>
      <c r="FH18" s="165">
        <v>21.588699999999999</v>
      </c>
      <c r="FI18" s="165">
        <v>21.7502</v>
      </c>
      <c r="FJ18" s="165">
        <v>42.533900000000003</v>
      </c>
      <c r="FK18" s="165">
        <v>42.031500000000001</v>
      </c>
      <c r="FL18" s="165">
        <v>-2.0095000000000001</v>
      </c>
      <c r="FM18" s="165">
        <v>14.154500000000001</v>
      </c>
      <c r="FN18" s="165">
        <v>13.4862</v>
      </c>
      <c r="FO18" s="165">
        <v>-16.922000000000001</v>
      </c>
      <c r="FP18" s="165">
        <v>-18.635999999999999</v>
      </c>
      <c r="FQ18" s="165">
        <v>19.565100000000001</v>
      </c>
      <c r="FR18" s="165">
        <v>-9.06</v>
      </c>
      <c r="FS18" s="165">
        <v>7.2394999999999996</v>
      </c>
      <c r="FT18" s="165">
        <v>0.7742</v>
      </c>
      <c r="FU18" s="165">
        <v>-3.8</v>
      </c>
      <c r="FV18" s="165">
        <v>16.760000000000002</v>
      </c>
      <c r="FW18" s="165">
        <v>18.226400000000002</v>
      </c>
      <c r="FX18" s="164"/>
      <c r="FY18" s="165">
        <v>-6.5490000000000004</v>
      </c>
      <c r="FZ18" s="165">
        <v>4.4669999999999996</v>
      </c>
      <c r="GA18" s="164"/>
      <c r="GB18" s="165">
        <v>44.45</v>
      </c>
      <c r="GC18" s="165">
        <v>18.687100000000001</v>
      </c>
      <c r="GD18" s="165">
        <v>16.115300000000001</v>
      </c>
      <c r="GE18" s="165">
        <v>13.11</v>
      </c>
      <c r="GF18" s="165">
        <v>80.164199999999994</v>
      </c>
      <c r="GG18" s="165">
        <v>20.399999999999999</v>
      </c>
      <c r="GH18" s="165">
        <v>-15.038399999999999</v>
      </c>
      <c r="GI18" s="165">
        <v>0.371</v>
      </c>
      <c r="GJ18" s="165">
        <v>0</v>
      </c>
      <c r="GK18" s="165">
        <v>1.3938999999999999</v>
      </c>
      <c r="GL18" s="164"/>
      <c r="GM18" s="164"/>
      <c r="GN18" s="166">
        <v>-15.062049999999999</v>
      </c>
      <c r="GO18" s="165">
        <v>-22.518699999999999</v>
      </c>
      <c r="GP18" s="165">
        <v>16.1526</v>
      </c>
      <c r="GQ18" s="165">
        <v>23.1539</v>
      </c>
      <c r="GR18" s="165">
        <v>64.160300000000007</v>
      </c>
      <c r="GS18" s="165">
        <v>63.646099999999997</v>
      </c>
      <c r="GT18" s="164"/>
      <c r="GU18" s="165">
        <v>-16.392399999999999</v>
      </c>
      <c r="GV18" s="165">
        <v>33.2376</v>
      </c>
      <c r="GW18" s="165">
        <v>-35.404800000000002</v>
      </c>
      <c r="GX18" s="165">
        <v>11.6122</v>
      </c>
      <c r="GY18" s="165">
        <v>6.1928000000000001</v>
      </c>
      <c r="GZ18" s="165">
        <v>5.8867000000000003</v>
      </c>
      <c r="HA18" s="165">
        <v>13</v>
      </c>
      <c r="HB18" s="165">
        <v>139.946</v>
      </c>
      <c r="HC18" s="165">
        <v>139.2243</v>
      </c>
      <c r="HD18" s="165">
        <v>189.8</v>
      </c>
      <c r="HE18" s="165">
        <v>-190.97280000000001</v>
      </c>
      <c r="HF18" s="165">
        <v>-464.48320000000001</v>
      </c>
      <c r="HG18" s="165">
        <v>466.67599999999999</v>
      </c>
      <c r="HH18" s="165">
        <v>442.93290000000002</v>
      </c>
      <c r="HI18" s="165">
        <v>-135.7174</v>
      </c>
      <c r="HJ18" s="165">
        <v>-132.65</v>
      </c>
      <c r="HK18" s="165">
        <v>-44.238</v>
      </c>
      <c r="HL18" s="165">
        <v>-35.766500000000001</v>
      </c>
      <c r="HM18" s="165">
        <v>80.677099999999996</v>
      </c>
      <c r="HN18" s="165">
        <v>79.769199999999998</v>
      </c>
      <c r="HO18" s="165">
        <v>-79.279799999999994</v>
      </c>
      <c r="HP18" s="164"/>
      <c r="HQ18" s="165">
        <v>25.985800000000001</v>
      </c>
      <c r="HR18" s="165">
        <v>25.821000000000002</v>
      </c>
      <c r="HS18" s="165">
        <v>-62.261400000000002</v>
      </c>
      <c r="HT18" s="165">
        <v>-62.373100000000001</v>
      </c>
      <c r="HU18" s="164"/>
      <c r="HV18" s="164"/>
      <c r="HW18" s="165">
        <v>28.9</v>
      </c>
      <c r="HX18" s="165">
        <v>29.3</v>
      </c>
      <c r="HY18" s="165">
        <v>22.0473</v>
      </c>
      <c r="HZ18" s="165">
        <v>30.88</v>
      </c>
      <c r="IA18" s="165">
        <v>-384.75580000000002</v>
      </c>
      <c r="IB18" s="165">
        <v>109.5196</v>
      </c>
      <c r="IC18" s="165">
        <v>109.2445</v>
      </c>
      <c r="ID18" s="165">
        <v>13.3</v>
      </c>
      <c r="IE18" s="165">
        <v>-19.899999999999999</v>
      </c>
      <c r="IF18" s="165">
        <v>-23.3</v>
      </c>
      <c r="IG18" s="165">
        <v>-22.5</v>
      </c>
      <c r="IH18" s="164"/>
      <c r="II18" s="165">
        <v>1.0542</v>
      </c>
      <c r="IJ18" s="165">
        <v>-438.12580000000003</v>
      </c>
      <c r="IK18" s="165">
        <v>-227.22569999999999</v>
      </c>
      <c r="IL18" s="165">
        <v>396.6515</v>
      </c>
      <c r="IM18" s="165">
        <v>284.45060000000001</v>
      </c>
      <c r="IN18" s="164"/>
      <c r="IO18" s="165">
        <v>-281.90730000000002</v>
      </c>
      <c r="IP18" s="165">
        <v>279.23309999999998</v>
      </c>
      <c r="IQ18" s="165">
        <v>-272.77850000000001</v>
      </c>
      <c r="IR18" s="165">
        <v>-145.87209999999999</v>
      </c>
      <c r="IS18" s="166">
        <v>-272.23309999999998</v>
      </c>
      <c r="IT18" s="164"/>
      <c r="IU18" s="164"/>
      <c r="IV18" s="164"/>
      <c r="IW18" s="165">
        <v>-376.69839999999999</v>
      </c>
      <c r="IX18" s="165">
        <v>149.00450000000001</v>
      </c>
      <c r="IY18" s="165">
        <v>-233.5701</v>
      </c>
      <c r="IZ18" s="165">
        <v>236.57339999999999</v>
      </c>
      <c r="JA18" s="165">
        <v>-9.8068000000000008</v>
      </c>
      <c r="JB18" s="164"/>
      <c r="JC18" s="165">
        <v>13.92</v>
      </c>
      <c r="JD18" s="165">
        <v>7.2939999999999996</v>
      </c>
      <c r="JE18" s="165">
        <v>7.2430000000000003</v>
      </c>
      <c r="JF18" s="165">
        <v>-14.08</v>
      </c>
      <c r="JG18" s="165">
        <v>-11.28</v>
      </c>
      <c r="JH18" s="164"/>
      <c r="JI18" s="165">
        <v>11.4855</v>
      </c>
      <c r="JJ18" s="165">
        <v>-24.257300000000001</v>
      </c>
      <c r="JK18" s="165">
        <v>-34.599800000000002</v>
      </c>
      <c r="JL18" s="165">
        <v>18.5</v>
      </c>
      <c r="JM18" s="165">
        <v>52.246000000000002</v>
      </c>
      <c r="JN18" s="165">
        <v>51.238999999999997</v>
      </c>
      <c r="JO18" s="164"/>
      <c r="JP18" s="164"/>
      <c r="JQ18" s="165">
        <v>52.0563</v>
      </c>
      <c r="JR18" s="165">
        <v>52.542099999999998</v>
      </c>
      <c r="JS18" s="165">
        <v>52.890700000000002</v>
      </c>
      <c r="JT18" s="164"/>
      <c r="JU18" s="165">
        <v>21.9</v>
      </c>
      <c r="JV18" s="165">
        <v>33.290500000000002</v>
      </c>
      <c r="JW18" s="165">
        <v>5.57</v>
      </c>
      <c r="JX18" s="164"/>
      <c r="JY18" s="165">
        <v>-36.942500000000003</v>
      </c>
      <c r="JZ18" s="165">
        <v>65.744</v>
      </c>
      <c r="KA18" s="165">
        <v>45.542099999999998</v>
      </c>
      <c r="KB18" s="165">
        <v>-37.707999999999998</v>
      </c>
      <c r="KC18" s="165">
        <v>-64.1374</v>
      </c>
      <c r="KD18" s="165">
        <v>35.863399999999999</v>
      </c>
      <c r="KE18" s="165">
        <v>28.413699999999999</v>
      </c>
      <c r="KF18" s="165">
        <v>-29.2</v>
      </c>
      <c r="KG18" s="165">
        <v>29.8</v>
      </c>
      <c r="KH18" s="165">
        <v>-21.076899999999998</v>
      </c>
      <c r="KI18" s="165">
        <v>132.84010000000001</v>
      </c>
    </row>
    <row r="19" spans="1:295" ht="18" customHeight="1" x14ac:dyDescent="0.3">
      <c r="A19" s="160" t="s">
        <v>83</v>
      </c>
      <c r="B19" s="160" t="s">
        <v>851</v>
      </c>
      <c r="C19" s="164"/>
      <c r="D19" s="165">
        <v>13.807</v>
      </c>
      <c r="E19" s="166">
        <v>-20.8492</v>
      </c>
      <c r="F19" s="165">
        <v>7.5046999999999997</v>
      </c>
      <c r="G19" s="165">
        <v>11.642300000000001</v>
      </c>
      <c r="H19" s="164"/>
      <c r="I19" s="165">
        <v>40.165500000000002</v>
      </c>
      <c r="J19" s="165">
        <v>-76.693100000000001</v>
      </c>
      <c r="K19" s="165">
        <v>38.320799999999998</v>
      </c>
      <c r="L19" s="165">
        <v>19.263400000000001</v>
      </c>
      <c r="M19" s="164"/>
      <c r="N19" s="165">
        <v>-2.2200000000000002</v>
      </c>
      <c r="O19" s="165">
        <v>-27.385000000000002</v>
      </c>
      <c r="P19" s="165">
        <v>24.2</v>
      </c>
      <c r="Q19" s="165">
        <v>9.9359999999999999</v>
      </c>
      <c r="R19" s="165">
        <v>-24.2</v>
      </c>
      <c r="S19" s="165">
        <v>13.3489</v>
      </c>
      <c r="T19" s="165">
        <v>41.125599999999999</v>
      </c>
      <c r="U19" s="165">
        <v>16.119700000000002</v>
      </c>
      <c r="V19" s="165">
        <v>16.222100000000001</v>
      </c>
      <c r="W19" s="165">
        <v>27.716799999999999</v>
      </c>
      <c r="X19" s="165">
        <v>16.868099999999998</v>
      </c>
      <c r="Y19" s="165">
        <v>6.4570999999999996</v>
      </c>
      <c r="Z19" s="165">
        <v>7.9410999999999996</v>
      </c>
      <c r="AA19" s="164"/>
      <c r="AB19" s="164"/>
      <c r="AC19" s="164"/>
      <c r="AD19" s="165">
        <v>-91.45</v>
      </c>
      <c r="AE19" s="164"/>
      <c r="AF19" s="165">
        <v>2.2200000000000002</v>
      </c>
      <c r="AG19" s="165">
        <v>26.4</v>
      </c>
      <c r="AH19" s="165">
        <v>27.242000000000001</v>
      </c>
      <c r="AI19" s="165">
        <v>0.28199999999999997</v>
      </c>
      <c r="AJ19" s="166">
        <v>-32.840000000000003</v>
      </c>
      <c r="AK19" s="165">
        <v>-33.6</v>
      </c>
      <c r="AL19" s="165">
        <v>-67.16</v>
      </c>
      <c r="AM19" s="165">
        <v>33.340000000000003</v>
      </c>
      <c r="AN19" s="165">
        <v>33.56</v>
      </c>
      <c r="AO19" s="165">
        <v>13.079700000000001</v>
      </c>
      <c r="AP19" s="165">
        <v>-1.7714000000000001</v>
      </c>
      <c r="AQ19" s="165">
        <v>48.371400000000001</v>
      </c>
      <c r="AR19" s="165">
        <v>50.045900000000003</v>
      </c>
      <c r="AS19" s="165">
        <v>35.2532</v>
      </c>
      <c r="AT19" s="165">
        <v>-40.3217</v>
      </c>
      <c r="AU19" s="165">
        <v>-41.127000000000002</v>
      </c>
      <c r="AV19" s="165">
        <v>9.5327000000000002</v>
      </c>
      <c r="AW19" s="165">
        <v>9.5016999999999996</v>
      </c>
      <c r="AX19" s="165">
        <v>67.5154</v>
      </c>
      <c r="AY19" s="165">
        <v>68.587100000000007</v>
      </c>
      <c r="AZ19" s="165">
        <v>-21.3627</v>
      </c>
      <c r="BA19" s="165">
        <v>-23.3307</v>
      </c>
      <c r="BB19" s="165">
        <v>-363.5779</v>
      </c>
      <c r="BC19" s="165">
        <v>-14.7995</v>
      </c>
      <c r="BD19" s="165">
        <v>-13.3</v>
      </c>
      <c r="BE19" s="165">
        <v>-13.5</v>
      </c>
      <c r="BF19" s="165">
        <v>49.264200000000002</v>
      </c>
      <c r="BG19" s="165">
        <v>47.720799999999997</v>
      </c>
      <c r="BH19" s="165">
        <v>-4.0342000000000002</v>
      </c>
      <c r="BI19" s="164"/>
      <c r="BJ19" s="165">
        <v>-45.2712</v>
      </c>
      <c r="BK19" s="165">
        <v>4.0343</v>
      </c>
      <c r="BL19" s="164"/>
      <c r="BM19" s="165">
        <v>2.9638</v>
      </c>
      <c r="BN19" s="165">
        <v>426.58760000000001</v>
      </c>
      <c r="BO19" s="165">
        <v>62.776600000000002</v>
      </c>
      <c r="BP19" s="165">
        <v>62.2883</v>
      </c>
      <c r="BQ19" s="165">
        <v>-301.86349999999999</v>
      </c>
      <c r="BR19" s="165">
        <v>399.05079999999998</v>
      </c>
      <c r="BS19" s="164"/>
      <c r="BT19" s="165">
        <v>-30.922999999999998</v>
      </c>
      <c r="BU19" s="165">
        <v>32.047800000000002</v>
      </c>
      <c r="BV19" s="165">
        <v>73.948499999999996</v>
      </c>
      <c r="BW19" s="165">
        <v>24.86</v>
      </c>
      <c r="BX19" s="165">
        <v>21.3</v>
      </c>
      <c r="BY19" s="165">
        <v>51.62</v>
      </c>
      <c r="BZ19" s="165">
        <v>70.5</v>
      </c>
      <c r="CA19" s="165">
        <v>-43.5319</v>
      </c>
      <c r="CB19" s="165">
        <v>-43.264000000000003</v>
      </c>
      <c r="CC19" s="165">
        <v>96.561599999999999</v>
      </c>
      <c r="CD19" s="165">
        <v>97.314099999999996</v>
      </c>
      <c r="CE19" s="165">
        <v>22.417200000000001</v>
      </c>
      <c r="CF19" s="165">
        <v>-74.426299999999998</v>
      </c>
      <c r="CG19" s="165">
        <v>-74.923400000000001</v>
      </c>
      <c r="CH19" s="165">
        <v>-3.8752</v>
      </c>
      <c r="CI19" s="165">
        <v>0</v>
      </c>
      <c r="CJ19" s="164"/>
      <c r="CK19" s="164"/>
      <c r="CL19" s="165">
        <v>98</v>
      </c>
      <c r="CM19" s="165">
        <v>88.7</v>
      </c>
      <c r="CN19" s="165">
        <v>-10.51</v>
      </c>
      <c r="CO19" s="165">
        <v>63.962200000000003</v>
      </c>
      <c r="CP19" s="165">
        <v>63.522199999999998</v>
      </c>
      <c r="CQ19" s="165">
        <v>63.113100000000003</v>
      </c>
      <c r="CR19" s="165">
        <v>-29.629000000000001</v>
      </c>
      <c r="CS19" s="165">
        <v>-29.174700000000001</v>
      </c>
      <c r="CT19" s="165">
        <v>30.3995</v>
      </c>
      <c r="CU19" s="165">
        <v>-39.405500000000004</v>
      </c>
      <c r="CV19" s="165">
        <v>32.790900000000001</v>
      </c>
      <c r="CW19" s="165">
        <v>11.8651</v>
      </c>
      <c r="CX19" s="165">
        <v>39.67</v>
      </c>
      <c r="CY19" s="165">
        <v>22.57</v>
      </c>
      <c r="CZ19" s="165">
        <v>46.179200000000002</v>
      </c>
      <c r="DA19" s="165">
        <v>43.803400000000003</v>
      </c>
      <c r="DB19" s="165">
        <v>-26.31</v>
      </c>
      <c r="DC19" s="164"/>
      <c r="DD19" s="164"/>
      <c r="DE19" s="165">
        <v>0</v>
      </c>
      <c r="DF19" s="165">
        <v>-122.79219999999999</v>
      </c>
      <c r="DG19" s="165">
        <v>-20.752600000000001</v>
      </c>
      <c r="DH19" s="165">
        <v>-16.283000000000001</v>
      </c>
      <c r="DI19" s="165">
        <v>-64.900000000000006</v>
      </c>
      <c r="DJ19" s="165">
        <v>-63.5</v>
      </c>
      <c r="DK19" s="165">
        <v>21.041599999999999</v>
      </c>
      <c r="DL19" s="165">
        <v>35.458399999999997</v>
      </c>
      <c r="DM19" s="165">
        <v>44.1614</v>
      </c>
      <c r="DN19" s="165">
        <v>50.408900000000003</v>
      </c>
      <c r="DO19" s="165">
        <v>35.229999999999997</v>
      </c>
      <c r="DP19" s="165">
        <v>-6.06</v>
      </c>
      <c r="DQ19" s="165">
        <v>40.3155</v>
      </c>
      <c r="DR19" s="165">
        <v>122.0594</v>
      </c>
      <c r="DS19" s="165">
        <v>0</v>
      </c>
      <c r="DT19" s="165">
        <v>-51.9</v>
      </c>
      <c r="DU19" s="165">
        <v>91.5</v>
      </c>
      <c r="DV19" s="165">
        <v>58.49</v>
      </c>
      <c r="DW19" s="165">
        <v>123.3091</v>
      </c>
      <c r="DX19" s="165">
        <v>119</v>
      </c>
      <c r="DY19" s="164"/>
      <c r="DZ19" s="165">
        <v>-11.172700000000001</v>
      </c>
      <c r="EA19" s="165">
        <v>202.26249999999999</v>
      </c>
      <c r="EB19" s="165">
        <v>154.09119999999999</v>
      </c>
      <c r="EC19" s="165">
        <v>148.7612</v>
      </c>
      <c r="ED19" s="165">
        <v>150.44</v>
      </c>
      <c r="EE19" s="165">
        <v>81.402199999999993</v>
      </c>
      <c r="EF19" s="165">
        <v>78.611999999999995</v>
      </c>
      <c r="EG19" s="165">
        <v>-18.311</v>
      </c>
      <c r="EH19" s="165">
        <v>314.23050000000001</v>
      </c>
      <c r="EI19" s="165">
        <v>227.1388</v>
      </c>
      <c r="EJ19" s="164"/>
      <c r="EK19" s="165">
        <v>-31.552499999999998</v>
      </c>
      <c r="EL19" s="165">
        <v>-27.8232</v>
      </c>
      <c r="EM19" s="165">
        <v>0</v>
      </c>
      <c r="EN19" s="165">
        <v>16.915199999999999</v>
      </c>
      <c r="EO19" s="165">
        <v>14.176500000000001</v>
      </c>
      <c r="EP19" s="165">
        <v>126</v>
      </c>
      <c r="EQ19" s="165">
        <v>-64.031599999999997</v>
      </c>
      <c r="ER19" s="165">
        <v>-64.332999999999998</v>
      </c>
      <c r="ES19" s="165">
        <v>-40.924799999999998</v>
      </c>
      <c r="ET19" s="165">
        <v>0</v>
      </c>
      <c r="EU19" s="165">
        <v>-9.4499999999999993</v>
      </c>
      <c r="EV19" s="165">
        <v>88.8</v>
      </c>
      <c r="EW19" s="165">
        <v>13.889900000000001</v>
      </c>
      <c r="EX19" s="165">
        <v>-26.7547</v>
      </c>
      <c r="EY19" s="165">
        <v>-37.203299999999999</v>
      </c>
      <c r="EZ19" s="165">
        <v>-36.334600000000002</v>
      </c>
      <c r="FA19" s="165">
        <v>6.6635999999999997</v>
      </c>
      <c r="FB19" s="165">
        <v>-76.079099999999997</v>
      </c>
      <c r="FC19" s="165">
        <v>39.260800000000003</v>
      </c>
      <c r="FD19" s="165">
        <v>23.525600000000001</v>
      </c>
      <c r="FE19" s="164"/>
      <c r="FF19" s="165">
        <v>23.305</v>
      </c>
      <c r="FG19" s="165">
        <v>27.475200000000001</v>
      </c>
      <c r="FH19" s="165">
        <v>27.938500000000001</v>
      </c>
      <c r="FI19" s="165">
        <v>26.659800000000001</v>
      </c>
      <c r="FJ19" s="165">
        <v>43.203699999999998</v>
      </c>
      <c r="FK19" s="165">
        <v>42.533900000000003</v>
      </c>
      <c r="FL19" s="165">
        <v>-1.3396999999999999</v>
      </c>
      <c r="FM19" s="165">
        <v>12.5609</v>
      </c>
      <c r="FN19" s="165">
        <v>12.895300000000001</v>
      </c>
      <c r="FO19" s="165">
        <v>-18.440000000000001</v>
      </c>
      <c r="FP19" s="165">
        <v>-18.217400000000001</v>
      </c>
      <c r="FQ19" s="165">
        <v>17.609500000000001</v>
      </c>
      <c r="FR19" s="165">
        <v>-8.34</v>
      </c>
      <c r="FS19" s="165">
        <v>6.9538000000000002</v>
      </c>
      <c r="FT19" s="165">
        <v>0.7974</v>
      </c>
      <c r="FU19" s="165">
        <v>-3.91</v>
      </c>
      <c r="FV19" s="165">
        <v>14.98</v>
      </c>
      <c r="FW19" s="165">
        <v>16.533200000000001</v>
      </c>
      <c r="FX19" s="164"/>
      <c r="FY19" s="165">
        <v>-6.3730000000000002</v>
      </c>
      <c r="FZ19" s="165">
        <v>4.54</v>
      </c>
      <c r="GA19" s="164"/>
      <c r="GB19" s="165">
        <v>42.94</v>
      </c>
      <c r="GC19" s="165">
        <v>17.482299999999999</v>
      </c>
      <c r="GD19" s="165">
        <v>17.750299999999999</v>
      </c>
      <c r="GE19" s="165">
        <v>13.66</v>
      </c>
      <c r="GF19" s="165">
        <v>78.184600000000003</v>
      </c>
      <c r="GG19" s="165">
        <v>21.5</v>
      </c>
      <c r="GH19" s="165">
        <v>-15.297599999999999</v>
      </c>
      <c r="GI19" s="165">
        <v>0.4768</v>
      </c>
      <c r="GJ19" s="165">
        <v>0</v>
      </c>
      <c r="GK19" s="165">
        <v>1.5025999999999999</v>
      </c>
      <c r="GL19" s="164"/>
      <c r="GM19" s="164"/>
      <c r="GN19" s="165">
        <v>-15.7033</v>
      </c>
      <c r="GO19" s="165">
        <v>-24.621099999999998</v>
      </c>
      <c r="GP19" s="165">
        <v>14.795400000000001</v>
      </c>
      <c r="GQ19" s="165">
        <v>25.314299999999999</v>
      </c>
      <c r="GR19" s="165">
        <v>60.595700000000001</v>
      </c>
      <c r="GS19" s="165">
        <v>61.120399999999997</v>
      </c>
      <c r="GT19" s="164"/>
      <c r="GU19" s="165">
        <v>-17.114100000000001</v>
      </c>
      <c r="GV19" s="165">
        <v>34.308500000000002</v>
      </c>
      <c r="GW19" s="165">
        <v>-37.478200000000001</v>
      </c>
      <c r="GX19" s="165">
        <v>12.605</v>
      </c>
      <c r="GY19" s="165">
        <v>6.9546000000000001</v>
      </c>
      <c r="GZ19" s="165">
        <v>6.7199</v>
      </c>
      <c r="HA19" s="165">
        <v>14</v>
      </c>
      <c r="HB19" s="165">
        <v>130.72819999999999</v>
      </c>
      <c r="HC19" s="165">
        <v>132.92490000000001</v>
      </c>
      <c r="HD19" s="165">
        <v>189</v>
      </c>
      <c r="HE19" s="165">
        <v>-187.65360000000001</v>
      </c>
      <c r="HF19" s="165">
        <v>-459.92829999999998</v>
      </c>
      <c r="HG19" s="165">
        <v>465.95330000000001</v>
      </c>
      <c r="HH19" s="165">
        <v>417.33080000000001</v>
      </c>
      <c r="HI19" s="165">
        <v>-126.9324</v>
      </c>
      <c r="HJ19" s="165">
        <v>-124.8766</v>
      </c>
      <c r="HK19" s="165">
        <v>-45.086100000000002</v>
      </c>
      <c r="HL19" s="165">
        <v>-36.263199999999998</v>
      </c>
      <c r="HM19" s="165">
        <v>78.525999999999996</v>
      </c>
      <c r="HN19" s="165">
        <v>79.320300000000003</v>
      </c>
      <c r="HO19" s="164"/>
      <c r="HP19" s="164"/>
      <c r="HQ19" s="165">
        <v>26.018799999999999</v>
      </c>
      <c r="HR19" s="165">
        <v>25.216799999999999</v>
      </c>
      <c r="HS19" s="165">
        <v>-53.308900000000001</v>
      </c>
      <c r="HT19" s="165">
        <v>-52.669499999999999</v>
      </c>
      <c r="HU19" s="164"/>
      <c r="HV19" s="164"/>
      <c r="HW19" s="165">
        <v>24.2</v>
      </c>
      <c r="HX19" s="165">
        <v>24.9</v>
      </c>
      <c r="HY19" s="165">
        <v>22.273700000000002</v>
      </c>
      <c r="HZ19" s="165">
        <v>25.84</v>
      </c>
      <c r="IA19" s="165">
        <v>-378.23129999999998</v>
      </c>
      <c r="IB19" s="165">
        <v>107.3907</v>
      </c>
      <c r="IC19" s="165">
        <v>105.3184</v>
      </c>
      <c r="ID19" s="165">
        <v>13.3</v>
      </c>
      <c r="IE19" s="165">
        <v>-25.2</v>
      </c>
      <c r="IF19" s="165">
        <v>-25</v>
      </c>
      <c r="IG19" s="165">
        <v>-25</v>
      </c>
      <c r="IH19" s="165">
        <v>1.1464000000000001</v>
      </c>
      <c r="II19" s="165">
        <v>0.93140000000000001</v>
      </c>
      <c r="IJ19" s="165">
        <v>-409.56779999999998</v>
      </c>
      <c r="IK19" s="165">
        <v>-193.6583</v>
      </c>
      <c r="IL19" s="165">
        <v>365.4171</v>
      </c>
      <c r="IM19" s="165">
        <v>273.22309999999999</v>
      </c>
      <c r="IN19" s="164"/>
      <c r="IO19" s="165">
        <v>-259.21370000000002</v>
      </c>
      <c r="IP19" s="165">
        <v>260.80399999999997</v>
      </c>
      <c r="IQ19" s="165">
        <v>-251.37950000000001</v>
      </c>
      <c r="IR19" s="165">
        <v>-136.9289</v>
      </c>
      <c r="IS19" s="166">
        <v>-253.804</v>
      </c>
      <c r="IT19" s="164"/>
      <c r="IU19" s="164"/>
      <c r="IV19" s="164"/>
      <c r="IW19" s="165">
        <v>-349.83620000000002</v>
      </c>
      <c r="IX19" s="165">
        <v>137.6833</v>
      </c>
      <c r="IY19" s="165">
        <v>-211.97229999999999</v>
      </c>
      <c r="IZ19" s="165">
        <v>216.10059999999999</v>
      </c>
      <c r="JA19" s="165">
        <v>-9.2272999999999996</v>
      </c>
      <c r="JB19" s="164"/>
      <c r="JC19" s="165">
        <v>13.36</v>
      </c>
      <c r="JD19" s="165">
        <v>7.2930000000000001</v>
      </c>
      <c r="JE19" s="165">
        <v>7.2990000000000004</v>
      </c>
      <c r="JF19" s="165">
        <v>-13.04</v>
      </c>
      <c r="JG19" s="165">
        <v>-10.56</v>
      </c>
      <c r="JH19" s="164"/>
      <c r="JI19" s="165">
        <v>11.632</v>
      </c>
      <c r="JJ19" s="165">
        <v>-23.0579</v>
      </c>
      <c r="JK19" s="165">
        <v>-36.388199999999998</v>
      </c>
      <c r="JL19" s="165">
        <v>21.1</v>
      </c>
      <c r="JM19" s="165">
        <v>49.969000000000001</v>
      </c>
      <c r="JN19" s="165">
        <v>49.360999999999997</v>
      </c>
      <c r="JO19" s="164"/>
      <c r="JP19" s="164"/>
      <c r="JQ19" s="165">
        <v>51.689500000000002</v>
      </c>
      <c r="JR19" s="165">
        <v>50.634500000000003</v>
      </c>
      <c r="JS19" s="165">
        <v>51.056800000000003</v>
      </c>
      <c r="JT19" s="164"/>
      <c r="JU19" s="165">
        <v>27.9</v>
      </c>
      <c r="JV19" s="165">
        <v>28.596299999999999</v>
      </c>
      <c r="JW19" s="165">
        <v>5.23</v>
      </c>
      <c r="JX19" s="164"/>
      <c r="JY19" s="165">
        <v>-37.496299999999998</v>
      </c>
      <c r="JZ19" s="165">
        <v>64.061800000000005</v>
      </c>
      <c r="KA19" s="165">
        <v>45.567100000000003</v>
      </c>
      <c r="KB19" s="165">
        <v>-38.150300000000001</v>
      </c>
      <c r="KC19" s="165">
        <v>-62.886899999999997</v>
      </c>
      <c r="KD19" s="165">
        <v>36.406599999999997</v>
      </c>
      <c r="KE19" s="165">
        <v>26.7242</v>
      </c>
      <c r="KF19" s="165">
        <v>-36.200000000000003</v>
      </c>
      <c r="KG19" s="165">
        <v>34.799999999999997</v>
      </c>
      <c r="KH19" s="165">
        <v>-49.476399999999998</v>
      </c>
      <c r="KI19" s="165">
        <v>153.85740000000001</v>
      </c>
    </row>
    <row r="20" spans="1:295" ht="18" customHeight="1" x14ac:dyDescent="0.3">
      <c r="A20" s="160" t="s">
        <v>83</v>
      </c>
      <c r="B20" s="160" t="s">
        <v>852</v>
      </c>
      <c r="C20" s="164"/>
      <c r="D20" s="165">
        <v>14.3146</v>
      </c>
      <c r="E20" s="165">
        <v>-21.280999999999999</v>
      </c>
      <c r="F20" s="165">
        <v>7.7283999999999997</v>
      </c>
      <c r="G20" s="165">
        <v>13.0799</v>
      </c>
      <c r="H20" s="164"/>
      <c r="I20" s="165">
        <v>42.221699999999998</v>
      </c>
      <c r="J20" s="165">
        <v>-82.385099999999994</v>
      </c>
      <c r="K20" s="165">
        <v>40.748699999999999</v>
      </c>
      <c r="L20" s="165">
        <v>20.543399999999998</v>
      </c>
      <c r="M20" s="164"/>
      <c r="N20" s="165">
        <v>0</v>
      </c>
      <c r="O20" s="165">
        <v>-29.213000000000001</v>
      </c>
      <c r="P20" s="165">
        <v>26.4</v>
      </c>
      <c r="Q20" s="166">
        <v>10.763999999999999</v>
      </c>
      <c r="R20" s="165">
        <v>-26.4</v>
      </c>
      <c r="S20" s="165">
        <v>13.535299999999999</v>
      </c>
      <c r="T20" s="165">
        <v>42.974400000000003</v>
      </c>
      <c r="U20" s="165">
        <v>16.476700000000001</v>
      </c>
      <c r="V20" s="165">
        <v>16.848099999999999</v>
      </c>
      <c r="W20" s="165">
        <v>28.097000000000001</v>
      </c>
      <c r="X20" s="165">
        <v>16.9329</v>
      </c>
      <c r="Y20" s="165">
        <v>5.7229000000000001</v>
      </c>
      <c r="Z20" s="165">
        <v>7.8883999999999999</v>
      </c>
      <c r="AA20" s="164"/>
      <c r="AB20" s="164"/>
      <c r="AC20" s="164"/>
      <c r="AD20" s="165">
        <v>-86.32</v>
      </c>
      <c r="AE20" s="164"/>
      <c r="AF20" s="165">
        <v>0</v>
      </c>
      <c r="AG20" s="165">
        <v>28.6</v>
      </c>
      <c r="AH20" s="165">
        <v>29.021999999999998</v>
      </c>
      <c r="AI20" s="165">
        <v>0.28399999999999997</v>
      </c>
      <c r="AJ20" s="166">
        <v>-24.2</v>
      </c>
      <c r="AK20" s="165">
        <v>-24.51</v>
      </c>
      <c r="AL20" s="165">
        <v>-79.14</v>
      </c>
      <c r="AM20" s="165">
        <v>24.7</v>
      </c>
      <c r="AN20" s="165">
        <v>24.75</v>
      </c>
      <c r="AO20" s="165">
        <v>12.064500000000001</v>
      </c>
      <c r="AP20" s="165">
        <v>-1.2538</v>
      </c>
      <c r="AQ20" s="165">
        <v>51.761899999999997</v>
      </c>
      <c r="AR20" s="165">
        <v>53.3369</v>
      </c>
      <c r="AS20" s="165">
        <v>39.893500000000003</v>
      </c>
      <c r="AT20" s="165">
        <v>-39.116100000000003</v>
      </c>
      <c r="AU20" s="165">
        <v>-39.271900000000002</v>
      </c>
      <c r="AV20" s="165">
        <v>8.3803999999999998</v>
      </c>
      <c r="AW20" s="165">
        <v>8.5907999999999998</v>
      </c>
      <c r="AX20" s="165">
        <v>72.070099999999996</v>
      </c>
      <c r="AY20" s="165">
        <v>73.543599999999998</v>
      </c>
      <c r="AZ20" s="165">
        <v>-18.769300000000001</v>
      </c>
      <c r="BA20" s="165">
        <v>-20.5303</v>
      </c>
      <c r="BB20" s="165">
        <v>-418.23820000000001</v>
      </c>
      <c r="BC20" s="165">
        <v>-16.723099999999999</v>
      </c>
      <c r="BD20" s="165">
        <v>-13</v>
      </c>
      <c r="BE20" s="165">
        <v>-13.1</v>
      </c>
      <c r="BF20" s="165">
        <v>47.580599999999997</v>
      </c>
      <c r="BG20" s="165">
        <v>46.521599999999999</v>
      </c>
      <c r="BH20" s="165">
        <v>-3.4207999999999998</v>
      </c>
      <c r="BI20" s="164"/>
      <c r="BJ20" s="165">
        <v>-61.3523</v>
      </c>
      <c r="BK20" s="165">
        <v>2.0817000000000001</v>
      </c>
      <c r="BL20" s="164"/>
      <c r="BM20" s="165">
        <v>3.2566999999999999</v>
      </c>
      <c r="BN20" s="165">
        <v>477.00420000000003</v>
      </c>
      <c r="BO20" s="165">
        <v>70.009399999999999</v>
      </c>
      <c r="BP20" s="165">
        <v>69.978899999999996</v>
      </c>
      <c r="BQ20" s="165">
        <v>-343.32709999999997</v>
      </c>
      <c r="BR20" s="165">
        <v>427.68470000000002</v>
      </c>
      <c r="BS20" s="164"/>
      <c r="BT20" s="165">
        <v>-31.476199999999999</v>
      </c>
      <c r="BU20" s="165">
        <v>33.861400000000003</v>
      </c>
      <c r="BV20" s="165">
        <v>68.230199999999996</v>
      </c>
      <c r="BW20" s="165">
        <v>22.28</v>
      </c>
      <c r="BX20" s="165">
        <v>20.65</v>
      </c>
      <c r="BY20" s="165">
        <v>49.44</v>
      </c>
      <c r="BZ20" s="165">
        <v>63.31</v>
      </c>
      <c r="CA20" s="165">
        <v>-25.0458</v>
      </c>
      <c r="CB20" s="165">
        <v>-24.1081</v>
      </c>
      <c r="CC20" s="165">
        <v>75.631600000000006</v>
      </c>
      <c r="CD20" s="165">
        <v>76.695800000000006</v>
      </c>
      <c r="CE20" s="165">
        <v>26.396100000000001</v>
      </c>
      <c r="CF20" s="165">
        <v>-72.268799999999999</v>
      </c>
      <c r="CG20" s="165">
        <v>-71.351100000000002</v>
      </c>
      <c r="CH20" s="165">
        <v>0.20449999999999999</v>
      </c>
      <c r="CI20" s="165">
        <v>0</v>
      </c>
      <c r="CJ20" s="164"/>
      <c r="CK20" s="164"/>
      <c r="CL20" s="165">
        <v>98.8</v>
      </c>
      <c r="CM20" s="165">
        <v>89.4</v>
      </c>
      <c r="CN20" s="165">
        <v>-10.210000000000001</v>
      </c>
      <c r="CO20" s="165">
        <v>64.783100000000005</v>
      </c>
      <c r="CP20" s="165">
        <v>62.651699999999998</v>
      </c>
      <c r="CQ20" s="165">
        <v>62.459899999999998</v>
      </c>
      <c r="CR20" s="165">
        <v>-32.965299999999999</v>
      </c>
      <c r="CS20" s="165">
        <v>-32.658299999999997</v>
      </c>
      <c r="CT20" s="165">
        <v>43.933799999999998</v>
      </c>
      <c r="CU20" s="165">
        <v>-47.377200000000002</v>
      </c>
      <c r="CV20" s="165">
        <v>46.448099999999997</v>
      </c>
      <c r="CW20" s="165">
        <v>11.355</v>
      </c>
      <c r="CX20" s="165">
        <v>41.16</v>
      </c>
      <c r="CY20" s="165">
        <v>23.23</v>
      </c>
      <c r="CZ20" s="165">
        <v>46.179200000000002</v>
      </c>
      <c r="DA20" s="165">
        <v>43.803400000000003</v>
      </c>
      <c r="DB20" s="165">
        <v>-26.03</v>
      </c>
      <c r="DC20" s="164"/>
      <c r="DD20" s="164"/>
      <c r="DE20" s="165">
        <v>0</v>
      </c>
      <c r="DF20" s="165">
        <v>-128.60470000000001</v>
      </c>
      <c r="DG20" s="165">
        <v>-19.9513</v>
      </c>
      <c r="DH20" s="165">
        <v>-15.966100000000001</v>
      </c>
      <c r="DI20" s="166">
        <v>-69.2</v>
      </c>
      <c r="DJ20" s="165">
        <v>-64.099999999999994</v>
      </c>
      <c r="DK20" s="165">
        <v>20.3384</v>
      </c>
      <c r="DL20" s="165">
        <v>38.388100000000001</v>
      </c>
      <c r="DM20" s="165">
        <v>46.979300000000002</v>
      </c>
      <c r="DN20" s="165">
        <v>54.5105</v>
      </c>
      <c r="DO20" s="165">
        <v>37.89</v>
      </c>
      <c r="DP20" s="165">
        <v>-6.58</v>
      </c>
      <c r="DQ20" s="165">
        <v>36.843499999999999</v>
      </c>
      <c r="DR20" s="165">
        <v>126.0547</v>
      </c>
      <c r="DS20" s="165">
        <v>0</v>
      </c>
      <c r="DT20" s="165">
        <v>-50.77</v>
      </c>
      <c r="DU20" s="165">
        <v>91</v>
      </c>
      <c r="DV20" s="165">
        <v>56.41</v>
      </c>
      <c r="DW20" s="165">
        <v>128</v>
      </c>
      <c r="DX20" s="165">
        <v>126.5455</v>
      </c>
      <c r="DY20" s="164"/>
      <c r="DZ20" s="165">
        <v>9.5364000000000004</v>
      </c>
      <c r="EA20" s="165">
        <v>216.86429999999999</v>
      </c>
      <c r="EB20" s="165">
        <v>172.56899999999999</v>
      </c>
      <c r="EC20" s="165">
        <v>164.2585</v>
      </c>
      <c r="ED20" s="165">
        <v>166.49690000000001</v>
      </c>
      <c r="EE20" s="165">
        <v>80.731999999999999</v>
      </c>
      <c r="EF20" s="165">
        <v>77.705799999999996</v>
      </c>
      <c r="EG20" s="165">
        <v>-16.331</v>
      </c>
      <c r="EH20" s="165">
        <v>359.38600000000002</v>
      </c>
      <c r="EI20" s="165">
        <v>192.6147</v>
      </c>
      <c r="EJ20" s="164"/>
      <c r="EK20" s="165">
        <v>-31.019500000000001</v>
      </c>
      <c r="EL20" s="165">
        <v>-28.033200000000001</v>
      </c>
      <c r="EM20" s="165">
        <v>0</v>
      </c>
      <c r="EN20" s="165">
        <v>7.4164000000000003</v>
      </c>
      <c r="EO20" s="165">
        <v>6.3468</v>
      </c>
      <c r="EP20" s="165">
        <v>139.83600000000001</v>
      </c>
      <c r="EQ20" s="165">
        <v>-61.197400000000002</v>
      </c>
      <c r="ER20" s="165">
        <v>-61.581800000000001</v>
      </c>
      <c r="ES20" s="165">
        <v>-41.148299999999999</v>
      </c>
      <c r="ET20" s="165">
        <v>0</v>
      </c>
      <c r="EU20" s="165">
        <v>-11.92</v>
      </c>
      <c r="EV20" s="165">
        <v>97.8</v>
      </c>
      <c r="EW20" s="165">
        <v>14.0303</v>
      </c>
      <c r="EX20" s="165">
        <v>-44.275399999999998</v>
      </c>
      <c r="EY20" s="165">
        <v>-37.333199999999998</v>
      </c>
      <c r="EZ20" s="165">
        <v>-36.128900000000002</v>
      </c>
      <c r="FA20" s="165">
        <v>9.0693000000000001</v>
      </c>
      <c r="FB20" s="165">
        <v>-72.243099999999998</v>
      </c>
      <c r="FC20" s="165">
        <v>45.0152</v>
      </c>
      <c r="FD20" s="165">
        <v>23.5503</v>
      </c>
      <c r="FE20" s="164"/>
      <c r="FF20" s="165">
        <v>22.673300000000001</v>
      </c>
      <c r="FG20" s="165">
        <v>31.462399999999999</v>
      </c>
      <c r="FH20" s="165">
        <v>31.546600000000002</v>
      </c>
      <c r="FI20" s="165">
        <v>30.194199999999999</v>
      </c>
      <c r="FJ20" s="165">
        <v>24.113700000000001</v>
      </c>
      <c r="FK20" s="165">
        <v>23.7788</v>
      </c>
      <c r="FL20" s="165">
        <v>65.308000000000007</v>
      </c>
      <c r="FM20" s="165">
        <v>-8.0182000000000002</v>
      </c>
      <c r="FN20" s="165">
        <v>-8.4177</v>
      </c>
      <c r="FO20" s="165">
        <v>47.850299999999997</v>
      </c>
      <c r="FP20" s="165">
        <v>57.972799999999999</v>
      </c>
      <c r="FQ20" s="165">
        <v>5.5316999999999998</v>
      </c>
      <c r="FR20" s="165">
        <v>7.47</v>
      </c>
      <c r="FS20" s="165">
        <v>14.5785</v>
      </c>
      <c r="FT20" s="165">
        <v>0.72789999999999999</v>
      </c>
      <c r="FU20" s="165">
        <v>-8.84</v>
      </c>
      <c r="FV20" s="165">
        <v>13.27</v>
      </c>
      <c r="FW20" s="165">
        <v>0</v>
      </c>
      <c r="FX20" s="164"/>
      <c r="FY20" s="165">
        <v>-6.53</v>
      </c>
      <c r="FZ20" s="165">
        <v>4.6150000000000002</v>
      </c>
      <c r="GA20" s="164"/>
      <c r="GB20" s="165">
        <v>35.840000000000003</v>
      </c>
      <c r="GC20" s="165">
        <v>-58.1828</v>
      </c>
      <c r="GD20" s="165">
        <v>-47.6678</v>
      </c>
      <c r="GE20" s="165">
        <v>14.72</v>
      </c>
      <c r="GF20" s="165">
        <v>66.978300000000004</v>
      </c>
      <c r="GG20" s="165">
        <v>20.5</v>
      </c>
      <c r="GH20" s="165">
        <v>-12.452999999999999</v>
      </c>
      <c r="GI20" s="165">
        <v>-7.4499999999999997E-2</v>
      </c>
      <c r="GJ20" s="165">
        <v>0</v>
      </c>
      <c r="GK20" s="165">
        <v>1.5170999999999999</v>
      </c>
      <c r="GL20" s="164"/>
      <c r="GM20" s="164"/>
      <c r="GN20" s="165">
        <v>-15.339499999999999</v>
      </c>
      <c r="GO20" s="165">
        <v>-22.076499999999999</v>
      </c>
      <c r="GP20" s="165">
        <v>14.9297</v>
      </c>
      <c r="GQ20" s="165">
        <v>22.704799999999999</v>
      </c>
      <c r="GR20" s="165">
        <v>58.2547</v>
      </c>
      <c r="GS20" s="165">
        <v>59.608400000000003</v>
      </c>
      <c r="GT20" s="164"/>
      <c r="GU20" s="165">
        <v>-17.7562</v>
      </c>
      <c r="GV20" s="165">
        <v>31.2636</v>
      </c>
      <c r="GW20" s="165">
        <v>-39.072600000000001</v>
      </c>
      <c r="GX20" s="165">
        <v>11.6997</v>
      </c>
      <c r="GY20" s="165">
        <v>7.1303000000000001</v>
      </c>
      <c r="GZ20" s="165">
        <v>6.8780999999999999</v>
      </c>
      <c r="HA20" s="165">
        <v>13.1883</v>
      </c>
      <c r="HB20" s="165">
        <v>118.5617</v>
      </c>
      <c r="HC20" s="165">
        <v>118.5919</v>
      </c>
      <c r="HD20" s="165">
        <v>191.5</v>
      </c>
      <c r="HE20" s="165">
        <v>-191.33949999999999</v>
      </c>
      <c r="HF20" s="165">
        <v>-453.27260000000001</v>
      </c>
      <c r="HG20" s="165">
        <v>456.5027</v>
      </c>
      <c r="HH20" s="165">
        <v>359.12450000000001</v>
      </c>
      <c r="HI20" s="165">
        <v>-115.6739</v>
      </c>
      <c r="HJ20" s="165">
        <v>-112.468</v>
      </c>
      <c r="HK20" s="165">
        <v>-45.821899999999999</v>
      </c>
      <c r="HL20" s="165">
        <v>-37.618099999999998</v>
      </c>
      <c r="HM20" s="165">
        <v>78.0334</v>
      </c>
      <c r="HN20" s="165">
        <v>80.094399999999993</v>
      </c>
      <c r="HO20" s="164"/>
      <c r="HP20" s="164"/>
      <c r="HQ20" s="165">
        <v>15.273999999999999</v>
      </c>
      <c r="HR20" s="165">
        <v>15.0762</v>
      </c>
      <c r="HS20" s="165">
        <v>-48.953499999999998</v>
      </c>
      <c r="HT20" s="165">
        <v>-47.876800000000003</v>
      </c>
      <c r="HU20" s="164"/>
      <c r="HV20" s="164"/>
      <c r="HW20" s="165">
        <v>23.7</v>
      </c>
      <c r="HX20" s="165">
        <v>24.8</v>
      </c>
      <c r="HY20" s="165">
        <v>21.9255</v>
      </c>
      <c r="HZ20" s="165">
        <v>8.24</v>
      </c>
      <c r="IA20" s="165">
        <v>-367.80009999999999</v>
      </c>
      <c r="IB20" s="165">
        <v>97.280600000000007</v>
      </c>
      <c r="IC20" s="165">
        <v>97.037000000000006</v>
      </c>
      <c r="ID20" s="165">
        <v>13.3</v>
      </c>
      <c r="IE20" s="165">
        <v>-23.3</v>
      </c>
      <c r="IF20" s="165">
        <v>-14.8</v>
      </c>
      <c r="IG20" s="165">
        <v>-14.9</v>
      </c>
      <c r="IH20" s="165">
        <v>1.2647999999999999</v>
      </c>
      <c r="II20" s="165">
        <v>1.1359999999999999</v>
      </c>
      <c r="IJ20" s="165">
        <v>-354.21890000000002</v>
      </c>
      <c r="IK20" s="165">
        <v>-152.42519999999999</v>
      </c>
      <c r="IL20" s="165">
        <v>308.87689999999998</v>
      </c>
      <c r="IM20" s="165">
        <v>233.28360000000001</v>
      </c>
      <c r="IN20" s="164"/>
      <c r="IO20" s="165">
        <v>-224.58920000000001</v>
      </c>
      <c r="IP20" s="165">
        <v>224.4804</v>
      </c>
      <c r="IQ20" s="165">
        <v>-209.2724</v>
      </c>
      <c r="IR20" s="165">
        <v>-98.557299999999998</v>
      </c>
      <c r="IS20" s="166">
        <v>-217.4804</v>
      </c>
      <c r="IT20" s="164"/>
      <c r="IU20" s="164"/>
      <c r="IV20" s="164"/>
      <c r="IW20" s="165">
        <v>-304.05970000000002</v>
      </c>
      <c r="IX20" s="165">
        <v>103.0754</v>
      </c>
      <c r="IY20" s="165">
        <v>-199.31979999999999</v>
      </c>
      <c r="IZ20" s="165">
        <v>199.25219999999999</v>
      </c>
      <c r="JA20" s="165">
        <v>-9.6750000000000007</v>
      </c>
      <c r="JB20" s="164"/>
      <c r="JC20" s="165">
        <v>13.52</v>
      </c>
      <c r="JD20" s="165">
        <v>6.73</v>
      </c>
      <c r="JE20" s="165">
        <v>6.7329999999999997</v>
      </c>
      <c r="JF20" s="165">
        <v>-13.84</v>
      </c>
      <c r="JG20" s="165">
        <v>-9.2799999999999994</v>
      </c>
      <c r="JH20" s="164"/>
      <c r="JI20" s="165">
        <v>10.255599999999999</v>
      </c>
      <c r="JJ20" s="165">
        <v>-20.976600000000001</v>
      </c>
      <c r="JK20" s="165">
        <v>-37.059600000000003</v>
      </c>
      <c r="JL20" s="165">
        <v>19.8</v>
      </c>
      <c r="JM20" s="165">
        <v>50.137999999999998</v>
      </c>
      <c r="JN20" s="165">
        <v>49.015000000000001</v>
      </c>
      <c r="JO20" s="165">
        <v>10.538</v>
      </c>
      <c r="JP20" s="164"/>
      <c r="JQ20" s="165">
        <v>50.620199999999997</v>
      </c>
      <c r="JR20" s="165">
        <v>51.167200000000001</v>
      </c>
      <c r="JS20" s="165">
        <v>51.290100000000002</v>
      </c>
      <c r="JT20" s="164"/>
      <c r="JU20" s="165">
        <v>25.4</v>
      </c>
      <c r="JV20" s="165">
        <v>27.507899999999999</v>
      </c>
      <c r="JW20" s="165">
        <v>5.74</v>
      </c>
      <c r="JX20" s="164"/>
      <c r="JY20" s="165">
        <v>-40.265900000000002</v>
      </c>
      <c r="JZ20" s="165">
        <v>65.375799999999998</v>
      </c>
      <c r="KA20" s="165">
        <v>47.006700000000002</v>
      </c>
      <c r="KB20" s="165">
        <v>-39.186500000000002</v>
      </c>
      <c r="KC20" s="165">
        <v>-64.421800000000005</v>
      </c>
      <c r="KD20" s="165">
        <v>37.520899999999997</v>
      </c>
      <c r="KE20" s="165">
        <v>26.701899999999998</v>
      </c>
      <c r="KF20" s="165">
        <v>-33</v>
      </c>
      <c r="KG20" s="165">
        <v>33</v>
      </c>
      <c r="KH20" s="165">
        <v>-91.520899999999997</v>
      </c>
      <c r="KI20" s="165">
        <v>161.31469999999999</v>
      </c>
    </row>
    <row r="21" spans="1:295" ht="18" customHeight="1" x14ac:dyDescent="0.3">
      <c r="A21" s="160" t="s">
        <v>83</v>
      </c>
      <c r="B21" s="160" t="s">
        <v>853</v>
      </c>
      <c r="C21" s="164"/>
      <c r="D21" s="165">
        <v>14.6388</v>
      </c>
      <c r="E21" s="166">
        <v>-21.274550000000001</v>
      </c>
      <c r="F21" s="165">
        <v>8.5505999999999993</v>
      </c>
      <c r="G21" s="165">
        <v>13.6784</v>
      </c>
      <c r="H21" s="164"/>
      <c r="I21" s="165">
        <v>44.709400000000002</v>
      </c>
      <c r="J21" s="165">
        <v>-84.371200000000002</v>
      </c>
      <c r="K21" s="165">
        <v>43.952500000000001</v>
      </c>
      <c r="L21" s="165">
        <v>22.161300000000001</v>
      </c>
      <c r="M21" s="164"/>
      <c r="N21" s="165">
        <v>-2.2200000000000002</v>
      </c>
      <c r="O21" s="165">
        <v>-31.527999999999999</v>
      </c>
      <c r="P21" s="165">
        <v>26.4</v>
      </c>
      <c r="Q21" s="165">
        <v>11.592000000000001</v>
      </c>
      <c r="R21" s="165">
        <v>-26.4</v>
      </c>
      <c r="S21" s="166">
        <v>13.535299999999999</v>
      </c>
      <c r="T21" s="165">
        <v>42.637</v>
      </c>
      <c r="U21" s="165">
        <v>17.677800000000001</v>
      </c>
      <c r="V21" s="165">
        <v>17.609400000000001</v>
      </c>
      <c r="W21" s="165">
        <v>30.1708</v>
      </c>
      <c r="X21" s="165">
        <v>16.764500000000002</v>
      </c>
      <c r="Y21" s="165">
        <v>6.1599000000000004</v>
      </c>
      <c r="Z21" s="165">
        <v>7.5545</v>
      </c>
      <c r="AA21" s="164"/>
      <c r="AB21" s="164"/>
      <c r="AC21" s="164"/>
      <c r="AD21" s="165">
        <v>-90.72</v>
      </c>
      <c r="AE21" s="164"/>
      <c r="AF21" s="165">
        <v>2.2200000000000002</v>
      </c>
      <c r="AG21" s="165">
        <v>30.8</v>
      </c>
      <c r="AH21" s="165">
        <v>29.587</v>
      </c>
      <c r="AI21" s="165">
        <v>0.29099999999999998</v>
      </c>
      <c r="AJ21" s="166">
        <v>-26.92</v>
      </c>
      <c r="AK21" s="165">
        <v>-27.05</v>
      </c>
      <c r="AL21" s="165">
        <v>-77.75</v>
      </c>
      <c r="AM21" s="165">
        <v>27.42</v>
      </c>
      <c r="AN21" s="165">
        <v>27.24</v>
      </c>
      <c r="AO21" s="165">
        <v>12.4572</v>
      </c>
      <c r="AP21" s="165">
        <v>-1.9036</v>
      </c>
      <c r="AQ21" s="165">
        <v>54.0779</v>
      </c>
      <c r="AR21" s="165">
        <v>55.973100000000002</v>
      </c>
      <c r="AS21" s="165">
        <v>44.478900000000003</v>
      </c>
      <c r="AT21" s="165">
        <v>-39.919800000000002</v>
      </c>
      <c r="AU21" s="165">
        <v>-40.753599999999999</v>
      </c>
      <c r="AV21" s="165">
        <v>9.4585000000000008</v>
      </c>
      <c r="AW21" s="165">
        <v>9.3323</v>
      </c>
      <c r="AX21" s="165">
        <v>75.820899999999995</v>
      </c>
      <c r="AY21" s="165">
        <v>77.160499999999999</v>
      </c>
      <c r="AZ21" s="165">
        <v>-16.085799999999999</v>
      </c>
      <c r="BA21" s="165">
        <v>-18.1035</v>
      </c>
      <c r="BB21" s="165">
        <v>-443.0487</v>
      </c>
      <c r="BC21" s="165">
        <v>-15.4283</v>
      </c>
      <c r="BD21" s="165">
        <v>-13.3</v>
      </c>
      <c r="BE21" s="165">
        <v>-13.2</v>
      </c>
      <c r="BF21" s="165">
        <v>48.704099999999997</v>
      </c>
      <c r="BG21" s="165">
        <v>47.2607</v>
      </c>
      <c r="BH21" s="165">
        <v>-3.6739000000000002</v>
      </c>
      <c r="BI21" s="164"/>
      <c r="BJ21" s="165">
        <v>-61.823300000000003</v>
      </c>
      <c r="BK21" s="165">
        <v>2.8549000000000002</v>
      </c>
      <c r="BL21" s="165">
        <v>6.194</v>
      </c>
      <c r="BM21" s="165">
        <v>4.2004000000000001</v>
      </c>
      <c r="BN21" s="165">
        <v>503.31110000000001</v>
      </c>
      <c r="BO21" s="165">
        <v>89.571799999999996</v>
      </c>
      <c r="BP21" s="165">
        <v>89.876999999999995</v>
      </c>
      <c r="BQ21" s="165">
        <v>-369.755</v>
      </c>
      <c r="BR21" s="165">
        <v>477.93310000000002</v>
      </c>
      <c r="BS21" s="164"/>
      <c r="BT21" s="165">
        <v>-32.835000000000001</v>
      </c>
      <c r="BU21" s="165">
        <v>34.145899999999997</v>
      </c>
      <c r="BV21" s="165">
        <v>73.659099999999995</v>
      </c>
      <c r="BW21" s="165">
        <v>23.47</v>
      </c>
      <c r="BX21" s="165">
        <v>22.22</v>
      </c>
      <c r="BY21" s="165">
        <v>52.88</v>
      </c>
      <c r="BZ21" s="165">
        <v>66.66</v>
      </c>
      <c r="CA21" s="165">
        <v>-29.600300000000001</v>
      </c>
      <c r="CB21" s="165">
        <v>-29.734300000000001</v>
      </c>
      <c r="CC21" s="165">
        <v>80.378</v>
      </c>
      <c r="CD21" s="165">
        <v>80.848399999999998</v>
      </c>
      <c r="CE21" s="165">
        <v>18.293700000000001</v>
      </c>
      <c r="CF21" s="165">
        <v>-84.334999999999994</v>
      </c>
      <c r="CG21" s="165">
        <v>-83.934399999999997</v>
      </c>
      <c r="CH21" s="165">
        <v>0.95609999999999995</v>
      </c>
      <c r="CI21" s="165">
        <v>0</v>
      </c>
      <c r="CJ21" s="164"/>
      <c r="CK21" s="164"/>
      <c r="CL21" s="165">
        <v>108.6</v>
      </c>
      <c r="CM21" s="165">
        <v>98.4</v>
      </c>
      <c r="CN21" s="165">
        <v>-10.88</v>
      </c>
      <c r="CO21" s="165">
        <v>65.697000000000003</v>
      </c>
      <c r="CP21" s="165">
        <v>64.688199999999995</v>
      </c>
      <c r="CQ21" s="165">
        <v>63.562199999999997</v>
      </c>
      <c r="CR21" s="165">
        <v>-28.6998</v>
      </c>
      <c r="CS21" s="165">
        <v>-28.475899999999999</v>
      </c>
      <c r="CT21" s="165">
        <v>47.447600000000001</v>
      </c>
      <c r="CU21" s="165">
        <v>-58.576700000000002</v>
      </c>
      <c r="CV21" s="165">
        <v>51.747399999999999</v>
      </c>
      <c r="CW21" s="165">
        <v>11.8782</v>
      </c>
      <c r="CX21" s="165">
        <v>50.84</v>
      </c>
      <c r="CY21" s="165">
        <v>27.43</v>
      </c>
      <c r="CZ21" s="165">
        <v>50.632300000000001</v>
      </c>
      <c r="DA21" s="165">
        <v>48.197899999999997</v>
      </c>
      <c r="DB21" s="165">
        <v>-27.77</v>
      </c>
      <c r="DC21" s="164"/>
      <c r="DD21" s="164"/>
      <c r="DE21" s="165">
        <v>0</v>
      </c>
      <c r="DF21" s="165">
        <v>-137.74889999999999</v>
      </c>
      <c r="DG21" s="165">
        <v>-21.915199999999999</v>
      </c>
      <c r="DH21" s="165">
        <v>-16.967500000000001</v>
      </c>
      <c r="DI21" s="165">
        <v>-73.5</v>
      </c>
      <c r="DJ21" s="165">
        <v>-74.8</v>
      </c>
      <c r="DK21" s="165">
        <v>19.860499999999998</v>
      </c>
      <c r="DL21" s="165">
        <v>45.4193</v>
      </c>
      <c r="DM21" s="165">
        <v>62.008000000000003</v>
      </c>
      <c r="DN21" s="165">
        <v>64.471400000000003</v>
      </c>
      <c r="DO21" s="165">
        <v>45.32</v>
      </c>
      <c r="DP21" s="165">
        <v>-10.36</v>
      </c>
      <c r="DQ21" s="165">
        <v>37.494500000000002</v>
      </c>
      <c r="DR21" s="165">
        <v>136.51769999999999</v>
      </c>
      <c r="DS21" s="165">
        <v>0</v>
      </c>
      <c r="DT21" s="165">
        <v>-50.35</v>
      </c>
      <c r="DU21" s="165">
        <v>102.19</v>
      </c>
      <c r="DV21" s="165">
        <v>58.48</v>
      </c>
      <c r="DW21" s="165">
        <v>139.49090000000001</v>
      </c>
      <c r="DX21" s="165">
        <v>134.7818</v>
      </c>
      <c r="DY21" s="164"/>
      <c r="DZ21" s="165">
        <v>9.2727000000000004</v>
      </c>
      <c r="EA21" s="165">
        <v>235.43190000000001</v>
      </c>
      <c r="EB21" s="165">
        <v>189.4889</v>
      </c>
      <c r="EC21" s="165">
        <v>182.3014</v>
      </c>
      <c r="ED21" s="165">
        <v>184.69030000000001</v>
      </c>
      <c r="EE21" s="165">
        <v>60.7988</v>
      </c>
      <c r="EF21" s="165">
        <v>54.069000000000003</v>
      </c>
      <c r="EG21" s="165">
        <v>-18.666</v>
      </c>
      <c r="EH21" s="165">
        <v>383.63119999999998</v>
      </c>
      <c r="EI21" s="165">
        <v>123.16840000000001</v>
      </c>
      <c r="EJ21" s="164"/>
      <c r="EK21" s="165">
        <v>-32.243400000000001</v>
      </c>
      <c r="EL21" s="165">
        <v>-29.2745</v>
      </c>
      <c r="EM21" s="165">
        <v>26.079000000000001</v>
      </c>
      <c r="EN21" s="165">
        <v>5.5590000000000002</v>
      </c>
      <c r="EO21" s="165">
        <v>4.6947999999999999</v>
      </c>
      <c r="EP21" s="165">
        <v>41.52</v>
      </c>
      <c r="EQ21" s="165">
        <v>-48.001800000000003</v>
      </c>
      <c r="ER21" s="165">
        <v>-48.874099999999999</v>
      </c>
      <c r="ES21" s="165">
        <v>-16.508400000000002</v>
      </c>
      <c r="ET21" s="165">
        <v>0</v>
      </c>
      <c r="EU21" s="165">
        <v>-7.45</v>
      </c>
      <c r="EV21" s="165">
        <v>1</v>
      </c>
      <c r="EW21" s="165">
        <v>15.3544</v>
      </c>
      <c r="EX21" s="165">
        <v>-53.150700000000001</v>
      </c>
      <c r="EY21" s="165">
        <v>-36.276400000000002</v>
      </c>
      <c r="EZ21" s="165">
        <v>-35.443100000000001</v>
      </c>
      <c r="FA21" s="165">
        <v>8.3331</v>
      </c>
      <c r="FB21" s="165">
        <v>-51.279200000000003</v>
      </c>
      <c r="FC21" s="165">
        <v>18.461600000000001</v>
      </c>
      <c r="FD21" s="165">
        <v>23.545300000000001</v>
      </c>
      <c r="FE21" s="164"/>
      <c r="FF21" s="165">
        <v>23.012499999999999</v>
      </c>
      <c r="FG21" s="165">
        <v>34.798400000000001</v>
      </c>
      <c r="FH21" s="165">
        <v>34.821800000000003</v>
      </c>
      <c r="FI21" s="165">
        <v>33.561599999999999</v>
      </c>
      <c r="FJ21" s="165">
        <v>28.635000000000002</v>
      </c>
      <c r="FK21" s="165">
        <v>29.1374</v>
      </c>
      <c r="FL21" s="165">
        <v>75.522800000000004</v>
      </c>
      <c r="FM21" s="165">
        <v>-7.8529</v>
      </c>
      <c r="FN21" s="165">
        <v>-7.6494</v>
      </c>
      <c r="FO21" s="165">
        <v>52.629600000000003</v>
      </c>
      <c r="FP21" s="165">
        <v>62.115499999999997</v>
      </c>
      <c r="FQ21" s="165">
        <v>10.6221</v>
      </c>
      <c r="FR21" s="165">
        <v>13.15</v>
      </c>
      <c r="FS21" s="165">
        <v>14.368499999999999</v>
      </c>
      <c r="FT21" s="165">
        <v>0.72789999999999999</v>
      </c>
      <c r="FU21" s="165">
        <v>-8.98</v>
      </c>
      <c r="FV21" s="165">
        <v>12.81</v>
      </c>
      <c r="FW21" s="165">
        <v>9.4974000000000007</v>
      </c>
      <c r="FX21" s="164"/>
      <c r="FY21" s="165">
        <v>-6.3019999999999996</v>
      </c>
      <c r="FZ21" s="165">
        <v>4.5640000000000001</v>
      </c>
      <c r="GA21" s="164"/>
      <c r="GB21" s="165">
        <v>38.64</v>
      </c>
      <c r="GC21" s="165">
        <v>-63.519399999999997</v>
      </c>
      <c r="GD21" s="165">
        <v>-52.632399999999997</v>
      </c>
      <c r="GE21" s="166">
        <v>14.72</v>
      </c>
      <c r="GF21" s="165">
        <v>66.759399999999999</v>
      </c>
      <c r="GG21" s="165">
        <v>18</v>
      </c>
      <c r="GH21" s="165">
        <v>-13.4641</v>
      </c>
      <c r="GI21" s="165">
        <v>-0.70279999999999998</v>
      </c>
      <c r="GJ21" s="165">
        <v>0</v>
      </c>
      <c r="GK21" s="165">
        <v>1.6646000000000001</v>
      </c>
      <c r="GL21" s="164"/>
      <c r="GM21" s="164"/>
      <c r="GN21" s="165">
        <v>-13.6899</v>
      </c>
      <c r="GO21" s="165">
        <v>-24.9314</v>
      </c>
      <c r="GP21" s="165">
        <v>13.384499999999999</v>
      </c>
      <c r="GQ21" s="165">
        <v>25.568300000000001</v>
      </c>
      <c r="GR21" s="165">
        <v>57.165300000000002</v>
      </c>
      <c r="GS21" s="165">
        <v>58.170900000000003</v>
      </c>
      <c r="GT21" s="164"/>
      <c r="GU21" s="165">
        <v>-18.670999999999999</v>
      </c>
      <c r="GV21" s="165">
        <v>33.179699999999997</v>
      </c>
      <c r="GW21" s="165">
        <v>-42.232999999999997</v>
      </c>
      <c r="GX21" s="166">
        <v>11.7835</v>
      </c>
      <c r="GY21" s="165">
        <v>9.0541999999999998</v>
      </c>
      <c r="GZ21" s="165">
        <v>8.7344000000000008</v>
      </c>
      <c r="HA21" s="164"/>
      <c r="HB21" s="165">
        <v>110.1853</v>
      </c>
      <c r="HC21" s="165">
        <v>109.3241</v>
      </c>
      <c r="HD21" s="165">
        <v>190.7</v>
      </c>
      <c r="HE21" s="165">
        <v>-190.83670000000001</v>
      </c>
      <c r="HF21" s="165">
        <v>-444.11590000000001</v>
      </c>
      <c r="HG21" s="165">
        <v>447.49040000000002</v>
      </c>
      <c r="HH21" s="165">
        <v>299.66399999999999</v>
      </c>
      <c r="HI21" s="165">
        <v>-108.5074</v>
      </c>
      <c r="HJ21" s="165">
        <v>-105.7632</v>
      </c>
      <c r="HK21" s="165">
        <v>-43.964599999999997</v>
      </c>
      <c r="HL21" s="165">
        <v>-34.222200000000001</v>
      </c>
      <c r="HM21" s="165">
        <v>78.226799999999997</v>
      </c>
      <c r="HN21" s="165">
        <v>78.123800000000003</v>
      </c>
      <c r="HO21" s="164"/>
      <c r="HP21" s="165">
        <v>-60.368000000000002</v>
      </c>
      <c r="HQ21" s="165">
        <v>10.8354</v>
      </c>
      <c r="HR21" s="165">
        <v>10.659599999999999</v>
      </c>
      <c r="HS21" s="165">
        <v>-34.988799999999998</v>
      </c>
      <c r="HT21" s="165">
        <v>-35.280900000000003</v>
      </c>
      <c r="HU21" s="164"/>
      <c r="HV21" s="164"/>
      <c r="HW21" s="165">
        <v>23.8</v>
      </c>
      <c r="HX21" s="165">
        <v>24.4</v>
      </c>
      <c r="HY21" s="165">
        <v>22.09</v>
      </c>
      <c r="HZ21" s="165">
        <v>-25.76</v>
      </c>
      <c r="IA21" s="165">
        <v>-378.27859999999998</v>
      </c>
      <c r="IB21" s="165">
        <v>93.014399999999995</v>
      </c>
      <c r="IC21" s="165">
        <v>93.439700000000002</v>
      </c>
      <c r="ID21" s="165">
        <v>13.9</v>
      </c>
      <c r="IE21" s="165">
        <v>-17.2</v>
      </c>
      <c r="IF21" s="165">
        <v>-9.6999999999999993</v>
      </c>
      <c r="IG21" s="165">
        <v>-9.6</v>
      </c>
      <c r="IH21" s="164"/>
      <c r="II21" s="165">
        <v>0.91080000000000005</v>
      </c>
      <c r="IJ21" s="165">
        <v>-295.5779</v>
      </c>
      <c r="IK21" s="165">
        <v>-93.459400000000002</v>
      </c>
      <c r="IL21" s="165">
        <v>266.0179</v>
      </c>
      <c r="IM21" s="165">
        <v>194.24600000000001</v>
      </c>
      <c r="IN21" s="164"/>
      <c r="IO21" s="165">
        <v>-186.8537</v>
      </c>
      <c r="IP21" s="165">
        <v>185.30869999999999</v>
      </c>
      <c r="IQ21" s="165">
        <v>-181.77539999999999</v>
      </c>
      <c r="IR21" s="165">
        <v>-73.326899999999995</v>
      </c>
      <c r="IS21" s="166">
        <v>-178.30869999999999</v>
      </c>
      <c r="IT21" s="164"/>
      <c r="IU21" s="164"/>
      <c r="IV21" s="164"/>
      <c r="IW21" s="165">
        <v>-254.94220000000001</v>
      </c>
      <c r="IX21" s="165">
        <v>75.388300000000001</v>
      </c>
      <c r="IY21" s="165">
        <v>-187.96119999999999</v>
      </c>
      <c r="IZ21" s="165">
        <v>186.69649999999999</v>
      </c>
      <c r="JA21" s="165">
        <v>-8.7796000000000003</v>
      </c>
      <c r="JB21" s="164"/>
      <c r="JC21" s="165">
        <v>15.68</v>
      </c>
      <c r="JD21" s="165">
        <v>6.4770000000000003</v>
      </c>
      <c r="JE21" s="165">
        <v>6.484</v>
      </c>
      <c r="JF21" s="165">
        <v>-15.84</v>
      </c>
      <c r="JG21" s="165">
        <v>-7.44</v>
      </c>
      <c r="JH21" s="164"/>
      <c r="JI21" s="165">
        <v>8.3238000000000003</v>
      </c>
      <c r="JJ21" s="165">
        <v>-16.231000000000002</v>
      </c>
      <c r="JK21" s="165">
        <v>-37.294600000000003</v>
      </c>
      <c r="JL21" s="165">
        <v>17.3</v>
      </c>
      <c r="JM21" s="165">
        <v>48.743000000000002</v>
      </c>
      <c r="JN21" s="165">
        <v>49.648000000000003</v>
      </c>
      <c r="JO21" s="165">
        <v>10.691700000000001</v>
      </c>
      <c r="JP21" s="165">
        <v>12.841100000000001</v>
      </c>
      <c r="JQ21" s="165">
        <v>51.458399999999997</v>
      </c>
      <c r="JR21" s="165">
        <v>51.214700000000001</v>
      </c>
      <c r="JS21" s="165">
        <v>51.8782</v>
      </c>
      <c r="JT21" s="164"/>
      <c r="JU21" s="165">
        <v>20.399999999999999</v>
      </c>
      <c r="JV21" s="165">
        <v>24.7834</v>
      </c>
      <c r="JW21" s="165">
        <v>6.46</v>
      </c>
      <c r="JX21" s="164"/>
      <c r="JY21" s="165">
        <v>-36.998100000000001</v>
      </c>
      <c r="JZ21" s="165">
        <v>65.371600000000001</v>
      </c>
      <c r="KA21" s="165">
        <v>44.290500000000002</v>
      </c>
      <c r="KB21" s="165">
        <v>-37.181100000000001</v>
      </c>
      <c r="KC21" s="165">
        <v>-63.932299999999998</v>
      </c>
      <c r="KD21" s="165">
        <v>33.978200000000001</v>
      </c>
      <c r="KE21" s="165">
        <v>29.7347</v>
      </c>
      <c r="KF21" s="165">
        <v>-28.1</v>
      </c>
      <c r="KG21" s="165">
        <v>29</v>
      </c>
      <c r="KH21" s="165">
        <v>-145.31200000000001</v>
      </c>
      <c r="KI21" s="165">
        <v>204.61060000000001</v>
      </c>
    </row>
    <row r="22" spans="1:295" ht="18" customHeight="1" x14ac:dyDescent="0.3">
      <c r="A22" s="160" t="s">
        <v>83</v>
      </c>
      <c r="B22" s="160" t="s">
        <v>854</v>
      </c>
      <c r="C22" s="164"/>
      <c r="D22" s="165">
        <v>14.308400000000001</v>
      </c>
      <c r="E22" s="165">
        <v>-21.2681</v>
      </c>
      <c r="F22" s="165">
        <v>8.2632999999999992</v>
      </c>
      <c r="G22" s="165">
        <v>12.6479</v>
      </c>
      <c r="H22" s="164"/>
      <c r="I22" s="165">
        <v>45.6417</v>
      </c>
      <c r="J22" s="165">
        <v>-83.537099999999995</v>
      </c>
      <c r="K22" s="165">
        <v>45.017899999999997</v>
      </c>
      <c r="L22" s="165">
        <v>22.667300000000001</v>
      </c>
      <c r="M22" s="164"/>
      <c r="N22" s="165">
        <v>-2.2200000000000002</v>
      </c>
      <c r="O22" s="165">
        <v>-32.424999999999997</v>
      </c>
      <c r="P22" s="165">
        <v>28.6</v>
      </c>
      <c r="Q22" s="165">
        <v>11.592000000000001</v>
      </c>
      <c r="R22" s="165">
        <v>-28.6</v>
      </c>
      <c r="S22" s="166">
        <v>13.005549999999999</v>
      </c>
      <c r="T22" s="165">
        <v>41.508200000000002</v>
      </c>
      <c r="U22" s="165">
        <v>17.640999999999998</v>
      </c>
      <c r="V22" s="166">
        <v>17.952750000000002</v>
      </c>
      <c r="W22" s="165">
        <v>29.912400000000002</v>
      </c>
      <c r="X22" s="165">
        <v>15.8726</v>
      </c>
      <c r="Y22" s="165">
        <v>5.6839000000000004</v>
      </c>
      <c r="Z22" s="165">
        <v>8.1087000000000007</v>
      </c>
      <c r="AA22" s="164"/>
      <c r="AB22" s="164"/>
      <c r="AC22" s="164"/>
      <c r="AD22" s="165">
        <v>-91.71</v>
      </c>
      <c r="AE22" s="164"/>
      <c r="AF22" s="165">
        <v>2.2200000000000002</v>
      </c>
      <c r="AG22" s="166">
        <v>33</v>
      </c>
      <c r="AH22" s="165">
        <v>29.465</v>
      </c>
      <c r="AI22" s="165">
        <v>0.28699999999999998</v>
      </c>
      <c r="AJ22" s="166">
        <v>-27.44</v>
      </c>
      <c r="AK22" s="165">
        <v>-28.08</v>
      </c>
      <c r="AL22" s="165">
        <v>-75.91</v>
      </c>
      <c r="AM22" s="165">
        <v>27.94</v>
      </c>
      <c r="AN22" s="165">
        <v>28.29</v>
      </c>
      <c r="AO22" s="165">
        <v>13.059900000000001</v>
      </c>
      <c r="AP22" s="165">
        <v>-2.1697000000000002</v>
      </c>
      <c r="AQ22" s="165">
        <v>54.673400000000001</v>
      </c>
      <c r="AR22" s="165">
        <v>56.494900000000001</v>
      </c>
      <c r="AS22" s="165">
        <v>47.9041</v>
      </c>
      <c r="AT22" s="165">
        <v>-40.991500000000002</v>
      </c>
      <c r="AU22" s="165">
        <v>-40.651000000000003</v>
      </c>
      <c r="AV22" s="165">
        <v>10.8787</v>
      </c>
      <c r="AW22" s="165">
        <v>10.085100000000001</v>
      </c>
      <c r="AX22" s="165">
        <v>77.830299999999994</v>
      </c>
      <c r="AY22" s="165">
        <v>79.169899999999998</v>
      </c>
      <c r="AZ22" s="165">
        <v>-16.597999999999999</v>
      </c>
      <c r="BA22" s="165">
        <v>-17.969000000000001</v>
      </c>
      <c r="BB22" s="165">
        <v>-451.11320000000001</v>
      </c>
      <c r="BC22" s="165">
        <v>-14.521100000000001</v>
      </c>
      <c r="BD22" s="165">
        <v>-14.1</v>
      </c>
      <c r="BE22" s="165">
        <v>-14.1</v>
      </c>
      <c r="BF22" s="165">
        <v>48.7774</v>
      </c>
      <c r="BG22" s="165">
        <v>47.634500000000003</v>
      </c>
      <c r="BH22" s="165">
        <v>-4.0014000000000003</v>
      </c>
      <c r="BI22" s="164"/>
      <c r="BJ22" s="165">
        <v>-62.092799999999997</v>
      </c>
      <c r="BK22" s="165">
        <v>2.9003999999999999</v>
      </c>
      <c r="BL22" s="165">
        <v>7.1642999999999999</v>
      </c>
      <c r="BM22" s="165">
        <v>4.7687999999999997</v>
      </c>
      <c r="BN22" s="165">
        <v>511.97840000000002</v>
      </c>
      <c r="BO22" s="165">
        <v>96.774199999999993</v>
      </c>
      <c r="BP22" s="165">
        <v>96.713099999999997</v>
      </c>
      <c r="BQ22" s="165">
        <v>-372.60860000000002</v>
      </c>
      <c r="BR22" s="165">
        <v>503.35860000000002</v>
      </c>
      <c r="BS22" s="164"/>
      <c r="BT22" s="165">
        <v>-28.703099999999999</v>
      </c>
      <c r="BU22" s="165">
        <v>30.293700000000001</v>
      </c>
      <c r="BV22" s="165">
        <v>74.756799999999998</v>
      </c>
      <c r="BW22" s="165">
        <v>23.94</v>
      </c>
      <c r="BX22" s="165">
        <v>24.04</v>
      </c>
      <c r="BY22" s="165">
        <v>55.16</v>
      </c>
      <c r="BZ22" s="165">
        <v>66.89</v>
      </c>
      <c r="CA22" s="165">
        <v>-34.8247</v>
      </c>
      <c r="CB22" s="165">
        <v>-34.958599999999997</v>
      </c>
      <c r="CC22" s="165">
        <v>86.022499999999994</v>
      </c>
      <c r="CD22" s="165">
        <v>86.917000000000002</v>
      </c>
      <c r="CE22" s="165">
        <v>16.5197</v>
      </c>
      <c r="CF22" s="165">
        <v>-86.887500000000003</v>
      </c>
      <c r="CG22" s="165">
        <v>-86.168800000000005</v>
      </c>
      <c r="CH22" s="165">
        <v>1.3782000000000001</v>
      </c>
      <c r="CI22" s="165">
        <v>0</v>
      </c>
      <c r="CJ22" s="164"/>
      <c r="CK22" s="164"/>
      <c r="CL22" s="165">
        <v>111.5</v>
      </c>
      <c r="CM22" s="165">
        <v>100.4</v>
      </c>
      <c r="CN22" s="165">
        <v>-11.22</v>
      </c>
      <c r="CO22" s="165">
        <v>66.2834</v>
      </c>
      <c r="CP22" s="165">
        <v>65.3339</v>
      </c>
      <c r="CQ22" s="165">
        <v>64.578400000000002</v>
      </c>
      <c r="CR22" s="165">
        <v>-26.584099999999999</v>
      </c>
      <c r="CS22" s="165">
        <v>-25.771799999999999</v>
      </c>
      <c r="CT22" s="165">
        <v>48.889099999999999</v>
      </c>
      <c r="CU22" s="165">
        <v>-64.060199999999995</v>
      </c>
      <c r="CV22" s="165">
        <v>53.431800000000003</v>
      </c>
      <c r="CW22" s="165">
        <v>12.365</v>
      </c>
      <c r="CX22" s="165">
        <v>51.44</v>
      </c>
      <c r="CY22" s="165">
        <v>27.7</v>
      </c>
      <c r="CZ22" s="165">
        <v>54.1479</v>
      </c>
      <c r="DA22" s="165">
        <v>50.834699999999998</v>
      </c>
      <c r="DB22" s="165">
        <v>-28.77</v>
      </c>
      <c r="DC22" s="164"/>
      <c r="DD22" s="164"/>
      <c r="DE22" s="165">
        <v>0</v>
      </c>
      <c r="DF22" s="165">
        <v>-139.17320000000001</v>
      </c>
      <c r="DG22" s="165">
        <v>-22.281600000000001</v>
      </c>
      <c r="DH22" s="165">
        <v>-17.810300000000002</v>
      </c>
      <c r="DI22" s="165">
        <v>-77.7</v>
      </c>
      <c r="DJ22" s="165">
        <v>-78.7</v>
      </c>
      <c r="DK22" s="165">
        <v>20.470300000000002</v>
      </c>
      <c r="DL22" s="165">
        <v>50.1068</v>
      </c>
      <c r="DM22" s="165">
        <v>66.704400000000007</v>
      </c>
      <c r="DN22" s="165">
        <v>70.330799999999996</v>
      </c>
      <c r="DO22" s="165">
        <v>49.34</v>
      </c>
      <c r="DP22" s="165">
        <v>-10.95</v>
      </c>
      <c r="DQ22" s="165">
        <v>38.207500000000003</v>
      </c>
      <c r="DR22" s="165">
        <v>138.05289999999999</v>
      </c>
      <c r="DS22" s="165">
        <v>0</v>
      </c>
      <c r="DT22" s="165">
        <v>-50.73</v>
      </c>
      <c r="DU22" s="165">
        <v>97.92</v>
      </c>
      <c r="DV22" s="165">
        <v>60.22</v>
      </c>
      <c r="DW22" s="165">
        <v>139.65450000000001</v>
      </c>
      <c r="DX22" s="165">
        <v>137.29089999999999</v>
      </c>
      <c r="DY22" s="164"/>
      <c r="DZ22" s="165">
        <v>3.4636</v>
      </c>
      <c r="EA22" s="165">
        <v>237.80770000000001</v>
      </c>
      <c r="EB22" s="165">
        <v>192.5966</v>
      </c>
      <c r="EC22" s="165">
        <v>185.0127</v>
      </c>
      <c r="ED22" s="165">
        <v>186.58240000000001</v>
      </c>
      <c r="EE22" s="165">
        <v>50.519500000000001</v>
      </c>
      <c r="EF22" s="165">
        <v>39.7881</v>
      </c>
      <c r="EG22" s="165">
        <v>-18.722999999999999</v>
      </c>
      <c r="EH22" s="165">
        <v>381.61279999999999</v>
      </c>
      <c r="EI22" s="165">
        <v>107.3158</v>
      </c>
      <c r="EJ22" s="164"/>
      <c r="EK22" s="165">
        <v>-32.751899999999999</v>
      </c>
      <c r="EL22" s="165">
        <v>-29.7563</v>
      </c>
      <c r="EM22" s="165">
        <v>23.425999999999998</v>
      </c>
      <c r="EN22" s="165">
        <v>-11.5962</v>
      </c>
      <c r="EO22" s="165">
        <v>-11.002000000000001</v>
      </c>
      <c r="EP22" s="165">
        <v>46.128</v>
      </c>
      <c r="EQ22" s="165">
        <v>-43.213999999999999</v>
      </c>
      <c r="ER22" s="165">
        <v>-44.226999999999997</v>
      </c>
      <c r="ES22" s="165">
        <v>-5.0898000000000003</v>
      </c>
      <c r="ET22" s="165">
        <v>0</v>
      </c>
      <c r="EU22" s="165">
        <v>-13.21</v>
      </c>
      <c r="EV22" s="165">
        <v>80.7</v>
      </c>
      <c r="EW22" s="165">
        <v>12.2403</v>
      </c>
      <c r="EX22" s="165">
        <v>-74.181399999999996</v>
      </c>
      <c r="EY22" s="165">
        <v>-35.686399999999999</v>
      </c>
      <c r="EZ22" s="165">
        <v>-35.071100000000001</v>
      </c>
      <c r="FA22" s="165">
        <v>5.4770000000000003</v>
      </c>
      <c r="FB22" s="165">
        <v>-36.989100000000001</v>
      </c>
      <c r="FC22" s="165">
        <v>4.9428999999999998</v>
      </c>
      <c r="FD22" s="165">
        <v>24.276599999999998</v>
      </c>
      <c r="FE22" s="164"/>
      <c r="FF22" s="165">
        <v>23.595099999999999</v>
      </c>
      <c r="FG22" s="165">
        <v>30.799800000000001</v>
      </c>
      <c r="FH22" s="165">
        <v>31.072600000000001</v>
      </c>
      <c r="FI22" s="165">
        <v>30.012499999999999</v>
      </c>
      <c r="FJ22" s="165">
        <v>34.496000000000002</v>
      </c>
      <c r="FK22" s="165">
        <v>34.161099999999998</v>
      </c>
      <c r="FL22" s="165">
        <v>80.546499999999995</v>
      </c>
      <c r="FM22" s="165">
        <v>-1.6926000000000001</v>
      </c>
      <c r="FN22" s="165">
        <v>-2.0179999999999998</v>
      </c>
      <c r="FO22" s="165">
        <v>54.946100000000001</v>
      </c>
      <c r="FP22" s="165">
        <v>65.352699999999999</v>
      </c>
      <c r="FQ22" s="165">
        <v>13.2149</v>
      </c>
      <c r="FR22" s="165">
        <v>12.15</v>
      </c>
      <c r="FS22" s="165">
        <v>12.578900000000001</v>
      </c>
      <c r="FT22" s="165">
        <v>0.86819999999999997</v>
      </c>
      <c r="FU22" s="165">
        <v>-7.74</v>
      </c>
      <c r="FV22" s="165">
        <v>11.32</v>
      </c>
      <c r="FW22" s="165">
        <v>11.8568</v>
      </c>
      <c r="FX22" s="164"/>
      <c r="FY22" s="165">
        <v>-6.0659999999999998</v>
      </c>
      <c r="FZ22" s="165">
        <v>4.2670000000000003</v>
      </c>
      <c r="GA22" s="164"/>
      <c r="GB22" s="165">
        <v>37.979999999999997</v>
      </c>
      <c r="GC22" s="165">
        <v>-65.960400000000007</v>
      </c>
      <c r="GD22" s="165">
        <v>-54.8279</v>
      </c>
      <c r="GE22" s="166">
        <v>14.48</v>
      </c>
      <c r="GF22" s="165">
        <v>65.772599999999997</v>
      </c>
      <c r="GG22" s="165">
        <v>18.2</v>
      </c>
      <c r="GH22" s="165">
        <v>-14.154400000000001</v>
      </c>
      <c r="GI22" s="165">
        <v>-0.52869999999999995</v>
      </c>
      <c r="GJ22" s="165">
        <v>0</v>
      </c>
      <c r="GK22" s="165">
        <v>1.7135</v>
      </c>
      <c r="GL22" s="164"/>
      <c r="GM22" s="164"/>
      <c r="GN22" s="165">
        <v>-13.2509</v>
      </c>
      <c r="GO22" s="165">
        <v>-27.084499999999998</v>
      </c>
      <c r="GP22" s="165">
        <v>12.8658</v>
      </c>
      <c r="GQ22" s="165">
        <v>27.523199999999999</v>
      </c>
      <c r="GR22" s="165">
        <v>57.540799999999997</v>
      </c>
      <c r="GS22" s="165">
        <v>56.958500000000001</v>
      </c>
      <c r="GT22" s="164"/>
      <c r="GU22" s="165">
        <v>-19.358699999999999</v>
      </c>
      <c r="GV22" s="165">
        <v>33.525799999999997</v>
      </c>
      <c r="GW22" s="165">
        <v>-43.374600000000001</v>
      </c>
      <c r="GX22" s="165">
        <v>11.8673</v>
      </c>
      <c r="GY22" s="165">
        <v>10.3446</v>
      </c>
      <c r="GZ22" s="165">
        <v>10.031700000000001</v>
      </c>
      <c r="HA22" s="165">
        <v>13.607100000000001</v>
      </c>
      <c r="HB22" s="165">
        <v>111.9246</v>
      </c>
      <c r="HC22" s="165">
        <v>112.2993</v>
      </c>
      <c r="HD22" s="165">
        <v>189.8</v>
      </c>
      <c r="HE22" s="165">
        <v>-189.78030000000001</v>
      </c>
      <c r="HF22" s="165">
        <v>-445.75450000000001</v>
      </c>
      <c r="HG22" s="165">
        <v>446.81349999999998</v>
      </c>
      <c r="HH22" s="165">
        <v>296.82709999999997</v>
      </c>
      <c r="HI22" s="165">
        <v>-109.08410000000001</v>
      </c>
      <c r="HJ22" s="165">
        <v>-107.2975</v>
      </c>
      <c r="HK22" s="165">
        <v>-40.823300000000003</v>
      </c>
      <c r="HL22" s="165">
        <v>-31.526499999999999</v>
      </c>
      <c r="HM22" s="165">
        <v>78.762900000000002</v>
      </c>
      <c r="HN22" s="165">
        <v>78.711799999999997</v>
      </c>
      <c r="HO22" s="164"/>
      <c r="HP22" s="164"/>
      <c r="HQ22" s="165">
        <v>4.1337000000000002</v>
      </c>
      <c r="HR22" s="165">
        <v>3.9689000000000001</v>
      </c>
      <c r="HS22" s="165">
        <v>-46.7468</v>
      </c>
      <c r="HT22" s="165">
        <v>-46.473599999999998</v>
      </c>
      <c r="HU22" s="164"/>
      <c r="HV22" s="164"/>
      <c r="HW22" s="165">
        <v>27.6</v>
      </c>
      <c r="HX22" s="165">
        <v>28.2</v>
      </c>
      <c r="HY22" s="165">
        <v>21.6585</v>
      </c>
      <c r="HZ22" s="165">
        <v>-2.4</v>
      </c>
      <c r="IA22" s="165">
        <v>-391.98390000000001</v>
      </c>
      <c r="IB22" s="165">
        <v>93.541399999999996</v>
      </c>
      <c r="IC22" s="165">
        <v>93.258499999999998</v>
      </c>
      <c r="ID22" s="165">
        <v>15.1</v>
      </c>
      <c r="IE22" s="165">
        <v>-13.7</v>
      </c>
      <c r="IF22" s="165">
        <v>-3</v>
      </c>
      <c r="IG22" s="165">
        <v>-2.8</v>
      </c>
      <c r="IH22" s="164"/>
      <c r="II22" s="164"/>
      <c r="IJ22" s="165">
        <v>-288.89550000000003</v>
      </c>
      <c r="IK22" s="165">
        <v>-71.542699999999996</v>
      </c>
      <c r="IL22" s="165">
        <v>274.33909999999997</v>
      </c>
      <c r="IM22" s="165">
        <v>197.63329999999999</v>
      </c>
      <c r="IN22" s="164"/>
      <c r="IO22" s="165">
        <v>-191.42959999999999</v>
      </c>
      <c r="IP22" s="165">
        <v>189.69450000000001</v>
      </c>
      <c r="IQ22" s="165">
        <v>-181.8682</v>
      </c>
      <c r="IR22" s="165">
        <v>-60.296799999999998</v>
      </c>
      <c r="IS22" s="166">
        <v>-182.69450000000001</v>
      </c>
      <c r="IT22" s="164"/>
      <c r="IU22" s="164"/>
      <c r="IV22" s="164"/>
      <c r="IW22" s="165">
        <v>-268.8897</v>
      </c>
      <c r="IX22" s="165">
        <v>61.385800000000003</v>
      </c>
      <c r="IY22" s="165">
        <v>-205.22210000000001</v>
      </c>
      <c r="IZ22" s="165">
        <v>204.19669999999999</v>
      </c>
      <c r="JA22" s="165">
        <v>-8.0406999999999993</v>
      </c>
      <c r="JB22" s="164"/>
      <c r="JC22" s="165">
        <v>14.16</v>
      </c>
      <c r="JD22" s="165">
        <v>6.3390000000000004</v>
      </c>
      <c r="JE22" s="165">
        <v>6.327</v>
      </c>
      <c r="JF22" s="165">
        <v>-14.48</v>
      </c>
      <c r="JG22" s="165">
        <v>-8.24</v>
      </c>
      <c r="JH22" s="164"/>
      <c r="JI22" s="165">
        <v>7.3258999999999999</v>
      </c>
      <c r="JJ22" s="165">
        <v>-15.4101</v>
      </c>
      <c r="JK22" s="165">
        <v>-32.988500000000002</v>
      </c>
      <c r="JL22" s="165">
        <v>12.2</v>
      </c>
      <c r="JM22" s="165">
        <v>48.676000000000002</v>
      </c>
      <c r="JN22" s="165">
        <v>48.808999999999997</v>
      </c>
      <c r="JO22" s="164"/>
      <c r="JP22" s="165">
        <v>12.851100000000001</v>
      </c>
      <c r="JQ22" s="165">
        <v>50.169600000000003</v>
      </c>
      <c r="JR22" s="165">
        <v>50.933700000000002</v>
      </c>
      <c r="JS22" s="165">
        <v>51.1997</v>
      </c>
      <c r="JT22" s="164"/>
      <c r="JU22" s="165">
        <v>13.2</v>
      </c>
      <c r="JV22" s="165">
        <v>4.6212999999999997</v>
      </c>
      <c r="JW22" s="165">
        <v>6.63</v>
      </c>
      <c r="JX22" s="164"/>
      <c r="JY22" s="165">
        <v>-32.558199999999999</v>
      </c>
      <c r="JZ22" s="165">
        <v>64.271900000000002</v>
      </c>
      <c r="KA22" s="165">
        <v>41.722700000000003</v>
      </c>
      <c r="KB22" s="165">
        <v>-32.670400000000001</v>
      </c>
      <c r="KC22" s="165">
        <v>-62.592700000000001</v>
      </c>
      <c r="KD22" s="165">
        <v>29.9343</v>
      </c>
      <c r="KE22" s="165">
        <v>31.514399999999998</v>
      </c>
      <c r="KF22" s="165">
        <v>-20.399999999999999</v>
      </c>
      <c r="KG22" s="165">
        <v>20.8</v>
      </c>
      <c r="KH22" s="165">
        <v>-145.54570000000001</v>
      </c>
      <c r="KI22" s="165">
        <v>244.00970000000001</v>
      </c>
    </row>
    <row r="23" spans="1:295" ht="18" customHeight="1" x14ac:dyDescent="0.3">
      <c r="A23" s="160" t="s">
        <v>83</v>
      </c>
      <c r="B23" s="160" t="s">
        <v>855</v>
      </c>
      <c r="C23" s="164"/>
      <c r="D23" s="165">
        <v>14.459899999999999</v>
      </c>
      <c r="E23" s="165">
        <v>-21.293800000000001</v>
      </c>
      <c r="F23" s="165">
        <v>8.4436999999999998</v>
      </c>
      <c r="G23" s="165">
        <v>14.737399999999999</v>
      </c>
      <c r="H23" s="164"/>
      <c r="I23" s="165">
        <v>46.874400000000001</v>
      </c>
      <c r="J23" s="165">
        <v>-86.242599999999996</v>
      </c>
      <c r="K23" s="165">
        <v>48.901000000000003</v>
      </c>
      <c r="L23" s="165">
        <v>24.731200000000001</v>
      </c>
      <c r="M23" s="164"/>
      <c r="N23" s="165">
        <v>-15.54</v>
      </c>
      <c r="O23" s="165">
        <v>-36.183</v>
      </c>
      <c r="P23" s="165">
        <v>30.8</v>
      </c>
      <c r="Q23" s="165">
        <v>11.592000000000001</v>
      </c>
      <c r="R23" s="165">
        <v>-30.8</v>
      </c>
      <c r="S23" s="165">
        <v>12.4758</v>
      </c>
      <c r="T23" s="165">
        <v>40.122799999999998</v>
      </c>
      <c r="U23" s="165">
        <v>17.907599999999999</v>
      </c>
      <c r="V23" s="165">
        <v>18.296099999999999</v>
      </c>
      <c r="W23" s="165">
        <v>30.473600000000001</v>
      </c>
      <c r="X23" s="165">
        <v>15.872299999999999</v>
      </c>
      <c r="Y23" s="165">
        <v>5.7724000000000002</v>
      </c>
      <c r="Z23" s="165">
        <v>7.6534000000000004</v>
      </c>
      <c r="AA23" s="164"/>
      <c r="AB23" s="164"/>
      <c r="AC23" s="164"/>
      <c r="AD23" s="165">
        <v>-100.07</v>
      </c>
      <c r="AE23" s="164"/>
      <c r="AF23" s="165">
        <v>15.54</v>
      </c>
      <c r="AG23" s="165">
        <v>35.200000000000003</v>
      </c>
      <c r="AH23" s="165">
        <v>28.183</v>
      </c>
      <c r="AI23" s="165">
        <v>0.28199999999999997</v>
      </c>
      <c r="AJ23" s="166">
        <v>-30.9</v>
      </c>
      <c r="AK23" s="165">
        <v>-31.31</v>
      </c>
      <c r="AL23" s="165">
        <v>-77.48</v>
      </c>
      <c r="AM23" s="165">
        <v>31.4</v>
      </c>
      <c r="AN23" s="165">
        <v>31.28</v>
      </c>
      <c r="AO23" s="165">
        <v>13.8919</v>
      </c>
      <c r="AP23" s="165">
        <v>-2.7585999999999999</v>
      </c>
      <c r="AQ23" s="165">
        <v>57.611699999999999</v>
      </c>
      <c r="AR23" s="165">
        <v>59.445700000000002</v>
      </c>
      <c r="AS23" s="165">
        <v>54.381399999999999</v>
      </c>
      <c r="AT23" s="165">
        <v>-43.804600000000001</v>
      </c>
      <c r="AU23" s="165">
        <v>-43.959400000000002</v>
      </c>
      <c r="AV23" s="165">
        <v>10.127700000000001</v>
      </c>
      <c r="AW23" s="165">
        <v>9.3279999999999994</v>
      </c>
      <c r="AX23" s="165">
        <v>82.786799999999999</v>
      </c>
      <c r="AY23" s="165">
        <v>84.930099999999996</v>
      </c>
      <c r="AZ23" s="165">
        <v>-15.919700000000001</v>
      </c>
      <c r="BA23" s="165">
        <v>-17.352399999999999</v>
      </c>
      <c r="BB23" s="165">
        <v>-496.30549999999999</v>
      </c>
      <c r="BC23" s="165">
        <v>-14.6477</v>
      </c>
      <c r="BD23" s="165">
        <v>-13.8</v>
      </c>
      <c r="BE23" s="165">
        <v>-13.7</v>
      </c>
      <c r="BF23" s="165">
        <v>51.688800000000001</v>
      </c>
      <c r="BG23" s="165">
        <v>50.313400000000001</v>
      </c>
      <c r="BH23" s="165">
        <v>-4.181</v>
      </c>
      <c r="BI23" s="164"/>
      <c r="BJ23" s="165">
        <v>-67.645700000000005</v>
      </c>
      <c r="BK23" s="165">
        <v>3.9723999999999999</v>
      </c>
      <c r="BL23" s="165">
        <v>7.6330999999999998</v>
      </c>
      <c r="BM23" s="165">
        <v>5.2245999999999997</v>
      </c>
      <c r="BN23" s="165">
        <v>552.90369999999996</v>
      </c>
      <c r="BO23" s="165">
        <v>107.4556</v>
      </c>
      <c r="BP23" s="165">
        <v>107.7608</v>
      </c>
      <c r="BQ23" s="165">
        <v>-383.71780000000001</v>
      </c>
      <c r="BR23" s="165">
        <v>558.20550000000003</v>
      </c>
      <c r="BS23" s="164"/>
      <c r="BT23" s="165">
        <v>-56.298699999999997</v>
      </c>
      <c r="BU23" s="165">
        <v>57.866700000000002</v>
      </c>
      <c r="BV23" s="165">
        <v>81.113799999999998</v>
      </c>
      <c r="BW23" s="165">
        <v>25.51</v>
      </c>
      <c r="BX23" s="165">
        <v>26.11</v>
      </c>
      <c r="BY23" s="165">
        <v>57.67</v>
      </c>
      <c r="BZ23" s="165">
        <v>69.81</v>
      </c>
      <c r="CA23" s="165">
        <v>-33.351100000000002</v>
      </c>
      <c r="CB23" s="165">
        <v>-32.949300000000001</v>
      </c>
      <c r="CC23" s="165">
        <v>84.009699999999995</v>
      </c>
      <c r="CD23" s="165">
        <v>85.278599999999997</v>
      </c>
      <c r="CE23" s="165">
        <v>13.258100000000001</v>
      </c>
      <c r="CF23" s="165">
        <v>-101.6348</v>
      </c>
      <c r="CG23" s="165">
        <v>-101.1541</v>
      </c>
      <c r="CH23" s="165">
        <v>4.9874000000000001</v>
      </c>
      <c r="CI23" s="165">
        <v>0</v>
      </c>
      <c r="CJ23" s="164"/>
      <c r="CK23" s="164"/>
      <c r="CL23" s="165">
        <v>115.2</v>
      </c>
      <c r="CM23" s="165">
        <v>104.9</v>
      </c>
      <c r="CN23" s="165">
        <v>-11.78</v>
      </c>
      <c r="CO23" s="165">
        <v>65.198599999999999</v>
      </c>
      <c r="CP23" s="165">
        <v>63.548699999999997</v>
      </c>
      <c r="CQ23" s="165">
        <v>62.5914</v>
      </c>
      <c r="CR23" s="165">
        <v>-26.5183</v>
      </c>
      <c r="CS23" s="165">
        <v>-26.090399999999999</v>
      </c>
      <c r="CT23" s="165">
        <v>54.701000000000001</v>
      </c>
      <c r="CU23" s="165">
        <v>-72.435900000000004</v>
      </c>
      <c r="CV23" s="165">
        <v>60.392400000000002</v>
      </c>
      <c r="CW23" s="165">
        <v>12.510300000000001</v>
      </c>
      <c r="CX23" s="165">
        <v>59.95</v>
      </c>
      <c r="CY23" s="165">
        <v>31.85</v>
      </c>
      <c r="CZ23" s="165">
        <v>56.257300000000001</v>
      </c>
      <c r="DA23" s="165">
        <v>53.617899999999999</v>
      </c>
      <c r="DB23" s="165">
        <v>-29.08</v>
      </c>
      <c r="DC23" s="164"/>
      <c r="DD23" s="164"/>
      <c r="DE23" s="165">
        <v>0</v>
      </c>
      <c r="DF23" s="165">
        <v>-135.07599999999999</v>
      </c>
      <c r="DG23" s="165">
        <v>-23.5243</v>
      </c>
      <c r="DH23" s="165">
        <v>-17.867000000000001</v>
      </c>
      <c r="DI23" s="165">
        <v>-79.5</v>
      </c>
      <c r="DJ23" s="165">
        <v>-80.8</v>
      </c>
      <c r="DK23" s="165">
        <v>20.717500000000001</v>
      </c>
      <c r="DL23" s="165">
        <v>53.622399999999999</v>
      </c>
      <c r="DM23" s="165">
        <v>70.461600000000004</v>
      </c>
      <c r="DN23" s="165">
        <v>76.190200000000004</v>
      </c>
      <c r="DO23" s="165">
        <v>53.14</v>
      </c>
      <c r="DP23" s="165">
        <v>-11.87</v>
      </c>
      <c r="DQ23" s="165">
        <v>36.673000000000002</v>
      </c>
      <c r="DR23" s="165">
        <v>134.54759999999999</v>
      </c>
      <c r="DS23" s="165">
        <v>0</v>
      </c>
      <c r="DT23" s="165">
        <v>-50.04</v>
      </c>
      <c r="DU23" s="165">
        <v>99.2</v>
      </c>
      <c r="DV23" s="165">
        <v>63.5</v>
      </c>
      <c r="DW23" s="165">
        <v>135.10910000000001</v>
      </c>
      <c r="DX23" s="165">
        <v>133.32730000000001</v>
      </c>
      <c r="DY23" s="165">
        <v>-10.680199999999999</v>
      </c>
      <c r="DZ23" s="165">
        <v>2.5</v>
      </c>
      <c r="EA23" s="165">
        <v>243.33959999999999</v>
      </c>
      <c r="EB23" s="165">
        <v>196.78129999999999</v>
      </c>
      <c r="EC23" s="165">
        <v>189.3167</v>
      </c>
      <c r="ED23" s="165">
        <v>190.9401</v>
      </c>
      <c r="EE23" s="165">
        <v>66.514899999999997</v>
      </c>
      <c r="EF23" s="165">
        <v>55.951900000000002</v>
      </c>
      <c r="EG23" s="165">
        <v>-17.297999999999998</v>
      </c>
      <c r="EH23" s="165">
        <v>394.64879999999999</v>
      </c>
      <c r="EI23" s="165">
        <v>51.232500000000002</v>
      </c>
      <c r="EJ23" s="164"/>
      <c r="EK23" s="165">
        <v>-31.8142</v>
      </c>
      <c r="EL23" s="165">
        <v>-29.019400000000001</v>
      </c>
      <c r="EM23" s="165">
        <v>10.6656</v>
      </c>
      <c r="EN23" s="165">
        <v>-26.787700000000001</v>
      </c>
      <c r="EO23" s="165">
        <v>-25.636199999999999</v>
      </c>
      <c r="EP23" s="165">
        <v>145.97999999999999</v>
      </c>
      <c r="EQ23" s="165">
        <v>-56.366799999999998</v>
      </c>
      <c r="ER23" s="165">
        <v>-57.312100000000001</v>
      </c>
      <c r="ES23" s="165">
        <v>-20.386199999999999</v>
      </c>
      <c r="ET23" s="165">
        <v>0</v>
      </c>
      <c r="EU23" s="165">
        <v>-3.21</v>
      </c>
      <c r="EV23" s="165">
        <v>111.6</v>
      </c>
      <c r="EW23" s="165">
        <v>12.7698</v>
      </c>
      <c r="EX23" s="165">
        <v>-105.4312</v>
      </c>
      <c r="EY23" s="165">
        <v>-38.066800000000001</v>
      </c>
      <c r="EZ23" s="165">
        <v>-37.208599999999997</v>
      </c>
      <c r="FA23" s="165">
        <v>8.5259</v>
      </c>
      <c r="FB23" s="165">
        <v>-54.570900000000002</v>
      </c>
      <c r="FC23" s="165">
        <v>16.651599999999998</v>
      </c>
      <c r="FD23" s="165">
        <v>24.367100000000001</v>
      </c>
      <c r="FE23" s="164"/>
      <c r="FF23" s="165">
        <v>23.815000000000001</v>
      </c>
      <c r="FG23" s="165">
        <v>31.504999999999999</v>
      </c>
      <c r="FH23" s="165">
        <v>33.073300000000003</v>
      </c>
      <c r="FI23" s="165">
        <v>30.452200000000001</v>
      </c>
      <c r="FJ23" s="165">
        <v>32.821399999999997</v>
      </c>
      <c r="FK23" s="165">
        <v>32.151600000000002</v>
      </c>
      <c r="FL23" s="165">
        <v>100.13890000000001</v>
      </c>
      <c r="FM23" s="165">
        <v>-0.89480000000000004</v>
      </c>
      <c r="FN23" s="165">
        <v>-1.5271999999999999</v>
      </c>
      <c r="FO23" s="165">
        <v>64.660700000000006</v>
      </c>
      <c r="FP23" s="165">
        <v>74.656800000000004</v>
      </c>
      <c r="FQ23" s="165">
        <v>20.817599999999999</v>
      </c>
      <c r="FR23" s="165">
        <v>13.9</v>
      </c>
      <c r="FS23" s="165">
        <v>10.860200000000001</v>
      </c>
      <c r="FT23" s="165">
        <v>0.99760000000000004</v>
      </c>
      <c r="FU23" s="165">
        <v>-6.48</v>
      </c>
      <c r="FV23" s="165">
        <v>11.9</v>
      </c>
      <c r="FW23" s="165">
        <v>19.945900000000002</v>
      </c>
      <c r="FX23" s="164"/>
      <c r="FY23" s="165">
        <v>-5.9260000000000002</v>
      </c>
      <c r="FZ23" s="165">
        <v>4.5990000000000002</v>
      </c>
      <c r="GA23" s="164"/>
      <c r="GB23" s="165">
        <v>41.05</v>
      </c>
      <c r="GC23" s="165">
        <v>-74.838899999999995</v>
      </c>
      <c r="GD23" s="165">
        <v>-64.017700000000005</v>
      </c>
      <c r="GE23" s="166">
        <v>14.24</v>
      </c>
      <c r="GF23" s="165">
        <v>68.977800000000002</v>
      </c>
      <c r="GG23" s="165">
        <v>18.600000000000001</v>
      </c>
      <c r="GH23" s="165">
        <v>-16.848400000000002</v>
      </c>
      <c r="GI23" s="165">
        <v>-0.49320000000000003</v>
      </c>
      <c r="GJ23" s="165">
        <v>0</v>
      </c>
      <c r="GK23" s="165">
        <v>1.7304999999999999</v>
      </c>
      <c r="GL23" s="164"/>
      <c r="GM23" s="164"/>
      <c r="GN23" s="165">
        <v>-13.805400000000001</v>
      </c>
      <c r="GO23" s="165">
        <v>-29.459900000000001</v>
      </c>
      <c r="GP23" s="165">
        <v>13.920500000000001</v>
      </c>
      <c r="GQ23" s="165">
        <v>30.716100000000001</v>
      </c>
      <c r="GR23" s="165">
        <v>56.932200000000002</v>
      </c>
      <c r="GS23" s="165">
        <v>59.936199999999999</v>
      </c>
      <c r="GT23" s="164"/>
      <c r="GU23" s="165">
        <v>-22.5246</v>
      </c>
      <c r="GV23" s="165">
        <v>35.605800000000002</v>
      </c>
      <c r="GW23" s="165">
        <v>-50.377000000000002</v>
      </c>
      <c r="GX23" s="165">
        <v>10.5106</v>
      </c>
      <c r="GY23" s="165">
        <v>10.5008</v>
      </c>
      <c r="GZ23" s="165">
        <v>10.0739</v>
      </c>
      <c r="HA23" s="165">
        <v>12</v>
      </c>
      <c r="HB23" s="165">
        <v>101.2046</v>
      </c>
      <c r="HC23" s="165">
        <v>100.4678</v>
      </c>
      <c r="HD23" s="165">
        <v>189.8</v>
      </c>
      <c r="HE23" s="165">
        <v>-191.0668</v>
      </c>
      <c r="HF23" s="165">
        <v>-428.53640000000001</v>
      </c>
      <c r="HG23" s="165">
        <v>427.93279999999999</v>
      </c>
      <c r="HH23" s="165">
        <v>241.1842</v>
      </c>
      <c r="HI23" s="165">
        <v>-97.721400000000003</v>
      </c>
      <c r="HJ23" s="165">
        <v>-96.354799999999997</v>
      </c>
      <c r="HK23" s="165">
        <v>-40.058</v>
      </c>
      <c r="HL23" s="165">
        <v>-30.134699999999999</v>
      </c>
      <c r="HM23" s="165">
        <v>78.629499999999993</v>
      </c>
      <c r="HN23" s="165">
        <v>78.168999999999997</v>
      </c>
      <c r="HO23" s="164"/>
      <c r="HP23" s="165">
        <v>-51.258000000000003</v>
      </c>
      <c r="HQ23" s="165">
        <v>5.6608000000000001</v>
      </c>
      <c r="HR23" s="165">
        <v>5.5728999999999997</v>
      </c>
      <c r="HS23" s="165">
        <v>-20.694900000000001</v>
      </c>
      <c r="HT23" s="165">
        <v>-19.831099999999999</v>
      </c>
      <c r="HU23" s="164"/>
      <c r="HV23" s="164"/>
      <c r="HW23" s="165">
        <v>33.4</v>
      </c>
      <c r="HX23" s="165">
        <v>33.9</v>
      </c>
      <c r="HY23" s="165">
        <v>21.863600000000002</v>
      </c>
      <c r="HZ23" s="165">
        <v>-55.92</v>
      </c>
      <c r="IA23" s="165">
        <v>-386.16149999999999</v>
      </c>
      <c r="IB23" s="165">
        <v>85.479699999999994</v>
      </c>
      <c r="IC23" s="165">
        <v>85.041200000000003</v>
      </c>
      <c r="ID23" s="165">
        <v>15</v>
      </c>
      <c r="IE23" s="165">
        <v>-8.5</v>
      </c>
      <c r="IF23" s="165">
        <v>-4.5999999999999996</v>
      </c>
      <c r="IG23" s="165">
        <v>-4.5</v>
      </c>
      <c r="IH23" s="164"/>
      <c r="II23" s="164"/>
      <c r="IJ23" s="165">
        <v>-238.9479</v>
      </c>
      <c r="IK23" s="165">
        <v>-15.271100000000001</v>
      </c>
      <c r="IL23" s="165">
        <v>243.55699999999999</v>
      </c>
      <c r="IM23" s="165">
        <v>174.10740000000001</v>
      </c>
      <c r="IN23" s="164"/>
      <c r="IO23" s="165">
        <v>-170.6919</v>
      </c>
      <c r="IP23" s="165">
        <v>169.1326</v>
      </c>
      <c r="IQ23" s="165">
        <v>-162.93870000000001</v>
      </c>
      <c r="IR23" s="165">
        <v>-49.17</v>
      </c>
      <c r="IS23" s="166">
        <v>-162.1326</v>
      </c>
      <c r="IT23" s="164"/>
      <c r="IU23" s="164"/>
      <c r="IV23" s="164"/>
      <c r="IW23" s="165">
        <v>-238.85929999999999</v>
      </c>
      <c r="IX23" s="165">
        <v>54.810499999999998</v>
      </c>
      <c r="IY23" s="165">
        <v>-179.672</v>
      </c>
      <c r="IZ23" s="165">
        <v>183.2373</v>
      </c>
      <c r="JA23" s="165">
        <v>-8.6203000000000003</v>
      </c>
      <c r="JB23" s="164"/>
      <c r="JC23" s="165">
        <v>21.6</v>
      </c>
      <c r="JD23" s="165">
        <v>6.43</v>
      </c>
      <c r="JE23" s="165">
        <v>6.4249999999999998</v>
      </c>
      <c r="JF23" s="165">
        <v>-20.56</v>
      </c>
      <c r="JG23" s="165">
        <v>-2.2400000000000002</v>
      </c>
      <c r="JH23" s="164"/>
      <c r="JI23" s="165">
        <v>1.3504</v>
      </c>
      <c r="JJ23" s="165">
        <v>-15.144600000000001</v>
      </c>
      <c r="JK23" s="165">
        <v>-28.828900000000001</v>
      </c>
      <c r="JL23" s="165">
        <v>13.3</v>
      </c>
      <c r="JM23" s="165">
        <v>53.645000000000003</v>
      </c>
      <c r="JN23" s="165">
        <v>55.232999999999997</v>
      </c>
      <c r="JO23" s="164"/>
      <c r="JP23" s="164"/>
      <c r="JQ23" s="165">
        <v>50.189399999999999</v>
      </c>
      <c r="JR23" s="165">
        <v>47.507199999999997</v>
      </c>
      <c r="JS23" s="165">
        <v>49.268599999999999</v>
      </c>
      <c r="JT23" s="164"/>
      <c r="JU23" s="165">
        <v>6.5</v>
      </c>
      <c r="JV23" s="165">
        <v>-3.1705999999999999</v>
      </c>
      <c r="JW23" s="165">
        <v>6.37</v>
      </c>
      <c r="JX23" s="164"/>
      <c r="JY23" s="165">
        <v>-30.322500000000002</v>
      </c>
      <c r="JZ23" s="165">
        <v>63.229599999999998</v>
      </c>
      <c r="KA23" s="165">
        <v>40.398800000000001</v>
      </c>
      <c r="KB23" s="165">
        <v>-30.412500000000001</v>
      </c>
      <c r="KC23" s="165">
        <v>-62.587400000000002</v>
      </c>
      <c r="KD23" s="165">
        <v>29.0747</v>
      </c>
      <c r="KE23" s="165">
        <v>32.401299999999999</v>
      </c>
      <c r="KF23" s="165">
        <v>-15.6</v>
      </c>
      <c r="KG23" s="165">
        <v>15.3</v>
      </c>
      <c r="KH23" s="165">
        <v>-180.32149999999999</v>
      </c>
      <c r="KI23" s="165">
        <v>286.24709999999999</v>
      </c>
    </row>
    <row r="24" spans="1:295" ht="18" customHeight="1" x14ac:dyDescent="0.3">
      <c r="A24" s="160" t="s">
        <v>83</v>
      </c>
      <c r="B24" s="160" t="s">
        <v>856</v>
      </c>
      <c r="C24" s="167"/>
      <c r="D24" s="169">
        <v>15.1853</v>
      </c>
      <c r="E24" s="169">
        <v>-21.7668</v>
      </c>
      <c r="F24" s="169">
        <v>9.1033000000000008</v>
      </c>
      <c r="G24" s="169">
        <v>13.4084</v>
      </c>
      <c r="H24" s="167"/>
      <c r="I24" s="169">
        <v>47.485799999999998</v>
      </c>
      <c r="J24" s="169">
        <v>-87.748500000000007</v>
      </c>
      <c r="K24" s="169">
        <v>50.919899999999998</v>
      </c>
      <c r="L24" s="169">
        <v>25.871200000000002</v>
      </c>
      <c r="M24" s="167"/>
      <c r="N24" s="169">
        <v>-13.32</v>
      </c>
      <c r="O24" s="169">
        <v>-40.07</v>
      </c>
      <c r="P24" s="169">
        <v>35.200000000000003</v>
      </c>
      <c r="Q24" s="169">
        <v>11.592000000000001</v>
      </c>
      <c r="R24" s="169">
        <v>-33</v>
      </c>
      <c r="S24" s="169">
        <v>11.892799999999999</v>
      </c>
      <c r="T24" s="169">
        <v>41.398800000000001</v>
      </c>
      <c r="U24" s="169">
        <v>18.526700000000002</v>
      </c>
      <c r="V24" s="169">
        <v>18.816600000000001</v>
      </c>
      <c r="W24" s="169">
        <v>31.407399999999999</v>
      </c>
      <c r="X24" s="169">
        <v>16.785399999999999</v>
      </c>
      <c r="Y24" s="169">
        <v>6.2173999999999996</v>
      </c>
      <c r="Z24" s="169">
        <v>7.9661</v>
      </c>
      <c r="AA24" s="167"/>
      <c r="AB24" s="167"/>
      <c r="AC24" s="169">
        <v>-72.06</v>
      </c>
      <c r="AD24" s="169">
        <v>-72.14</v>
      </c>
      <c r="AE24" s="167"/>
      <c r="AF24" s="169">
        <v>13.32</v>
      </c>
      <c r="AG24" s="169">
        <v>39.6</v>
      </c>
      <c r="AH24" s="169">
        <v>27.719000000000001</v>
      </c>
      <c r="AI24" s="169">
        <v>0.28000000000000003</v>
      </c>
      <c r="AJ24" s="168">
        <v>-42.48</v>
      </c>
      <c r="AK24" s="169">
        <v>-42.76</v>
      </c>
      <c r="AL24" s="169">
        <v>-96.16</v>
      </c>
      <c r="AM24" s="169">
        <v>42.98</v>
      </c>
      <c r="AN24" s="169">
        <v>43.55</v>
      </c>
      <c r="AO24" s="169">
        <v>14.3567</v>
      </c>
      <c r="AP24" s="169">
        <v>-2.5809000000000002</v>
      </c>
      <c r="AQ24" s="169">
        <v>60.235500000000002</v>
      </c>
      <c r="AR24" s="169">
        <v>62.923299999999998</v>
      </c>
      <c r="AS24" s="169">
        <v>56.3324</v>
      </c>
      <c r="AT24" s="169">
        <v>-39.785899999999998</v>
      </c>
      <c r="AU24" s="169">
        <v>-40.409599999999998</v>
      </c>
      <c r="AV24" s="169">
        <v>8.3945000000000007</v>
      </c>
      <c r="AW24" s="169">
        <v>8.2460000000000004</v>
      </c>
      <c r="AX24" s="169">
        <v>75.1511</v>
      </c>
      <c r="AY24" s="169">
        <v>77.026600000000002</v>
      </c>
      <c r="AZ24" s="169">
        <v>-5.7103999999999999</v>
      </c>
      <c r="BA24" s="169">
        <v>-6.8334000000000001</v>
      </c>
      <c r="BB24" s="169">
        <v>-489.08049999999997</v>
      </c>
      <c r="BC24" s="169">
        <v>-13.143000000000001</v>
      </c>
      <c r="BD24" s="169">
        <v>-14.2</v>
      </c>
      <c r="BE24" s="169">
        <v>-14.2</v>
      </c>
      <c r="BF24" s="169">
        <v>47.501300000000001</v>
      </c>
      <c r="BG24" s="169">
        <v>45.698999999999998</v>
      </c>
      <c r="BH24" s="169">
        <v>-3.6501999999999999</v>
      </c>
      <c r="BI24" s="167"/>
      <c r="BJ24" s="169">
        <v>-72.019099999999995</v>
      </c>
      <c r="BK24" s="169">
        <v>4.4775</v>
      </c>
      <c r="BL24" s="169">
        <v>7.5182000000000002</v>
      </c>
      <c r="BM24" s="169">
        <v>5.0648999999999997</v>
      </c>
      <c r="BN24" s="169">
        <v>544.90779999999995</v>
      </c>
      <c r="BO24" s="169">
        <v>110.6601</v>
      </c>
      <c r="BP24" s="169">
        <v>110.6601</v>
      </c>
      <c r="BQ24" s="169">
        <v>-399.26940000000002</v>
      </c>
      <c r="BR24" s="169">
        <v>558.5797</v>
      </c>
      <c r="BS24" s="167"/>
      <c r="BT24" s="169">
        <v>-58.985999999999997</v>
      </c>
      <c r="BU24" s="169">
        <v>58.848799999999997</v>
      </c>
      <c r="BV24" s="169">
        <v>84.417000000000002</v>
      </c>
      <c r="BW24" s="169">
        <v>25.84</v>
      </c>
      <c r="BX24" s="169">
        <v>26.03</v>
      </c>
      <c r="BY24" s="169">
        <v>59.24</v>
      </c>
      <c r="BZ24" s="169">
        <v>70.67</v>
      </c>
      <c r="CA24" s="169">
        <v>-25.313700000000001</v>
      </c>
      <c r="CB24" s="169">
        <v>-24.911799999999999</v>
      </c>
      <c r="CC24" s="169">
        <v>78.416399999999996</v>
      </c>
      <c r="CD24" s="169">
        <v>78.986000000000004</v>
      </c>
      <c r="CE24" s="169">
        <v>13.336</v>
      </c>
      <c r="CF24" s="169">
        <v>-102.9118</v>
      </c>
      <c r="CG24" s="169">
        <v>-103.5063</v>
      </c>
      <c r="CH24" s="169">
        <v>8.3359000000000005</v>
      </c>
      <c r="CI24" s="169">
        <v>0</v>
      </c>
      <c r="CJ24" s="167"/>
      <c r="CK24" s="167"/>
      <c r="CL24" s="169">
        <v>116.3</v>
      </c>
      <c r="CM24" s="169">
        <v>105</v>
      </c>
      <c r="CN24" s="169">
        <v>-12.1</v>
      </c>
      <c r="CO24" s="169">
        <v>64.947400000000002</v>
      </c>
      <c r="CP24" s="169">
        <v>63.518799999999999</v>
      </c>
      <c r="CQ24" s="169">
        <v>63.160400000000003</v>
      </c>
      <c r="CR24" s="169">
        <v>-23.648099999999999</v>
      </c>
      <c r="CS24" s="169">
        <v>-23.041399999999999</v>
      </c>
      <c r="CT24" s="169">
        <v>59.700600000000001</v>
      </c>
      <c r="CU24" s="169">
        <v>-82.728399999999993</v>
      </c>
      <c r="CV24" s="169">
        <v>66.5822</v>
      </c>
      <c r="CW24" s="169">
        <v>12.383599999999999</v>
      </c>
      <c r="CX24" s="169">
        <v>63.31</v>
      </c>
      <c r="CY24" s="169">
        <v>33.479999999999997</v>
      </c>
      <c r="CZ24" s="169">
        <v>57.663600000000002</v>
      </c>
      <c r="DA24" s="169">
        <v>54.789700000000003</v>
      </c>
      <c r="DB24" s="169">
        <v>-29.15</v>
      </c>
      <c r="DC24" s="167"/>
      <c r="DD24" s="167"/>
      <c r="DE24" s="169">
        <v>0</v>
      </c>
      <c r="DF24" s="169">
        <v>-141.90629999999999</v>
      </c>
      <c r="DG24" s="169">
        <v>-24.5883</v>
      </c>
      <c r="DH24" s="169">
        <v>-17.9863</v>
      </c>
      <c r="DI24" s="169">
        <v>-82.9</v>
      </c>
      <c r="DJ24" s="169">
        <v>-83.2</v>
      </c>
      <c r="DK24" s="169">
        <v>20.876799999999999</v>
      </c>
      <c r="DL24" s="169">
        <v>55.966200000000001</v>
      </c>
      <c r="DM24" s="169">
        <v>72.809799999999996</v>
      </c>
      <c r="DN24" s="169">
        <v>78.533900000000003</v>
      </c>
      <c r="DO24" s="169">
        <v>55.49</v>
      </c>
      <c r="DP24" s="169">
        <v>-12.73</v>
      </c>
      <c r="DQ24" s="169">
        <v>35.866999999999997</v>
      </c>
      <c r="DR24" s="169">
        <v>140.34800000000001</v>
      </c>
      <c r="DS24" s="169">
        <v>0</v>
      </c>
      <c r="DT24" s="169">
        <v>-49.92</v>
      </c>
      <c r="DU24" s="169">
        <v>95.54</v>
      </c>
      <c r="DV24" s="169">
        <v>64.510000000000005</v>
      </c>
      <c r="DW24" s="169">
        <v>141.72730000000001</v>
      </c>
      <c r="DX24" s="169">
        <v>139.34549999999999</v>
      </c>
      <c r="DY24" s="167"/>
      <c r="DZ24" s="169">
        <v>11.4091</v>
      </c>
      <c r="EA24" s="169">
        <v>257.791</v>
      </c>
      <c r="EB24" s="169">
        <v>206.94489999999999</v>
      </c>
      <c r="EC24" s="169">
        <v>199.19550000000001</v>
      </c>
      <c r="ED24" s="169">
        <v>200.39349999999999</v>
      </c>
      <c r="EE24" s="169">
        <v>48.954700000000003</v>
      </c>
      <c r="EF24" s="169">
        <v>38.602899999999998</v>
      </c>
      <c r="EG24" s="169">
        <v>-18.558</v>
      </c>
      <c r="EH24" s="169">
        <v>409.97469999999998</v>
      </c>
      <c r="EI24" s="169">
        <v>34.966700000000003</v>
      </c>
      <c r="EJ24" s="167"/>
      <c r="EK24" s="169">
        <v>-31.477499999999999</v>
      </c>
      <c r="EL24" s="169">
        <v>-28.509</v>
      </c>
      <c r="EM24" s="169">
        <v>25.622199999999999</v>
      </c>
      <c r="EN24" s="169">
        <v>-7.7805</v>
      </c>
      <c r="EO24" s="169">
        <v>-7.6017000000000001</v>
      </c>
      <c r="EP24" s="169">
        <v>33.840000000000003</v>
      </c>
      <c r="EQ24" s="169">
        <v>-41.847900000000003</v>
      </c>
      <c r="ER24" s="169">
        <v>-42.589399999999998</v>
      </c>
      <c r="ES24" s="169">
        <v>-3.4527000000000001</v>
      </c>
      <c r="ET24" s="169">
        <v>0</v>
      </c>
      <c r="EU24" s="169">
        <v>-3.09</v>
      </c>
      <c r="EV24" s="169">
        <v>1</v>
      </c>
      <c r="EW24" s="169">
        <v>13.1898</v>
      </c>
      <c r="EX24" s="169">
        <v>-70.263300000000001</v>
      </c>
      <c r="EY24" s="169">
        <v>-36.798299999999998</v>
      </c>
      <c r="EZ24" s="169">
        <v>-36.115299999999998</v>
      </c>
      <c r="FA24" s="169">
        <v>7.2266000000000004</v>
      </c>
      <c r="FB24" s="169">
        <v>-36.539299999999997</v>
      </c>
      <c r="FC24" s="169">
        <v>0</v>
      </c>
      <c r="FD24" s="169">
        <v>23.535900000000002</v>
      </c>
      <c r="FE24" s="167"/>
      <c r="FF24" s="169">
        <v>23.460599999999999</v>
      </c>
      <c r="FG24" s="169">
        <v>37.780999999999999</v>
      </c>
      <c r="FH24" s="169">
        <v>38.319600000000001</v>
      </c>
      <c r="FI24" s="169">
        <v>35.795299999999997</v>
      </c>
      <c r="FJ24" s="169">
        <v>24.951000000000001</v>
      </c>
      <c r="FK24" s="169">
        <v>25.118400000000001</v>
      </c>
      <c r="FL24" s="169">
        <v>111.8608</v>
      </c>
      <c r="FM24" s="169">
        <v>-10.3873</v>
      </c>
      <c r="FN24" s="169">
        <v>-10.1037</v>
      </c>
      <c r="FO24" s="169">
        <v>74.604200000000006</v>
      </c>
      <c r="FP24" s="169">
        <v>84.119299999999996</v>
      </c>
      <c r="FQ24" s="169">
        <v>28.830400000000001</v>
      </c>
      <c r="FR24" s="169">
        <v>21.3</v>
      </c>
      <c r="FS24" s="169">
        <v>11.377700000000001</v>
      </c>
      <c r="FT24" s="169">
        <v>0.89270000000000005</v>
      </c>
      <c r="FU24" s="169">
        <v>-6.99</v>
      </c>
      <c r="FV24" s="169">
        <v>12.63</v>
      </c>
      <c r="FW24" s="169">
        <v>28.532399999999999</v>
      </c>
      <c r="FX24" s="167"/>
      <c r="FY24" s="169">
        <v>-5.9640000000000004</v>
      </c>
      <c r="FZ24" s="169">
        <v>4.6950000000000003</v>
      </c>
      <c r="GA24" s="167"/>
      <c r="GB24" s="169">
        <v>45.22</v>
      </c>
      <c r="GC24" s="169">
        <v>-84.991699999999994</v>
      </c>
      <c r="GD24" s="169">
        <v>-72.381900000000002</v>
      </c>
      <c r="GE24" s="169">
        <v>14.24</v>
      </c>
      <c r="GF24" s="169">
        <v>69.901300000000006</v>
      </c>
      <c r="GG24" s="169">
        <v>18.8</v>
      </c>
      <c r="GH24" s="169">
        <v>-18.044</v>
      </c>
      <c r="GI24" s="169">
        <v>0.25209999999999999</v>
      </c>
      <c r="GJ24" s="169">
        <v>0</v>
      </c>
      <c r="GK24" s="169">
        <v>1.7638</v>
      </c>
      <c r="GL24" s="167"/>
      <c r="GM24" s="167"/>
      <c r="GN24" s="169">
        <v>-13.757099999999999</v>
      </c>
      <c r="GO24" s="169">
        <v>-30.988600000000002</v>
      </c>
      <c r="GP24" s="169">
        <v>13.12</v>
      </c>
      <c r="GQ24" s="169">
        <v>31.979299999999999</v>
      </c>
      <c r="GR24" s="169">
        <v>59.828600000000002</v>
      </c>
      <c r="GS24" s="169">
        <v>59.516100000000002</v>
      </c>
      <c r="GT24" s="167"/>
      <c r="GU24" s="169">
        <v>-24.823699999999999</v>
      </c>
      <c r="GV24" s="169">
        <v>35.113799999999998</v>
      </c>
      <c r="GW24" s="169">
        <v>-53.2881</v>
      </c>
      <c r="GX24" s="169">
        <v>10.212199999999999</v>
      </c>
      <c r="GY24" s="169">
        <v>10.110200000000001</v>
      </c>
      <c r="GZ24" s="169">
        <v>9.7257999999999996</v>
      </c>
      <c r="HA24" s="169">
        <v>11.5525</v>
      </c>
      <c r="HB24" s="169">
        <v>103.044</v>
      </c>
      <c r="HC24" s="169">
        <v>103.4111</v>
      </c>
      <c r="HD24" s="169">
        <v>165.5</v>
      </c>
      <c r="HE24" s="169">
        <v>-164.7585</v>
      </c>
      <c r="HF24" s="169">
        <v>-391.08800000000002</v>
      </c>
      <c r="HG24" s="169">
        <v>396.2491</v>
      </c>
      <c r="HH24" s="169">
        <v>207.3569</v>
      </c>
      <c r="HI24" s="169">
        <v>-101.24120000000001</v>
      </c>
      <c r="HJ24" s="169">
        <v>-98.685500000000005</v>
      </c>
      <c r="HK24" s="169">
        <v>-35.420699999999997</v>
      </c>
      <c r="HL24" s="169">
        <v>-26.008800000000001</v>
      </c>
      <c r="HM24" s="169">
        <v>75.281999999999996</v>
      </c>
      <c r="HN24" s="169">
        <v>75.567599999999999</v>
      </c>
      <c r="HO24" s="167"/>
      <c r="HP24" s="169">
        <v>-39.398400000000002</v>
      </c>
      <c r="HQ24" s="169">
        <v>3.1339000000000001</v>
      </c>
      <c r="HR24" s="169">
        <v>3.0021</v>
      </c>
      <c r="HS24" s="169">
        <v>-23.799499999999998</v>
      </c>
      <c r="HT24" s="169">
        <v>-24.363099999999999</v>
      </c>
      <c r="HU24" s="167"/>
      <c r="HV24" s="167"/>
      <c r="HW24" s="169">
        <v>40.4</v>
      </c>
      <c r="HX24" s="169">
        <v>42.1</v>
      </c>
      <c r="HY24" s="169">
        <v>21.699100000000001</v>
      </c>
      <c r="HZ24" s="169">
        <v>-55.04</v>
      </c>
      <c r="IA24" s="169">
        <v>-389.52890000000002</v>
      </c>
      <c r="IB24" s="169">
        <v>80.3536</v>
      </c>
      <c r="IC24" s="169">
        <v>80.005099999999999</v>
      </c>
      <c r="ID24" s="169">
        <v>13.9</v>
      </c>
      <c r="IE24" s="169">
        <v>9.1</v>
      </c>
      <c r="IF24" s="169">
        <v>-0.3</v>
      </c>
      <c r="IG24" s="169">
        <v>-0.2</v>
      </c>
      <c r="IH24" s="167"/>
      <c r="II24" s="167"/>
      <c r="IJ24" s="169">
        <v>-198.59809999999999</v>
      </c>
      <c r="IK24" s="169">
        <v>-2.984</v>
      </c>
      <c r="IL24" s="169">
        <v>277.3236</v>
      </c>
      <c r="IM24" s="169">
        <v>192.02289999999999</v>
      </c>
      <c r="IN24" s="167"/>
      <c r="IO24" s="169">
        <v>-187.03469999999999</v>
      </c>
      <c r="IP24" s="169">
        <v>187.9444</v>
      </c>
      <c r="IQ24" s="169">
        <v>-176.16390000000001</v>
      </c>
      <c r="IR24" s="169">
        <v>-53.846400000000003</v>
      </c>
      <c r="IS24" s="168">
        <v>-180.9444</v>
      </c>
      <c r="IT24" s="167"/>
      <c r="IU24" s="167"/>
      <c r="IV24" s="167"/>
      <c r="IW24" s="169">
        <v>-268.86110000000002</v>
      </c>
      <c r="IX24" s="169">
        <v>55.527099999999997</v>
      </c>
      <c r="IY24" s="169">
        <v>-207.9538</v>
      </c>
      <c r="IZ24" s="169">
        <v>213.03620000000001</v>
      </c>
      <c r="JA24" s="169">
        <v>-8.3566000000000003</v>
      </c>
      <c r="JB24" s="167"/>
      <c r="JC24" s="169">
        <v>24.96</v>
      </c>
      <c r="JD24" s="169">
        <v>6.5670000000000002</v>
      </c>
      <c r="JE24" s="169">
        <v>6.6280000000000001</v>
      </c>
      <c r="JF24" s="169">
        <v>-24.16</v>
      </c>
      <c r="JG24" s="169">
        <v>0.64</v>
      </c>
      <c r="JH24" s="167"/>
      <c r="JI24" s="169">
        <v>-1.7563</v>
      </c>
      <c r="JJ24" s="169">
        <v>-16.582000000000001</v>
      </c>
      <c r="JK24" s="169">
        <v>-20.479099999999999</v>
      </c>
      <c r="JL24" s="169">
        <v>9.6999999999999993</v>
      </c>
      <c r="JM24" s="169">
        <v>51.399000000000001</v>
      </c>
      <c r="JN24" s="169">
        <v>51.640999999999998</v>
      </c>
      <c r="JO24" s="167"/>
      <c r="JP24" s="167"/>
      <c r="JQ24" s="169">
        <v>50.727400000000003</v>
      </c>
      <c r="JR24" s="169">
        <v>50.110100000000003</v>
      </c>
      <c r="JS24" s="169">
        <v>50.489100000000001</v>
      </c>
      <c r="JT24" s="167"/>
      <c r="JU24" s="169">
        <v>-9.1999999999999993</v>
      </c>
      <c r="JV24" s="169">
        <v>-22.970500000000001</v>
      </c>
      <c r="JW24" s="169">
        <v>6.55</v>
      </c>
      <c r="JX24" s="167"/>
      <c r="JY24" s="169">
        <v>-28.872199999999999</v>
      </c>
      <c r="JZ24" s="169">
        <v>58.323500000000003</v>
      </c>
      <c r="KA24" s="169">
        <v>36.098700000000001</v>
      </c>
      <c r="KB24" s="169">
        <v>-29.571000000000002</v>
      </c>
      <c r="KC24" s="169">
        <v>-58.224200000000003</v>
      </c>
      <c r="KD24" s="169">
        <v>25.1812</v>
      </c>
      <c r="KE24" s="169">
        <v>32.849200000000003</v>
      </c>
      <c r="KF24" s="169">
        <v>0.4</v>
      </c>
      <c r="KG24" s="169">
        <v>-0.4</v>
      </c>
      <c r="KH24" s="169">
        <v>-182.87440000000001</v>
      </c>
      <c r="KI24" s="169">
        <v>279.54469999999998</v>
      </c>
    </row>
    <row r="25" spans="1:295" ht="18" customHeight="1" x14ac:dyDescent="0.3">
      <c r="A25" s="160" t="s">
        <v>83</v>
      </c>
      <c r="B25" s="160" t="s">
        <v>857</v>
      </c>
      <c r="C25" s="161"/>
      <c r="D25" s="162">
        <v>15.5243</v>
      </c>
      <c r="E25" s="162">
        <v>-22.282299999999999</v>
      </c>
      <c r="F25" s="162">
        <v>-36.069200000000002</v>
      </c>
      <c r="G25" s="162">
        <v>13.7415</v>
      </c>
      <c r="H25" s="161"/>
      <c r="I25" s="162">
        <v>49.341999999999999</v>
      </c>
      <c r="J25" s="162">
        <v>-68.224500000000006</v>
      </c>
      <c r="K25" s="162">
        <v>53.038400000000003</v>
      </c>
      <c r="L25" s="162">
        <v>27.057200000000002</v>
      </c>
      <c r="M25" s="161"/>
      <c r="N25" s="162">
        <v>-17.760000000000002</v>
      </c>
      <c r="O25" s="162">
        <v>-44.085000000000001</v>
      </c>
      <c r="P25" s="162">
        <v>39.6</v>
      </c>
      <c r="Q25" s="162">
        <v>14.076000000000001</v>
      </c>
      <c r="R25" s="162">
        <v>-39.6</v>
      </c>
      <c r="S25" s="162">
        <v>11.872</v>
      </c>
      <c r="T25" s="162">
        <v>26.401199999999999</v>
      </c>
      <c r="U25" s="162">
        <v>19.5154</v>
      </c>
      <c r="V25" s="162">
        <v>19.8171</v>
      </c>
      <c r="W25" s="162">
        <v>33.0702</v>
      </c>
      <c r="X25" s="162">
        <v>18.532800000000002</v>
      </c>
      <c r="Y25" s="162">
        <v>6.3981000000000003</v>
      </c>
      <c r="Z25" s="162">
        <v>8.1011000000000006</v>
      </c>
      <c r="AA25" s="161"/>
      <c r="AB25" s="161"/>
      <c r="AC25" s="162">
        <v>-75.099999999999994</v>
      </c>
      <c r="AD25" s="162">
        <v>-74.959999999999994</v>
      </c>
      <c r="AE25" s="161"/>
      <c r="AF25" s="162">
        <v>17.760000000000002</v>
      </c>
      <c r="AG25" s="162">
        <v>41.8</v>
      </c>
      <c r="AH25" s="162">
        <v>26.393000000000001</v>
      </c>
      <c r="AI25" s="162">
        <v>0.27200000000000002</v>
      </c>
      <c r="AJ25" s="163">
        <v>-46.22</v>
      </c>
      <c r="AK25" s="162">
        <v>-46.69</v>
      </c>
      <c r="AL25" s="162">
        <v>-95.5</v>
      </c>
      <c r="AM25" s="162">
        <v>46.72</v>
      </c>
      <c r="AN25" s="162">
        <v>47.56</v>
      </c>
      <c r="AO25" s="162">
        <v>16.107500000000002</v>
      </c>
      <c r="AP25" s="162">
        <v>-3.1448</v>
      </c>
      <c r="AQ25" s="162">
        <v>62.891199999999998</v>
      </c>
      <c r="AR25" s="162">
        <v>65.066000000000003</v>
      </c>
      <c r="AS25" s="162">
        <v>51.518500000000003</v>
      </c>
      <c r="AT25" s="162">
        <v>-41.661299999999997</v>
      </c>
      <c r="AU25" s="162">
        <v>-41.767499999999998</v>
      </c>
      <c r="AV25" s="162">
        <v>8.5760000000000005</v>
      </c>
      <c r="AW25" s="162">
        <v>8.5433000000000003</v>
      </c>
      <c r="AX25" s="162">
        <v>73.409700000000001</v>
      </c>
      <c r="AY25" s="162">
        <v>75.017200000000003</v>
      </c>
      <c r="AZ25" s="162">
        <v>-3.0583999999999998</v>
      </c>
      <c r="BA25" s="162">
        <v>-4.2187999999999999</v>
      </c>
      <c r="BB25" s="162">
        <v>-453.19459999999998</v>
      </c>
      <c r="BC25" s="162">
        <v>-11.555099999999999</v>
      </c>
      <c r="BD25" s="162">
        <v>-14.9</v>
      </c>
      <c r="BE25" s="162">
        <v>-14.9</v>
      </c>
      <c r="BF25" s="162">
        <v>48.251899999999999</v>
      </c>
      <c r="BG25" s="162">
        <v>47.396900000000002</v>
      </c>
      <c r="BH25" s="162">
        <v>-4.2122000000000002</v>
      </c>
      <c r="BI25" s="161"/>
      <c r="BJ25" s="162">
        <v>-61.56</v>
      </c>
      <c r="BK25" s="162">
        <v>5.9743000000000004</v>
      </c>
      <c r="BL25" s="162">
        <v>7.5617999999999999</v>
      </c>
      <c r="BM25" s="162">
        <v>5.2126000000000001</v>
      </c>
      <c r="BN25" s="162">
        <v>503.09750000000003</v>
      </c>
      <c r="BO25" s="162">
        <v>125.40049999999999</v>
      </c>
      <c r="BP25" s="162">
        <v>125.7667</v>
      </c>
      <c r="BQ25" s="162">
        <v>-385.78640000000001</v>
      </c>
      <c r="BR25" s="162">
        <v>563.38499999999999</v>
      </c>
      <c r="BS25" s="161"/>
      <c r="BT25" s="162">
        <v>-62.871400000000001</v>
      </c>
      <c r="BU25" s="162">
        <v>63.326599999999999</v>
      </c>
      <c r="BV25" s="162">
        <v>92.999499999999998</v>
      </c>
      <c r="BW25" s="162">
        <v>27.43</v>
      </c>
      <c r="BX25" s="162">
        <v>28.51</v>
      </c>
      <c r="BY25" s="162">
        <v>63.92</v>
      </c>
      <c r="BZ25" s="162">
        <v>75.58</v>
      </c>
      <c r="CA25" s="162">
        <v>-44.603499999999997</v>
      </c>
      <c r="CB25" s="162">
        <v>-43.665799999999997</v>
      </c>
      <c r="CC25" s="162">
        <v>96.408299999999997</v>
      </c>
      <c r="CD25" s="162">
        <v>97.82</v>
      </c>
      <c r="CE25" s="162">
        <v>10.5168</v>
      </c>
      <c r="CF25" s="162">
        <v>-100.4877</v>
      </c>
      <c r="CG25" s="162">
        <v>-99.218599999999995</v>
      </c>
      <c r="CH25" s="162">
        <v>6.1825999999999999</v>
      </c>
      <c r="CI25" s="162">
        <v>0</v>
      </c>
      <c r="CJ25" s="161"/>
      <c r="CK25" s="161"/>
      <c r="CL25" s="162">
        <v>117.4</v>
      </c>
      <c r="CM25" s="162">
        <v>106.3</v>
      </c>
      <c r="CN25" s="162">
        <v>-13.05</v>
      </c>
      <c r="CO25" s="162">
        <v>70.327100000000002</v>
      </c>
      <c r="CP25" s="162">
        <v>69.134799999999998</v>
      </c>
      <c r="CQ25" s="162">
        <v>69.303399999999996</v>
      </c>
      <c r="CR25" s="162">
        <v>-9.6685999999999996</v>
      </c>
      <c r="CS25" s="162">
        <v>-8.9636999999999993</v>
      </c>
      <c r="CT25" s="162">
        <v>47.171399999999998</v>
      </c>
      <c r="CU25" s="162">
        <v>-87.712199999999996</v>
      </c>
      <c r="CV25" s="162">
        <v>53.373100000000001</v>
      </c>
      <c r="CW25" s="162">
        <v>13.0718</v>
      </c>
      <c r="CX25" s="162">
        <v>69.819999999999993</v>
      </c>
      <c r="CY25" s="162">
        <v>36.78</v>
      </c>
      <c r="CZ25" s="162">
        <v>60.476100000000002</v>
      </c>
      <c r="DA25" s="162">
        <v>57.133499999999998</v>
      </c>
      <c r="DB25" s="162">
        <v>-30.86</v>
      </c>
      <c r="DC25" s="161"/>
      <c r="DD25" s="161"/>
      <c r="DE25" s="162">
        <v>0</v>
      </c>
      <c r="DF25" s="162">
        <v>-110.79089999999999</v>
      </c>
      <c r="DG25" s="162">
        <v>-23.262499999999999</v>
      </c>
      <c r="DH25" s="162">
        <v>-18.8032</v>
      </c>
      <c r="DI25" s="162">
        <v>-95.8</v>
      </c>
      <c r="DJ25" s="162">
        <v>-97.1</v>
      </c>
      <c r="DK25" s="162">
        <v>22.436800000000002</v>
      </c>
      <c r="DL25" s="162">
        <v>59.774799999999999</v>
      </c>
      <c r="DM25" s="162">
        <v>71.870500000000007</v>
      </c>
      <c r="DN25" s="162">
        <v>84.393299999999996</v>
      </c>
      <c r="DO25" s="162">
        <v>59.22</v>
      </c>
      <c r="DP25" s="162">
        <v>-11.72</v>
      </c>
      <c r="DQ25" s="162">
        <v>37.711500000000001</v>
      </c>
      <c r="DR25" s="162">
        <v>110.8013</v>
      </c>
      <c r="DS25" s="162">
        <v>0</v>
      </c>
      <c r="DT25" s="162">
        <v>-50.22</v>
      </c>
      <c r="DU25" s="162">
        <v>109.77</v>
      </c>
      <c r="DV25" s="162">
        <v>71.02</v>
      </c>
      <c r="DW25" s="162">
        <v>111.2364</v>
      </c>
      <c r="DX25" s="162">
        <v>110.5455</v>
      </c>
      <c r="DY25" s="162">
        <v>-10.680199999999999</v>
      </c>
      <c r="DZ25" s="162">
        <v>-15.936400000000001</v>
      </c>
      <c r="EA25" s="162">
        <v>238.41919999999999</v>
      </c>
      <c r="EB25" s="162">
        <v>184.8135</v>
      </c>
      <c r="EC25" s="162">
        <v>179.45</v>
      </c>
      <c r="ED25" s="162">
        <v>182.02459999999999</v>
      </c>
      <c r="EE25" s="162">
        <v>58.296100000000003</v>
      </c>
      <c r="EF25" s="162">
        <v>45.899799999999999</v>
      </c>
      <c r="EG25" s="162">
        <v>-19.571999999999999</v>
      </c>
      <c r="EH25" s="162">
        <v>395.92809999999997</v>
      </c>
      <c r="EI25" s="162">
        <v>-23.204599999999999</v>
      </c>
      <c r="EJ25" s="161"/>
      <c r="EK25" s="162">
        <v>-31.013100000000001</v>
      </c>
      <c r="EL25" s="162">
        <v>-28.1355</v>
      </c>
      <c r="EM25" s="162">
        <v>21.723700000000001</v>
      </c>
      <c r="EN25" s="162">
        <v>-25.782299999999999</v>
      </c>
      <c r="EO25" s="162">
        <v>-25.387799999999999</v>
      </c>
      <c r="EP25" s="162">
        <v>130.608</v>
      </c>
      <c r="EQ25" s="162">
        <v>-60.7485</v>
      </c>
      <c r="ER25" s="162">
        <v>-62.330300000000001</v>
      </c>
      <c r="ES25" s="162">
        <v>-9.7836999999999996</v>
      </c>
      <c r="ET25" s="162">
        <v>0</v>
      </c>
      <c r="EU25" s="162">
        <v>-1.9</v>
      </c>
      <c r="EV25" s="162">
        <v>100.9</v>
      </c>
      <c r="EW25" s="162">
        <v>13.758800000000001</v>
      </c>
      <c r="EX25" s="162">
        <v>-109.0401</v>
      </c>
      <c r="EY25" s="162">
        <v>-36.887900000000002</v>
      </c>
      <c r="EZ25" s="162">
        <v>-36.259300000000003</v>
      </c>
      <c r="FA25" s="162">
        <v>6.7451999999999996</v>
      </c>
      <c r="FB25" s="162">
        <v>-43.935899999999997</v>
      </c>
      <c r="FC25" s="162">
        <v>11.2536</v>
      </c>
      <c r="FD25" s="162">
        <v>23.425999999999998</v>
      </c>
      <c r="FE25" s="161"/>
      <c r="FF25" s="162">
        <v>23.355599999999999</v>
      </c>
      <c r="FG25" s="162">
        <v>39.722000000000001</v>
      </c>
      <c r="FH25" s="162">
        <v>40.360399999999998</v>
      </c>
      <c r="FI25" s="162">
        <v>37.286000000000001</v>
      </c>
      <c r="FJ25" s="162">
        <v>44.040999999999997</v>
      </c>
      <c r="FK25" s="162">
        <v>43.706099999999999</v>
      </c>
      <c r="FL25" s="162">
        <v>54.758200000000002</v>
      </c>
      <c r="FM25" s="162">
        <v>17.407499999999999</v>
      </c>
      <c r="FN25" s="162">
        <v>17.8962</v>
      </c>
      <c r="FO25" s="162">
        <v>23.0839</v>
      </c>
      <c r="FP25" s="162">
        <v>32.081899999999997</v>
      </c>
      <c r="FQ25" s="162">
        <v>21.403500000000001</v>
      </c>
      <c r="FR25" s="162">
        <v>5.87</v>
      </c>
      <c r="FS25" s="162">
        <v>10.0594</v>
      </c>
      <c r="FT25" s="162">
        <v>0.96220000000000006</v>
      </c>
      <c r="FU25" s="162">
        <v>-5.8</v>
      </c>
      <c r="FV25" s="162">
        <v>14.19</v>
      </c>
      <c r="FW25" s="162">
        <v>21.098199999999999</v>
      </c>
      <c r="FX25" s="161"/>
      <c r="FY25" s="162">
        <v>-5.8730000000000002</v>
      </c>
      <c r="FZ25" s="162">
        <v>4.5350000000000001</v>
      </c>
      <c r="GA25" s="162">
        <v>9.1423000000000005</v>
      </c>
      <c r="GB25" s="162">
        <v>44.95</v>
      </c>
      <c r="GC25" s="162">
        <v>-32.688299999999998</v>
      </c>
      <c r="GD25" s="162">
        <v>-23.6797</v>
      </c>
      <c r="GE25" s="162">
        <v>13.71</v>
      </c>
      <c r="GF25" s="162">
        <v>78.849100000000007</v>
      </c>
      <c r="GG25" s="162">
        <v>18.899999999999999</v>
      </c>
      <c r="GH25" s="162">
        <v>-21.773800000000001</v>
      </c>
      <c r="GI25" s="162">
        <v>-0.41010000000000002</v>
      </c>
      <c r="GJ25" s="162">
        <v>0</v>
      </c>
      <c r="GK25" s="162">
        <v>1.9083000000000001</v>
      </c>
      <c r="GL25" s="161"/>
      <c r="GM25" s="161"/>
      <c r="GN25" s="163">
        <v>-13.757099999999999</v>
      </c>
      <c r="GO25" s="162">
        <v>-35.864400000000003</v>
      </c>
      <c r="GP25" s="162">
        <v>13.6717</v>
      </c>
      <c r="GQ25" s="162">
        <v>37.329599999999999</v>
      </c>
      <c r="GR25" s="162">
        <v>59.4876</v>
      </c>
      <c r="GS25" s="162">
        <v>60.308599999999998</v>
      </c>
      <c r="GT25" s="161"/>
      <c r="GU25" s="162">
        <v>-26.675699999999999</v>
      </c>
      <c r="GV25" s="162">
        <v>39.666499999999999</v>
      </c>
      <c r="GW25" s="162">
        <v>-59.816200000000002</v>
      </c>
      <c r="GX25" s="163">
        <v>10.212199999999999</v>
      </c>
      <c r="GY25" s="162">
        <v>11.1844</v>
      </c>
      <c r="GZ25" s="162">
        <v>10.9506</v>
      </c>
      <c r="HA25" s="161"/>
      <c r="HB25" s="162">
        <v>94.589100000000002</v>
      </c>
      <c r="HC25" s="162">
        <v>93.08</v>
      </c>
      <c r="HD25" s="162">
        <v>175.6</v>
      </c>
      <c r="HE25" s="162">
        <v>-176.3391</v>
      </c>
      <c r="HF25" s="162">
        <v>-393.71420000000001</v>
      </c>
      <c r="HG25" s="162">
        <v>395.9973</v>
      </c>
      <c r="HH25" s="162">
        <v>167.82679999999999</v>
      </c>
      <c r="HI25" s="162">
        <v>-91.692499999999995</v>
      </c>
      <c r="HJ25" s="162">
        <v>-89.679500000000004</v>
      </c>
      <c r="HK25" s="162">
        <v>-36.6967</v>
      </c>
      <c r="HL25" s="162">
        <v>-26.619599999999998</v>
      </c>
      <c r="HM25" s="162">
        <v>78.312700000000007</v>
      </c>
      <c r="HN25" s="162">
        <v>79.448099999999997</v>
      </c>
      <c r="HO25" s="162">
        <v>-11.4831</v>
      </c>
      <c r="HP25" s="162">
        <v>-22.344000000000001</v>
      </c>
      <c r="HQ25" s="162">
        <v>-6.2595999999999998</v>
      </c>
      <c r="HR25" s="162">
        <v>-7.1604000000000001</v>
      </c>
      <c r="HS25" s="162">
        <v>-20.852399999999999</v>
      </c>
      <c r="HT25" s="162">
        <v>-20.620200000000001</v>
      </c>
      <c r="HU25" s="161"/>
      <c r="HV25" s="161"/>
      <c r="HW25" s="162">
        <v>34.6</v>
      </c>
      <c r="HX25" s="162">
        <v>33.9</v>
      </c>
      <c r="HY25" s="162">
        <v>22.006699999999999</v>
      </c>
      <c r="HZ25" s="162">
        <v>-66.8</v>
      </c>
      <c r="IA25" s="162">
        <v>-388.3236</v>
      </c>
      <c r="IB25" s="162">
        <v>79.337599999999995</v>
      </c>
      <c r="IC25" s="162">
        <v>78.366500000000002</v>
      </c>
      <c r="ID25" s="162">
        <v>14.5</v>
      </c>
      <c r="IE25" s="162">
        <v>-0.3</v>
      </c>
      <c r="IF25" s="162">
        <v>8.1</v>
      </c>
      <c r="IG25" s="162">
        <v>8.6999999999999993</v>
      </c>
      <c r="IH25" s="161"/>
      <c r="II25" s="162">
        <v>0.83489999999999998</v>
      </c>
      <c r="IJ25" s="162">
        <v>-160.57079999999999</v>
      </c>
      <c r="IK25" s="162">
        <v>49.052199999999999</v>
      </c>
      <c r="IL25" s="162">
        <v>219.0994</v>
      </c>
      <c r="IM25" s="162">
        <v>152.5472</v>
      </c>
      <c r="IN25" s="161"/>
      <c r="IO25" s="162">
        <v>-150.58590000000001</v>
      </c>
      <c r="IP25" s="162">
        <v>142.14009999999999</v>
      </c>
      <c r="IQ25" s="162">
        <v>-141.86170000000001</v>
      </c>
      <c r="IR25" s="162">
        <v>0</v>
      </c>
      <c r="IS25" s="163">
        <v>-135.14009999999999</v>
      </c>
      <c r="IT25" s="161"/>
      <c r="IU25" s="161"/>
      <c r="IV25" s="161"/>
      <c r="IW25" s="162">
        <v>-210.8492</v>
      </c>
      <c r="IX25" s="162">
        <v>17.750499999999999</v>
      </c>
      <c r="IY25" s="162">
        <v>-191.4838</v>
      </c>
      <c r="IZ25" s="162">
        <v>190.82210000000001</v>
      </c>
      <c r="JA25" s="162">
        <v>-8.9114000000000004</v>
      </c>
      <c r="JB25" s="161"/>
      <c r="JC25" s="162">
        <v>21.84</v>
      </c>
      <c r="JD25" s="162">
        <v>6.3310000000000004</v>
      </c>
      <c r="JE25" s="162">
        <v>6.3330000000000002</v>
      </c>
      <c r="JF25" s="162">
        <v>-21.44</v>
      </c>
      <c r="JG25" s="162">
        <v>-1.44</v>
      </c>
      <c r="JH25" s="161"/>
      <c r="JI25" s="162">
        <v>1.2314000000000001</v>
      </c>
      <c r="JJ25" s="162">
        <v>-12.1294</v>
      </c>
      <c r="JK25" s="162">
        <v>-27.8035</v>
      </c>
      <c r="JL25" s="162">
        <v>10.199999999999999</v>
      </c>
      <c r="JM25" s="162">
        <v>53.206000000000003</v>
      </c>
      <c r="JN25" s="162">
        <v>50.765999999999998</v>
      </c>
      <c r="JO25" s="162">
        <v>10.674099999999999</v>
      </c>
      <c r="JP25" s="162">
        <v>12.8125</v>
      </c>
      <c r="JQ25" s="162">
        <v>50.881599999999999</v>
      </c>
      <c r="JR25" s="162">
        <v>51.2104</v>
      </c>
      <c r="JS25" s="162">
        <v>50.973100000000002</v>
      </c>
      <c r="JT25" s="161"/>
      <c r="JU25" s="162">
        <v>-0.1</v>
      </c>
      <c r="JV25" s="162">
        <v>-5.6631999999999998</v>
      </c>
      <c r="JW25" s="162">
        <v>7.17</v>
      </c>
      <c r="JX25" s="161"/>
      <c r="JY25" s="162">
        <v>-28.584099999999999</v>
      </c>
      <c r="JZ25" s="162">
        <v>59.912799999999997</v>
      </c>
      <c r="KA25" s="162">
        <v>38.164900000000003</v>
      </c>
      <c r="KB25" s="162">
        <v>-29.161100000000001</v>
      </c>
      <c r="KC25" s="162">
        <v>-59.621000000000002</v>
      </c>
      <c r="KD25" s="162">
        <v>25.8416</v>
      </c>
      <c r="KE25" s="162">
        <v>32.8735</v>
      </c>
      <c r="KF25" s="162">
        <v>-8.5</v>
      </c>
      <c r="KG25" s="162">
        <v>9.1999999999999993</v>
      </c>
      <c r="KH25" s="162">
        <v>-223.32259999999999</v>
      </c>
      <c r="KI25" s="162">
        <v>328.76150000000001</v>
      </c>
    </row>
    <row r="26" spans="1:295" ht="18" customHeight="1" x14ac:dyDescent="0.3">
      <c r="A26" s="160" t="s">
        <v>83</v>
      </c>
      <c r="B26" s="160" t="s">
        <v>858</v>
      </c>
      <c r="C26" s="164"/>
      <c r="D26" s="165">
        <v>15.518700000000001</v>
      </c>
      <c r="E26" s="166">
        <v>-22.407499999999999</v>
      </c>
      <c r="F26" s="165">
        <v>-36.656500000000001</v>
      </c>
      <c r="G26" s="165">
        <v>15.5678</v>
      </c>
      <c r="H26" s="164"/>
      <c r="I26" s="165">
        <v>51.157800000000002</v>
      </c>
      <c r="J26" s="165">
        <v>-70.659700000000001</v>
      </c>
      <c r="K26" s="165">
        <v>55.384900000000002</v>
      </c>
      <c r="L26" s="165">
        <v>28.367100000000001</v>
      </c>
      <c r="M26" s="164"/>
      <c r="N26" s="165">
        <v>-19.98</v>
      </c>
      <c r="O26" s="165">
        <v>-46.390999999999998</v>
      </c>
      <c r="P26" s="165">
        <v>41.8</v>
      </c>
      <c r="Q26" s="165">
        <v>14.904</v>
      </c>
      <c r="R26" s="165">
        <v>-41.8</v>
      </c>
      <c r="S26" s="165">
        <v>11.7079</v>
      </c>
      <c r="T26" s="165">
        <v>29.725000000000001</v>
      </c>
      <c r="U26" s="165">
        <v>19.7818</v>
      </c>
      <c r="V26" s="165">
        <v>20.031400000000001</v>
      </c>
      <c r="W26" s="165">
        <v>32.365099999999998</v>
      </c>
      <c r="X26" s="165">
        <v>17.173300000000001</v>
      </c>
      <c r="Y26" s="165">
        <v>6.2695999999999996</v>
      </c>
      <c r="Z26" s="165">
        <v>7.8170000000000002</v>
      </c>
      <c r="AA26" s="164"/>
      <c r="AB26" s="164"/>
      <c r="AC26" s="165">
        <v>-76.81</v>
      </c>
      <c r="AD26" s="165">
        <v>-77.510000000000005</v>
      </c>
      <c r="AE26" s="164"/>
      <c r="AF26" s="165">
        <v>19.98</v>
      </c>
      <c r="AG26" s="165">
        <v>44</v>
      </c>
      <c r="AH26" s="165">
        <v>27.408999999999999</v>
      </c>
      <c r="AI26" s="165">
        <v>0.27100000000000002</v>
      </c>
      <c r="AJ26" s="166">
        <v>-52.19</v>
      </c>
      <c r="AK26" s="165">
        <v>-52.4</v>
      </c>
      <c r="AL26" s="165">
        <v>-92.47</v>
      </c>
      <c r="AM26" s="165">
        <v>52.69</v>
      </c>
      <c r="AN26" s="165">
        <v>53.33</v>
      </c>
      <c r="AO26" s="165">
        <v>16.759699999999999</v>
      </c>
      <c r="AP26" s="165">
        <v>-3.2846000000000002</v>
      </c>
      <c r="AQ26" s="165">
        <v>63.555300000000003</v>
      </c>
      <c r="AR26" s="165">
        <v>66.275499999999994</v>
      </c>
      <c r="AS26" s="165">
        <v>56.238700000000001</v>
      </c>
      <c r="AT26" s="165">
        <v>-45.010300000000001</v>
      </c>
      <c r="AU26" s="165">
        <v>-44.103900000000003</v>
      </c>
      <c r="AV26" s="165">
        <v>8.4153000000000002</v>
      </c>
      <c r="AW26" s="165">
        <v>8.1873000000000005</v>
      </c>
      <c r="AX26" s="165">
        <v>75.954899999999995</v>
      </c>
      <c r="AY26" s="165">
        <v>78.232200000000006</v>
      </c>
      <c r="AZ26" s="165">
        <v>-0.34110000000000001</v>
      </c>
      <c r="BA26" s="165">
        <v>-1.7522</v>
      </c>
      <c r="BB26" s="165">
        <v>-468.84780000000001</v>
      </c>
      <c r="BC26" s="165">
        <v>-13.990500000000001</v>
      </c>
      <c r="BD26" s="165">
        <v>-14.1</v>
      </c>
      <c r="BE26" s="165">
        <v>-14.1</v>
      </c>
      <c r="BF26" s="165">
        <v>50.7958</v>
      </c>
      <c r="BG26" s="165">
        <v>49.658700000000003</v>
      </c>
      <c r="BH26" s="165">
        <v>-4.5762999999999998</v>
      </c>
      <c r="BI26" s="164"/>
      <c r="BJ26" s="165">
        <v>-60.621400000000001</v>
      </c>
      <c r="BK26" s="165">
        <v>6.5248999999999997</v>
      </c>
      <c r="BL26" s="165">
        <v>7.8780000000000001</v>
      </c>
      <c r="BM26" s="165">
        <v>5.4756999999999998</v>
      </c>
      <c r="BN26" s="165">
        <v>515.79319999999996</v>
      </c>
      <c r="BO26" s="165">
        <v>123.3253</v>
      </c>
      <c r="BP26" s="165">
        <v>122.47069999999999</v>
      </c>
      <c r="BQ26" s="165">
        <v>-377.60230000000001</v>
      </c>
      <c r="BR26" s="165">
        <v>578.54139999999995</v>
      </c>
      <c r="BS26" s="164"/>
      <c r="BT26" s="165">
        <v>-78.994799999999998</v>
      </c>
      <c r="BU26" s="165">
        <v>81.387100000000004</v>
      </c>
      <c r="BV26" s="165">
        <v>96.442400000000006</v>
      </c>
      <c r="BW26" s="165">
        <v>27.44</v>
      </c>
      <c r="BX26" s="165">
        <v>30.41</v>
      </c>
      <c r="BY26" s="165">
        <v>71.099999999999994</v>
      </c>
      <c r="BZ26" s="165">
        <v>79.48</v>
      </c>
      <c r="CA26" s="165">
        <v>-43.264000000000003</v>
      </c>
      <c r="CB26" s="165">
        <v>-42.996000000000002</v>
      </c>
      <c r="CC26" s="165">
        <v>96.914900000000003</v>
      </c>
      <c r="CD26" s="165">
        <v>96.539900000000003</v>
      </c>
      <c r="CE26" s="165">
        <v>9.0861999999999998</v>
      </c>
      <c r="CF26" s="165">
        <v>-117.6374</v>
      </c>
      <c r="CG26" s="165">
        <v>-115.143</v>
      </c>
      <c r="CH26" s="165">
        <v>6.8361999999999998</v>
      </c>
      <c r="CI26" s="165">
        <v>0</v>
      </c>
      <c r="CJ26" s="164"/>
      <c r="CK26" s="164"/>
      <c r="CL26" s="165">
        <v>125.6</v>
      </c>
      <c r="CM26" s="165">
        <v>112.8</v>
      </c>
      <c r="CN26" s="165">
        <v>-15.04</v>
      </c>
      <c r="CO26" s="165">
        <v>64.436199999999999</v>
      </c>
      <c r="CP26" s="165">
        <v>62.125700000000002</v>
      </c>
      <c r="CQ26" s="165">
        <v>62.502000000000002</v>
      </c>
      <c r="CR26" s="165">
        <v>-15.9329</v>
      </c>
      <c r="CS26" s="165">
        <v>-15.2521</v>
      </c>
      <c r="CT26" s="165">
        <v>48.8035</v>
      </c>
      <c r="CU26" s="165">
        <v>-85.1</v>
      </c>
      <c r="CV26" s="165">
        <v>55.758800000000001</v>
      </c>
      <c r="CW26" s="165">
        <v>13.333500000000001</v>
      </c>
      <c r="CX26" s="165">
        <v>69.900000000000006</v>
      </c>
      <c r="CY26" s="165">
        <v>37.11</v>
      </c>
      <c r="CZ26" s="165">
        <v>62.5854</v>
      </c>
      <c r="DA26" s="165">
        <v>58.451799999999999</v>
      </c>
      <c r="DB26" s="165">
        <v>-31.14</v>
      </c>
      <c r="DC26" s="165">
        <v>-3.3910999999999998</v>
      </c>
      <c r="DD26" s="164"/>
      <c r="DE26" s="165">
        <v>0</v>
      </c>
      <c r="DF26" s="165">
        <v>-133.50649999999999</v>
      </c>
      <c r="DG26" s="165">
        <v>-25.5304</v>
      </c>
      <c r="DH26" s="165">
        <v>-19.026199999999999</v>
      </c>
      <c r="DI26" s="165">
        <v>-93</v>
      </c>
      <c r="DJ26" s="165">
        <v>-93.3</v>
      </c>
      <c r="DK26" s="165">
        <v>22.601600000000001</v>
      </c>
      <c r="DL26" s="165">
        <v>60.653700000000001</v>
      </c>
      <c r="DM26" s="165">
        <v>75.627700000000004</v>
      </c>
      <c r="DN26" s="165">
        <v>87.908900000000003</v>
      </c>
      <c r="DO26" s="165">
        <v>60.51</v>
      </c>
      <c r="DP26" s="165">
        <v>-13.22</v>
      </c>
      <c r="DQ26" s="165">
        <v>38.858499999999999</v>
      </c>
      <c r="DR26" s="165">
        <v>131.8425</v>
      </c>
      <c r="DS26" s="165">
        <v>0</v>
      </c>
      <c r="DT26" s="165">
        <v>-50.79</v>
      </c>
      <c r="DU26" s="165">
        <v>107.96</v>
      </c>
      <c r="DV26" s="165">
        <v>72.599999999999994</v>
      </c>
      <c r="DW26" s="165">
        <v>135.0909</v>
      </c>
      <c r="DX26" s="165">
        <v>132.9091</v>
      </c>
      <c r="DY26" s="164"/>
      <c r="DZ26" s="165">
        <v>-8.2545000000000002</v>
      </c>
      <c r="EA26" s="165">
        <v>259.7466</v>
      </c>
      <c r="EB26" s="165">
        <v>204.33260000000001</v>
      </c>
      <c r="EC26" s="165">
        <v>197.6892</v>
      </c>
      <c r="ED26" s="165">
        <v>200.26609999999999</v>
      </c>
      <c r="EE26" s="165">
        <v>65.907499999999999</v>
      </c>
      <c r="EF26" s="165">
        <v>54.561500000000002</v>
      </c>
      <c r="EG26" s="165">
        <v>-19.498999999999999</v>
      </c>
      <c r="EH26" s="165">
        <v>392.44110000000001</v>
      </c>
      <c r="EI26" s="165">
        <v>-24.914400000000001</v>
      </c>
      <c r="EJ26" s="164"/>
      <c r="EK26" s="165">
        <v>-32.747900000000001</v>
      </c>
      <c r="EL26" s="165">
        <v>-29.554600000000001</v>
      </c>
      <c r="EM26" s="165">
        <v>13.8908</v>
      </c>
      <c r="EN26" s="165">
        <v>-23.326599999999999</v>
      </c>
      <c r="EO26" s="165">
        <v>-21.2791</v>
      </c>
      <c r="EP26" s="165">
        <v>126</v>
      </c>
      <c r="EQ26" s="165">
        <v>-56.344900000000003</v>
      </c>
      <c r="ER26" s="165">
        <v>-57.2303</v>
      </c>
      <c r="ES26" s="165">
        <v>-18.523800000000001</v>
      </c>
      <c r="ET26" s="165">
        <v>0</v>
      </c>
      <c r="EU26" s="165">
        <v>-3.06</v>
      </c>
      <c r="EV26" s="165">
        <v>95.3</v>
      </c>
      <c r="EW26" s="165">
        <v>14.2951</v>
      </c>
      <c r="EX26" s="165">
        <v>-104.87050000000001</v>
      </c>
      <c r="EY26" s="165">
        <v>-37.8005</v>
      </c>
      <c r="EZ26" s="165">
        <v>-37.462800000000001</v>
      </c>
      <c r="FA26" s="165">
        <v>7.8376000000000001</v>
      </c>
      <c r="FB26" s="165">
        <v>-50.778799999999997</v>
      </c>
      <c r="FC26" s="165">
        <v>17.397300000000001</v>
      </c>
      <c r="FD26" s="165">
        <v>24.0593</v>
      </c>
      <c r="FE26" s="164"/>
      <c r="FF26" s="165">
        <v>23.581499999999998</v>
      </c>
      <c r="FG26" s="165">
        <v>39.613599999999998</v>
      </c>
      <c r="FH26" s="165">
        <v>41.375599999999999</v>
      </c>
      <c r="FI26" s="165">
        <v>39.040900000000001</v>
      </c>
      <c r="FJ26" s="165">
        <v>42.366399999999999</v>
      </c>
      <c r="FK26" s="165">
        <v>43.203699999999998</v>
      </c>
      <c r="FL26" s="165">
        <v>44.710799999999999</v>
      </c>
      <c r="FM26" s="165">
        <v>10.3048</v>
      </c>
      <c r="FN26" s="165">
        <v>10.592700000000001</v>
      </c>
      <c r="FO26" s="165">
        <v>14.734299999999999</v>
      </c>
      <c r="FP26" s="165">
        <v>22.124500000000001</v>
      </c>
      <c r="FQ26" s="165">
        <v>22.575399999999998</v>
      </c>
      <c r="FR26" s="165">
        <v>6.58</v>
      </c>
      <c r="FS26" s="165">
        <v>9.8811</v>
      </c>
      <c r="FT26" s="165">
        <v>1.022</v>
      </c>
      <c r="FU26" s="165">
        <v>-5.54</v>
      </c>
      <c r="FV26" s="165">
        <v>14.04</v>
      </c>
      <c r="FW26" s="165">
        <v>22.802800000000001</v>
      </c>
      <c r="FX26" s="164"/>
      <c r="FY26" s="165">
        <v>-5.7539999999999996</v>
      </c>
      <c r="FZ26" s="165">
        <v>4.532</v>
      </c>
      <c r="GA26" s="165">
        <v>11.0746</v>
      </c>
      <c r="GB26" s="165">
        <v>47.82</v>
      </c>
      <c r="GC26" s="165">
        <v>-22.4681</v>
      </c>
      <c r="GD26" s="165">
        <v>-15.008800000000001</v>
      </c>
      <c r="GE26" s="165">
        <v>13.98</v>
      </c>
      <c r="GF26" s="165">
        <v>82.192899999999995</v>
      </c>
      <c r="GG26" s="165">
        <v>17.7</v>
      </c>
      <c r="GH26" s="165">
        <v>-23.343399999999999</v>
      </c>
      <c r="GI26" s="165">
        <v>-1.1648000000000001</v>
      </c>
      <c r="GJ26" s="165">
        <v>0</v>
      </c>
      <c r="GK26" s="165">
        <v>2.0352999999999999</v>
      </c>
      <c r="GL26" s="164"/>
      <c r="GM26" s="164"/>
      <c r="GN26" s="166">
        <v>-15.074999999999999</v>
      </c>
      <c r="GO26" s="165">
        <v>-38.288200000000003</v>
      </c>
      <c r="GP26" s="165">
        <v>14.893700000000001</v>
      </c>
      <c r="GQ26" s="165">
        <v>39.707500000000003</v>
      </c>
      <c r="GR26" s="165">
        <v>58.000799999999998</v>
      </c>
      <c r="GS26" s="165">
        <v>59.5075</v>
      </c>
      <c r="GT26" s="164"/>
      <c r="GU26" s="165">
        <v>-28.112100000000002</v>
      </c>
      <c r="GV26" s="165">
        <v>41.283900000000003</v>
      </c>
      <c r="GW26" s="165">
        <v>-63.075899999999997</v>
      </c>
      <c r="GX26" s="166">
        <v>10.33405</v>
      </c>
      <c r="GY26" s="165">
        <v>11.37</v>
      </c>
      <c r="GZ26" s="165">
        <v>11.0456</v>
      </c>
      <c r="HA26" s="165">
        <v>12</v>
      </c>
      <c r="HB26" s="165">
        <v>92.672700000000006</v>
      </c>
      <c r="HC26" s="165">
        <v>92.215299999999999</v>
      </c>
      <c r="HD26" s="165">
        <v>139.6</v>
      </c>
      <c r="HE26" s="165">
        <v>-140.0771</v>
      </c>
      <c r="HF26" s="165">
        <v>-357.12430000000001</v>
      </c>
      <c r="HG26" s="165">
        <v>355.24340000000001</v>
      </c>
      <c r="HH26" s="165">
        <v>148.59469999999999</v>
      </c>
      <c r="HI26" s="165">
        <v>-89.123099999999994</v>
      </c>
      <c r="HJ26" s="165">
        <v>-87.6755</v>
      </c>
      <c r="HK26" s="165">
        <v>-38.725999999999999</v>
      </c>
      <c r="HL26" s="165">
        <v>-29.378599999999999</v>
      </c>
      <c r="HM26" s="165">
        <v>77.784099999999995</v>
      </c>
      <c r="HN26" s="165">
        <v>80.934899999999999</v>
      </c>
      <c r="HO26" s="164"/>
      <c r="HP26" s="164"/>
      <c r="HQ26" s="165">
        <v>-6.1276999999999999</v>
      </c>
      <c r="HR26" s="165">
        <v>-6.3254999999999999</v>
      </c>
      <c r="HS26" s="165">
        <v>-21.5627</v>
      </c>
      <c r="HT26" s="165">
        <v>-21.012899999999998</v>
      </c>
      <c r="HU26" s="164"/>
      <c r="HV26" s="164"/>
      <c r="HW26" s="165">
        <v>32.299999999999997</v>
      </c>
      <c r="HX26" s="165">
        <v>31.7</v>
      </c>
      <c r="HY26" s="165">
        <v>21.944800000000001</v>
      </c>
      <c r="HZ26" s="165">
        <v>-67.52</v>
      </c>
      <c r="IA26" s="165">
        <v>-377.33350000000002</v>
      </c>
      <c r="IB26" s="165">
        <v>77.183400000000006</v>
      </c>
      <c r="IC26" s="165">
        <v>76.970100000000002</v>
      </c>
      <c r="ID26" s="165">
        <v>14.5</v>
      </c>
      <c r="IE26" s="165">
        <v>-2.1</v>
      </c>
      <c r="IF26" s="165">
        <v>7.4</v>
      </c>
      <c r="IG26" s="165">
        <v>8.3000000000000007</v>
      </c>
      <c r="IH26" s="164"/>
      <c r="II26" s="165">
        <v>1.1027</v>
      </c>
      <c r="IJ26" s="165">
        <v>-141.59649999999999</v>
      </c>
      <c r="IK26" s="165">
        <v>47.540900000000001</v>
      </c>
      <c r="IL26" s="165">
        <v>218.98400000000001</v>
      </c>
      <c r="IM26" s="165">
        <v>152.89580000000001</v>
      </c>
      <c r="IN26" s="164"/>
      <c r="IO26" s="165">
        <v>-147.6018</v>
      </c>
      <c r="IP26" s="165">
        <v>146.36619999999999</v>
      </c>
      <c r="IQ26" s="165">
        <v>-141.65350000000001</v>
      </c>
      <c r="IR26" s="165">
        <v>0</v>
      </c>
      <c r="IS26" s="166">
        <v>-139.36619999999999</v>
      </c>
      <c r="IT26" s="164"/>
      <c r="IU26" s="164"/>
      <c r="IV26" s="164"/>
      <c r="IW26" s="165">
        <v>-214.17509999999999</v>
      </c>
      <c r="IX26" s="165">
        <v>20.385899999999999</v>
      </c>
      <c r="IY26" s="165">
        <v>-190.24180000000001</v>
      </c>
      <c r="IZ26" s="165">
        <v>190.76560000000001</v>
      </c>
      <c r="JA26" s="165">
        <v>-7.9089</v>
      </c>
      <c r="JB26" s="164"/>
      <c r="JC26" s="165">
        <v>21.68</v>
      </c>
      <c r="JD26" s="166">
        <v>6.2965</v>
      </c>
      <c r="JE26" s="166">
        <v>6.3490000000000002</v>
      </c>
      <c r="JF26" s="165">
        <v>-20.88</v>
      </c>
      <c r="JG26" s="165">
        <v>-2.2400000000000002</v>
      </c>
      <c r="JH26" s="164"/>
      <c r="JI26" s="165">
        <v>2.1987999999999999</v>
      </c>
      <c r="JJ26" s="165">
        <v>-12.1874</v>
      </c>
      <c r="JK26" s="165">
        <v>-27.5685</v>
      </c>
      <c r="JL26" s="165">
        <v>7.7</v>
      </c>
      <c r="JM26" s="165">
        <v>52.289000000000001</v>
      </c>
      <c r="JN26" s="165">
        <v>47.62</v>
      </c>
      <c r="JO26" s="165">
        <v>10.6976</v>
      </c>
      <c r="JP26" s="165">
        <v>12.8195</v>
      </c>
      <c r="JQ26" s="165">
        <v>51.742100000000001</v>
      </c>
      <c r="JR26" s="165">
        <v>50.381900000000002</v>
      </c>
      <c r="JS26" s="165">
        <v>49.622300000000003</v>
      </c>
      <c r="JT26" s="164"/>
      <c r="JU26" s="165">
        <v>1.4</v>
      </c>
      <c r="JV26" s="165">
        <v>-4.1910999999999996</v>
      </c>
      <c r="JW26" s="165">
        <v>7.32</v>
      </c>
      <c r="JX26" s="164"/>
      <c r="JY26" s="165">
        <v>-29.921700000000001</v>
      </c>
      <c r="JZ26" s="165">
        <v>63.557000000000002</v>
      </c>
      <c r="KA26" s="165">
        <v>40.270899999999997</v>
      </c>
      <c r="KB26" s="165">
        <v>-29.982900000000001</v>
      </c>
      <c r="KC26" s="165">
        <v>-62.7624</v>
      </c>
      <c r="KD26" s="165">
        <v>27.722200000000001</v>
      </c>
      <c r="KE26" s="165">
        <v>33.322200000000002</v>
      </c>
      <c r="KF26" s="165">
        <v>-7.6</v>
      </c>
      <c r="KG26" s="165">
        <v>10.3</v>
      </c>
      <c r="KH26" s="165">
        <v>-203.11709999999999</v>
      </c>
      <c r="KI26" s="165">
        <v>318.40050000000002</v>
      </c>
    </row>
    <row r="27" spans="1:295" ht="18" customHeight="1" x14ac:dyDescent="0.3">
      <c r="A27" s="160" t="s">
        <v>83</v>
      </c>
      <c r="B27" s="160" t="s">
        <v>859</v>
      </c>
      <c r="C27" s="164"/>
      <c r="D27" s="165">
        <v>15.7401</v>
      </c>
      <c r="E27" s="165">
        <v>-22.532699999999998</v>
      </c>
      <c r="F27" s="165">
        <v>-36.109699999999997</v>
      </c>
      <c r="G27" s="165">
        <v>15.355600000000001</v>
      </c>
      <c r="H27" s="164"/>
      <c r="I27" s="165">
        <v>54.478700000000003</v>
      </c>
      <c r="J27" s="165">
        <v>-76.570800000000006</v>
      </c>
      <c r="K27" s="165">
        <v>58.753</v>
      </c>
      <c r="L27" s="165">
        <v>29.7651</v>
      </c>
      <c r="M27" s="164"/>
      <c r="N27" s="165">
        <v>-24.42</v>
      </c>
      <c r="O27" s="165">
        <v>-47.420999999999999</v>
      </c>
      <c r="P27" s="165">
        <v>41.8</v>
      </c>
      <c r="Q27" s="165">
        <v>15.731999999999999</v>
      </c>
      <c r="R27" s="165">
        <v>-41.8</v>
      </c>
      <c r="S27" s="165">
        <v>11.724600000000001</v>
      </c>
      <c r="T27" s="165">
        <v>31.776</v>
      </c>
      <c r="U27" s="165">
        <v>19.7623</v>
      </c>
      <c r="V27" s="165">
        <v>20.787199999999999</v>
      </c>
      <c r="W27" s="165">
        <v>34.570399999999999</v>
      </c>
      <c r="X27" s="165">
        <v>18.355599999999999</v>
      </c>
      <c r="Y27" s="165">
        <v>6.6920000000000002</v>
      </c>
      <c r="Z27" s="165">
        <v>7.6467000000000001</v>
      </c>
      <c r="AA27" s="164"/>
      <c r="AB27" s="164"/>
      <c r="AC27" s="165">
        <v>-80.62</v>
      </c>
      <c r="AD27" s="165">
        <v>-80.900000000000006</v>
      </c>
      <c r="AE27" s="164"/>
      <c r="AF27" s="165">
        <v>24.42</v>
      </c>
      <c r="AG27" s="165">
        <v>46.2</v>
      </c>
      <c r="AH27" s="165">
        <v>26.984999999999999</v>
      </c>
      <c r="AI27" s="165">
        <v>0.27200000000000002</v>
      </c>
      <c r="AJ27" s="166">
        <v>-54.33</v>
      </c>
      <c r="AK27" s="165">
        <v>-54.45</v>
      </c>
      <c r="AL27" s="165">
        <v>-89.82</v>
      </c>
      <c r="AM27" s="165">
        <v>54.83</v>
      </c>
      <c r="AN27" s="165">
        <v>55.35</v>
      </c>
      <c r="AO27" s="165">
        <v>17.767900000000001</v>
      </c>
      <c r="AP27" s="165">
        <v>-3.3298000000000001</v>
      </c>
      <c r="AQ27" s="165">
        <v>65.457499999999996</v>
      </c>
      <c r="AR27" s="165">
        <v>68.002399999999994</v>
      </c>
      <c r="AS27" s="165">
        <v>58.255899999999997</v>
      </c>
      <c r="AT27" s="165">
        <v>-47.689500000000002</v>
      </c>
      <c r="AU27" s="165">
        <v>-46.8992</v>
      </c>
      <c r="AV27" s="165">
        <v>10.249599999999999</v>
      </c>
      <c r="AW27" s="165">
        <v>9.9770000000000003</v>
      </c>
      <c r="AX27" s="165">
        <v>76.758600000000001</v>
      </c>
      <c r="AY27" s="165">
        <v>80.241600000000005</v>
      </c>
      <c r="AZ27" s="165">
        <v>1.4664999999999999</v>
      </c>
      <c r="BA27" s="165">
        <v>0.46110000000000001</v>
      </c>
      <c r="BB27" s="165">
        <v>-488.69529999999997</v>
      </c>
      <c r="BC27" s="165">
        <v>-15.097</v>
      </c>
      <c r="BD27" s="165">
        <v>-13.2</v>
      </c>
      <c r="BE27" s="165">
        <v>-13.1</v>
      </c>
      <c r="BF27" s="165">
        <v>53.7744</v>
      </c>
      <c r="BG27" s="165">
        <v>53.159599999999998</v>
      </c>
      <c r="BH27" s="165">
        <v>-4.8621999999999996</v>
      </c>
      <c r="BI27" s="164"/>
      <c r="BJ27" s="165">
        <v>-59.2866</v>
      </c>
      <c r="BK27" s="165">
        <v>7.1890000000000001</v>
      </c>
      <c r="BL27" s="165">
        <v>7.5525000000000002</v>
      </c>
      <c r="BM27" s="165">
        <v>5.1333000000000002</v>
      </c>
      <c r="BN27" s="165">
        <v>533.64649999999995</v>
      </c>
      <c r="BO27" s="165">
        <v>132.14510000000001</v>
      </c>
      <c r="BP27" s="165">
        <v>133.09119999999999</v>
      </c>
      <c r="BQ27" s="165">
        <v>-392.30079999999998</v>
      </c>
      <c r="BR27" s="165">
        <v>600.50779999999997</v>
      </c>
      <c r="BS27" s="164"/>
      <c r="BT27" s="165">
        <v>-61.041800000000002</v>
      </c>
      <c r="BU27" s="165">
        <v>62.498100000000001</v>
      </c>
      <c r="BV27" s="165">
        <v>99.705699999999993</v>
      </c>
      <c r="BW27" s="165">
        <v>28.03</v>
      </c>
      <c r="BX27" s="165">
        <v>30.6</v>
      </c>
      <c r="BY27" s="165">
        <v>72.709999999999994</v>
      </c>
      <c r="BZ27" s="165">
        <v>83.05</v>
      </c>
      <c r="CA27" s="165">
        <v>-53.0428</v>
      </c>
      <c r="CB27" s="165">
        <v>-49.158099999999997</v>
      </c>
      <c r="CC27" s="165">
        <v>99.438400000000001</v>
      </c>
      <c r="CD27" s="165">
        <v>101.20480000000001</v>
      </c>
      <c r="CE27" s="165">
        <v>8.8198000000000008</v>
      </c>
      <c r="CF27" s="165">
        <v>-119.0112</v>
      </c>
      <c r="CG27" s="165">
        <v>-117.7201</v>
      </c>
      <c r="CH27" s="165">
        <v>6.2820999999999998</v>
      </c>
      <c r="CI27" s="165">
        <v>0</v>
      </c>
      <c r="CJ27" s="164"/>
      <c r="CK27" s="164"/>
      <c r="CL27" s="165">
        <v>124.4</v>
      </c>
      <c r="CM27" s="165">
        <v>113.7</v>
      </c>
      <c r="CN27" s="165">
        <v>-15.3</v>
      </c>
      <c r="CO27" s="165">
        <v>66.085499999999996</v>
      </c>
      <c r="CP27" s="165">
        <v>64.0107</v>
      </c>
      <c r="CQ27" s="165">
        <v>63.983400000000003</v>
      </c>
      <c r="CR27" s="165">
        <v>-9.7902000000000005</v>
      </c>
      <c r="CS27" s="165">
        <v>-9.1890999999999998</v>
      </c>
      <c r="CT27" s="165">
        <v>48.696399999999997</v>
      </c>
      <c r="CU27" s="165">
        <v>-93.881600000000006</v>
      </c>
      <c r="CV27" s="165">
        <v>56.157499999999999</v>
      </c>
      <c r="CW27" s="165">
        <v>13.093</v>
      </c>
      <c r="CX27" s="165">
        <v>72.45</v>
      </c>
      <c r="CY27" s="165">
        <v>38.590000000000003</v>
      </c>
      <c r="CZ27" s="165">
        <v>68.210400000000007</v>
      </c>
      <c r="DA27" s="165">
        <v>64.311199999999999</v>
      </c>
      <c r="DB27" s="165">
        <v>-37.01</v>
      </c>
      <c r="DC27" s="165">
        <v>-3.3910999999999998</v>
      </c>
      <c r="DD27" s="164"/>
      <c r="DE27" s="165">
        <v>0</v>
      </c>
      <c r="DF27" s="165">
        <v>-148.47130000000001</v>
      </c>
      <c r="DG27" s="165">
        <v>-23.358899999999998</v>
      </c>
      <c r="DH27" s="165">
        <v>-22.7714</v>
      </c>
      <c r="DI27" s="165">
        <v>-98.2</v>
      </c>
      <c r="DJ27" s="165">
        <v>-97.7</v>
      </c>
      <c r="DK27" s="165">
        <v>22.925699999999999</v>
      </c>
      <c r="DL27" s="165">
        <v>64.169300000000007</v>
      </c>
      <c r="DM27" s="165">
        <v>77.506299999999996</v>
      </c>
      <c r="DN27" s="165">
        <v>91.424599999999998</v>
      </c>
      <c r="DO27" s="165">
        <v>63.71</v>
      </c>
      <c r="DP27" s="165">
        <v>-13.71</v>
      </c>
      <c r="DQ27" s="165">
        <v>39.323500000000003</v>
      </c>
      <c r="DR27" s="165">
        <v>147.3484</v>
      </c>
      <c r="DS27" s="165">
        <v>0</v>
      </c>
      <c r="DT27" s="165">
        <v>-50.64</v>
      </c>
      <c r="DU27" s="165">
        <v>101.63</v>
      </c>
      <c r="DV27" s="165">
        <v>73.19</v>
      </c>
      <c r="DW27" s="165">
        <v>147.72730000000001</v>
      </c>
      <c r="DX27" s="165">
        <v>144.9273</v>
      </c>
      <c r="DY27" s="164"/>
      <c r="DZ27" s="165">
        <v>-10.6182</v>
      </c>
      <c r="EA27" s="165">
        <v>269.02569999999997</v>
      </c>
      <c r="EB27" s="165">
        <v>213.1866</v>
      </c>
      <c r="EC27" s="165">
        <v>205.78020000000001</v>
      </c>
      <c r="ED27" s="165">
        <v>207.82220000000001</v>
      </c>
      <c r="EE27" s="165">
        <v>52.208300000000001</v>
      </c>
      <c r="EF27" s="165">
        <v>40.907299999999999</v>
      </c>
      <c r="EG27" s="165">
        <v>-21.369</v>
      </c>
      <c r="EH27" s="165">
        <v>405.09030000000001</v>
      </c>
      <c r="EI27" s="165">
        <v>-54.345500000000001</v>
      </c>
      <c r="EJ27" s="164"/>
      <c r="EK27" s="165">
        <v>-33.091700000000003</v>
      </c>
      <c r="EL27" s="165">
        <v>-30.091200000000001</v>
      </c>
      <c r="EM27" s="165">
        <v>30.8035</v>
      </c>
      <c r="EN27" s="165">
        <v>-17.000599999999999</v>
      </c>
      <c r="EO27" s="165">
        <v>-16.3962</v>
      </c>
      <c r="EP27" s="165">
        <v>55.344000000000001</v>
      </c>
      <c r="EQ27" s="165">
        <v>-47.932200000000002</v>
      </c>
      <c r="ER27" s="165">
        <v>-48.760399999999997</v>
      </c>
      <c r="ES27" s="165">
        <v>-3.3597999999999999</v>
      </c>
      <c r="ET27" s="165">
        <v>15.74</v>
      </c>
      <c r="EU27" s="165">
        <v>-5.19</v>
      </c>
      <c r="EV27" s="165">
        <v>0.9</v>
      </c>
      <c r="EW27" s="165">
        <v>14.4956</v>
      </c>
      <c r="EX27" s="165">
        <v>-92.480900000000005</v>
      </c>
      <c r="EY27" s="165">
        <v>-39.592700000000001</v>
      </c>
      <c r="EZ27" s="165">
        <v>-38.464399999999998</v>
      </c>
      <c r="FA27" s="165">
        <v>8.1564999999999994</v>
      </c>
      <c r="FB27" s="165">
        <v>-38.214199999999998</v>
      </c>
      <c r="FC27" s="165">
        <v>4.2272999999999996</v>
      </c>
      <c r="FD27" s="165">
        <v>24.8431</v>
      </c>
      <c r="FE27" s="164"/>
      <c r="FF27" s="165">
        <v>24.4452</v>
      </c>
      <c r="FG27" s="165">
        <v>41.405299999999997</v>
      </c>
      <c r="FH27" s="165">
        <v>41.412199999999999</v>
      </c>
      <c r="FI27" s="165">
        <v>39.5229</v>
      </c>
      <c r="FJ27" s="165">
        <v>52.413800000000002</v>
      </c>
      <c r="FK27" s="165">
        <v>51.911499999999997</v>
      </c>
      <c r="FL27" s="165">
        <v>37.1753</v>
      </c>
      <c r="FM27" s="165">
        <v>12.3111</v>
      </c>
      <c r="FN27" s="165">
        <v>12.3691</v>
      </c>
      <c r="FO27" s="165">
        <v>11.4375</v>
      </c>
      <c r="FP27" s="165">
        <v>16.553000000000001</v>
      </c>
      <c r="FQ27" s="165">
        <v>22.458200000000001</v>
      </c>
      <c r="FR27" s="165">
        <v>4.66</v>
      </c>
      <c r="FS27" s="165">
        <v>9.5662000000000003</v>
      </c>
      <c r="FT27" s="165">
        <v>0.97440000000000004</v>
      </c>
      <c r="FU27" s="165">
        <v>-5.55</v>
      </c>
      <c r="FV27" s="165">
        <v>14.46</v>
      </c>
      <c r="FW27" s="165">
        <v>21.3032</v>
      </c>
      <c r="FX27" s="164"/>
      <c r="FY27" s="165">
        <v>-5.5739999999999998</v>
      </c>
      <c r="FZ27" s="165">
        <v>4.5949999999999998</v>
      </c>
      <c r="GA27" s="164"/>
      <c r="GB27" s="165">
        <v>48.49</v>
      </c>
      <c r="GC27" s="165">
        <v>-17.773099999999999</v>
      </c>
      <c r="GD27" s="165">
        <v>-9.8353999999999999</v>
      </c>
      <c r="GE27" s="165">
        <v>14.39</v>
      </c>
      <c r="GF27" s="165">
        <v>84.740399999999994</v>
      </c>
      <c r="GG27" s="165">
        <v>17.600000000000001</v>
      </c>
      <c r="GH27" s="165">
        <v>-24.327500000000001</v>
      </c>
      <c r="GI27" s="165">
        <v>-0.90249999999999997</v>
      </c>
      <c r="GJ27" s="165">
        <v>0</v>
      </c>
      <c r="GK27" s="165">
        <v>2.1113</v>
      </c>
      <c r="GL27" s="164"/>
      <c r="GM27" s="164"/>
      <c r="GN27" s="165">
        <v>-16.392900000000001</v>
      </c>
      <c r="GO27" s="165">
        <v>-40.537799999999997</v>
      </c>
      <c r="GP27" s="165">
        <v>13.4975</v>
      </c>
      <c r="GQ27" s="165">
        <v>42.456499999999998</v>
      </c>
      <c r="GR27" s="165">
        <v>61.776400000000002</v>
      </c>
      <c r="GS27" s="165">
        <v>61.899500000000003</v>
      </c>
      <c r="GT27" s="164"/>
      <c r="GU27" s="165">
        <v>-29.2788</v>
      </c>
      <c r="GV27" s="165">
        <v>42.205500000000001</v>
      </c>
      <c r="GW27" s="165">
        <v>-66.620400000000004</v>
      </c>
      <c r="GX27" s="166">
        <v>10.4559</v>
      </c>
      <c r="GY27" s="165">
        <v>11.789899999999999</v>
      </c>
      <c r="GZ27" s="165">
        <v>11.404199999999999</v>
      </c>
      <c r="HA27" s="164"/>
      <c r="HB27" s="165">
        <v>89.089200000000005</v>
      </c>
      <c r="HC27" s="165">
        <v>89.701700000000002</v>
      </c>
      <c r="HD27" s="165">
        <v>138.30000000000001</v>
      </c>
      <c r="HE27" s="165">
        <v>-138.49180000000001</v>
      </c>
      <c r="HF27" s="165">
        <v>-360.36110000000002</v>
      </c>
      <c r="HG27" s="165">
        <v>362.24669999999998</v>
      </c>
      <c r="HH27" s="165">
        <v>126.95780000000001</v>
      </c>
      <c r="HI27" s="165">
        <v>-88.608800000000002</v>
      </c>
      <c r="HJ27" s="165">
        <v>-85.580500000000001</v>
      </c>
      <c r="HK27" s="165">
        <v>-35.905900000000003</v>
      </c>
      <c r="HL27" s="165">
        <v>-25.6966</v>
      </c>
      <c r="HM27" s="165">
        <v>79.357200000000006</v>
      </c>
      <c r="HN27" s="165">
        <v>76.8386</v>
      </c>
      <c r="HO27" s="164"/>
      <c r="HP27" s="165">
        <v>-10.062799999999999</v>
      </c>
      <c r="HQ27" s="165">
        <v>-9.9290000000000003</v>
      </c>
      <c r="HR27" s="165">
        <v>-10.4564</v>
      </c>
      <c r="HS27" s="165">
        <v>-21.662299999999998</v>
      </c>
      <c r="HT27" s="165">
        <v>-21.743300000000001</v>
      </c>
      <c r="HU27" s="164"/>
      <c r="HV27" s="164"/>
      <c r="HW27" s="165">
        <v>25.6</v>
      </c>
      <c r="HX27" s="165">
        <v>26.1</v>
      </c>
      <c r="HY27" s="165">
        <v>21.944800000000001</v>
      </c>
      <c r="HZ27" s="165">
        <v>-70.400000000000006</v>
      </c>
      <c r="IA27" s="165">
        <v>-362.63780000000003</v>
      </c>
      <c r="IB27" s="165">
        <v>74.585400000000007</v>
      </c>
      <c r="IC27" s="165">
        <v>74.2791</v>
      </c>
      <c r="ID27" s="165">
        <v>10.5</v>
      </c>
      <c r="IE27" s="165">
        <v>-9.6</v>
      </c>
      <c r="IF27" s="165">
        <v>12.4</v>
      </c>
      <c r="IG27" s="165">
        <v>13.3</v>
      </c>
      <c r="IH27" s="165">
        <v>1.2467999999999999</v>
      </c>
      <c r="II27" s="164"/>
      <c r="IJ27" s="165">
        <v>-122.0651</v>
      </c>
      <c r="IK27" s="165">
        <v>78.1113</v>
      </c>
      <c r="IL27" s="165">
        <v>191.57060000000001</v>
      </c>
      <c r="IM27" s="165">
        <v>133.68289999999999</v>
      </c>
      <c r="IN27" s="164"/>
      <c r="IO27" s="165">
        <v>-128.97210000000001</v>
      </c>
      <c r="IP27" s="165">
        <v>127.1875</v>
      </c>
      <c r="IQ27" s="165">
        <v>-125.1862</v>
      </c>
      <c r="IR27" s="165">
        <v>0</v>
      </c>
      <c r="IS27" s="166">
        <v>-120.1875</v>
      </c>
      <c r="IT27" s="164"/>
      <c r="IU27" s="164"/>
      <c r="IV27" s="164"/>
      <c r="IW27" s="165">
        <v>-184.68</v>
      </c>
      <c r="IX27" s="165">
        <v>5.0483000000000002</v>
      </c>
      <c r="IY27" s="165">
        <v>-181.7354</v>
      </c>
      <c r="IZ27" s="165">
        <v>184.7792</v>
      </c>
      <c r="JA27" s="165">
        <v>-8.8317999999999994</v>
      </c>
      <c r="JB27" s="164"/>
      <c r="JC27" s="165">
        <v>19.04</v>
      </c>
      <c r="JD27" s="165">
        <v>6.2619999999999996</v>
      </c>
      <c r="JE27" s="165">
        <v>6.3650000000000002</v>
      </c>
      <c r="JF27" s="165">
        <v>-18.16</v>
      </c>
      <c r="JG27" s="165">
        <v>-5.2</v>
      </c>
      <c r="JH27" s="164"/>
      <c r="JI27" s="165">
        <v>5.0979999999999999</v>
      </c>
      <c r="JJ27" s="165">
        <v>-8.5526999999999997</v>
      </c>
      <c r="JK27" s="165">
        <v>-34.950800000000001</v>
      </c>
      <c r="JL27" s="165">
        <v>8.8000000000000007</v>
      </c>
      <c r="JM27" s="165">
        <v>52.084000000000003</v>
      </c>
      <c r="JN27" s="165">
        <v>50.298000000000002</v>
      </c>
      <c r="JO27" s="164"/>
      <c r="JP27" s="164"/>
      <c r="JQ27" s="165">
        <v>51.228099999999998</v>
      </c>
      <c r="JR27" s="165">
        <v>51.140900000000002</v>
      </c>
      <c r="JS27" s="165">
        <v>51.195399999999999</v>
      </c>
      <c r="JT27" s="164"/>
      <c r="JU27" s="165">
        <v>10.1</v>
      </c>
      <c r="JV27" s="165">
        <v>13.482200000000001</v>
      </c>
      <c r="JW27" s="165">
        <v>7.33</v>
      </c>
      <c r="JX27" s="164"/>
      <c r="JY27" s="165">
        <v>-30.502400000000002</v>
      </c>
      <c r="JZ27" s="165">
        <v>59.591200000000001</v>
      </c>
      <c r="KA27" s="165">
        <v>36.084200000000003</v>
      </c>
      <c r="KB27" s="165">
        <v>-30.084599999999998</v>
      </c>
      <c r="KC27" s="165">
        <v>-59.555199999999999</v>
      </c>
      <c r="KD27" s="165">
        <v>25.343699999999998</v>
      </c>
      <c r="KE27" s="165">
        <v>33.989899999999999</v>
      </c>
      <c r="KF27" s="165">
        <v>-18.100000000000001</v>
      </c>
      <c r="KG27" s="165">
        <v>17.899999999999999</v>
      </c>
      <c r="KH27" s="165">
        <v>-232.37700000000001</v>
      </c>
      <c r="KI27" s="165">
        <v>346.37970000000001</v>
      </c>
    </row>
    <row r="28" spans="1:295" ht="18" customHeight="1" x14ac:dyDescent="0.3">
      <c r="A28" s="160" t="s">
        <v>83</v>
      </c>
      <c r="B28" s="160" t="s">
        <v>860</v>
      </c>
      <c r="C28" s="164"/>
      <c r="D28" s="165">
        <v>16.753699999999998</v>
      </c>
      <c r="E28" s="165">
        <v>-23.840699999999998</v>
      </c>
      <c r="F28" s="165">
        <v>-35.3461</v>
      </c>
      <c r="G28" s="165">
        <v>16.689499999999999</v>
      </c>
      <c r="H28" s="164"/>
      <c r="I28" s="165">
        <v>54.935099999999998</v>
      </c>
      <c r="J28" s="165">
        <v>-79.685500000000005</v>
      </c>
      <c r="K28" s="165">
        <v>60.523699999999998</v>
      </c>
      <c r="L28" s="165">
        <v>30.7211</v>
      </c>
      <c r="M28" s="164"/>
      <c r="N28" s="165">
        <v>-24.42</v>
      </c>
      <c r="O28" s="165">
        <v>-50.924999999999997</v>
      </c>
      <c r="P28" s="165">
        <v>46.2</v>
      </c>
      <c r="Q28" s="165">
        <v>15.731999999999999</v>
      </c>
      <c r="R28" s="165">
        <v>-46.2</v>
      </c>
      <c r="S28" s="165">
        <v>11.293100000000001</v>
      </c>
      <c r="T28" s="165">
        <v>35.1006</v>
      </c>
      <c r="U28" s="165">
        <v>20.719100000000001</v>
      </c>
      <c r="V28" s="165">
        <v>20.9726</v>
      </c>
      <c r="W28" s="165">
        <v>34.922899999999998</v>
      </c>
      <c r="X28" s="165">
        <v>18.067699999999999</v>
      </c>
      <c r="Y28" s="165">
        <v>6.3365</v>
      </c>
      <c r="Z28" s="165">
        <v>7.7839</v>
      </c>
      <c r="AA28" s="164"/>
      <c r="AB28" s="164"/>
      <c r="AC28" s="165">
        <v>-82.27</v>
      </c>
      <c r="AD28" s="165">
        <v>-81.819999999999993</v>
      </c>
      <c r="AE28" s="164"/>
      <c r="AF28" s="165">
        <v>24.42</v>
      </c>
      <c r="AG28" s="165">
        <v>48.4</v>
      </c>
      <c r="AH28" s="165">
        <v>27.006</v>
      </c>
      <c r="AI28" s="165">
        <v>0.27200000000000002</v>
      </c>
      <c r="AJ28" s="166">
        <v>-55.46</v>
      </c>
      <c r="AK28" s="165">
        <v>-55.55</v>
      </c>
      <c r="AL28" s="165">
        <v>-90.8</v>
      </c>
      <c r="AM28" s="165">
        <v>55.96</v>
      </c>
      <c r="AN28" s="165">
        <v>56.05</v>
      </c>
      <c r="AO28" s="165">
        <v>18.524899999999999</v>
      </c>
      <c r="AP28" s="165">
        <v>-3.6726000000000001</v>
      </c>
      <c r="AQ28" s="165">
        <v>66.722099999999998</v>
      </c>
      <c r="AR28" s="165">
        <v>69.4726</v>
      </c>
      <c r="AS28" s="165">
        <v>56.081400000000002</v>
      </c>
      <c r="AT28" s="165">
        <v>-46.751800000000003</v>
      </c>
      <c r="AU28" s="165">
        <v>-46.261400000000002</v>
      </c>
      <c r="AV28" s="165">
        <v>8.9242000000000008</v>
      </c>
      <c r="AW28" s="165">
        <v>9.1999999999999993</v>
      </c>
      <c r="AX28" s="165">
        <v>78.232200000000006</v>
      </c>
      <c r="AY28" s="165">
        <v>79.705699999999993</v>
      </c>
      <c r="AZ28" s="165">
        <v>2.0886</v>
      </c>
      <c r="BA28" s="165">
        <v>1.7753000000000001</v>
      </c>
      <c r="BB28" s="165">
        <v>-491.74900000000002</v>
      </c>
      <c r="BC28" s="165">
        <v>-14.1309</v>
      </c>
      <c r="BD28" s="165">
        <v>-14</v>
      </c>
      <c r="BE28" s="165">
        <v>-13.9</v>
      </c>
      <c r="BF28" s="165">
        <v>52.664099999999998</v>
      </c>
      <c r="BG28" s="165">
        <v>51.728499999999997</v>
      </c>
      <c r="BH28" s="165">
        <v>-5.0471000000000004</v>
      </c>
      <c r="BI28" s="164"/>
      <c r="BJ28" s="165">
        <v>-61.485999999999997</v>
      </c>
      <c r="BK28" s="165">
        <v>7.3758999999999997</v>
      </c>
      <c r="BL28" s="165">
        <v>8.1149000000000004</v>
      </c>
      <c r="BM28" s="165">
        <v>5.4374000000000002</v>
      </c>
      <c r="BN28" s="165">
        <v>533.79909999999995</v>
      </c>
      <c r="BO28" s="165">
        <v>132.08410000000001</v>
      </c>
      <c r="BP28" s="165">
        <v>132.66390000000001</v>
      </c>
      <c r="BQ28" s="165">
        <v>-380.5958</v>
      </c>
      <c r="BR28" s="165">
        <v>612.24919999999997</v>
      </c>
      <c r="BS28" s="164"/>
      <c r="BT28" s="165">
        <v>-89.396500000000003</v>
      </c>
      <c r="BU28" s="165">
        <v>90.840400000000002</v>
      </c>
      <c r="BV28" s="165">
        <v>102.96899999999999</v>
      </c>
      <c r="BW28" s="165">
        <v>28.63</v>
      </c>
      <c r="BX28" s="165">
        <v>30.77</v>
      </c>
      <c r="BY28" s="165">
        <v>75.03</v>
      </c>
      <c r="BZ28" s="165">
        <v>85.91</v>
      </c>
      <c r="CA28" s="165">
        <v>-54.382399999999997</v>
      </c>
      <c r="CB28" s="165">
        <v>-55.186100000000003</v>
      </c>
      <c r="CC28" s="165">
        <v>106.97839999999999</v>
      </c>
      <c r="CD28" s="165">
        <v>106.9331</v>
      </c>
      <c r="CE28" s="165">
        <v>8.7059999999999995</v>
      </c>
      <c r="CF28" s="165">
        <v>-130.36070000000001</v>
      </c>
      <c r="CG28" s="165">
        <v>-129.8186</v>
      </c>
      <c r="CH28" s="165">
        <v>6.9001000000000001</v>
      </c>
      <c r="CI28" s="165">
        <v>0</v>
      </c>
      <c r="CJ28" s="164"/>
      <c r="CK28" s="164"/>
      <c r="CL28" s="165">
        <v>131.5</v>
      </c>
      <c r="CM28" s="165">
        <v>117.5</v>
      </c>
      <c r="CN28" s="165">
        <v>-15.7</v>
      </c>
      <c r="CO28" s="165">
        <v>64.414900000000003</v>
      </c>
      <c r="CP28" s="165">
        <v>63.165199999999999</v>
      </c>
      <c r="CQ28" s="165">
        <v>63.089199999999998</v>
      </c>
      <c r="CR28" s="165">
        <v>-8.5861000000000001</v>
      </c>
      <c r="CS28" s="165">
        <v>-8.3305000000000007</v>
      </c>
      <c r="CT28" s="165">
        <v>48.9375</v>
      </c>
      <c r="CU28" s="165">
        <v>-96.181899999999999</v>
      </c>
      <c r="CV28" s="165">
        <v>57.089100000000002</v>
      </c>
      <c r="CW28" s="165">
        <v>14.113300000000001</v>
      </c>
      <c r="CX28" s="165">
        <v>73.87</v>
      </c>
      <c r="CY28" s="165">
        <v>39.57</v>
      </c>
      <c r="CZ28" s="165">
        <v>68.913600000000002</v>
      </c>
      <c r="DA28" s="165">
        <v>65.7761</v>
      </c>
      <c r="DB28" s="165">
        <v>-37.99</v>
      </c>
      <c r="DC28" s="165">
        <v>-3.2654999999999998</v>
      </c>
      <c r="DD28" s="164"/>
      <c r="DE28" s="165">
        <v>0</v>
      </c>
      <c r="DF28" s="165">
        <v>-135.18209999999999</v>
      </c>
      <c r="DG28" s="165">
        <v>-21.657299999999999</v>
      </c>
      <c r="DH28" s="165">
        <v>-23.291899999999998</v>
      </c>
      <c r="DI28" s="165">
        <v>-101.4</v>
      </c>
      <c r="DJ28" s="165">
        <v>-100.9</v>
      </c>
      <c r="DK28" s="165">
        <v>23.167400000000001</v>
      </c>
      <c r="DL28" s="165">
        <v>65.927099999999996</v>
      </c>
      <c r="DM28" s="165">
        <v>79.384900000000002</v>
      </c>
      <c r="DN28" s="165">
        <v>93.768299999999996</v>
      </c>
      <c r="DO28" s="165">
        <v>65.760000000000005</v>
      </c>
      <c r="DP28" s="165">
        <v>-13.29</v>
      </c>
      <c r="DQ28" s="165">
        <v>41.447000000000003</v>
      </c>
      <c r="DR28" s="165">
        <v>133.3826</v>
      </c>
      <c r="DS28" s="165">
        <v>0</v>
      </c>
      <c r="DT28" s="165">
        <v>-50.5</v>
      </c>
      <c r="DU28" s="165">
        <v>101.73</v>
      </c>
      <c r="DV28" s="165">
        <v>75.27</v>
      </c>
      <c r="DW28" s="165">
        <v>134.6</v>
      </c>
      <c r="DX28" s="165">
        <v>132</v>
      </c>
      <c r="DY28" s="164"/>
      <c r="DZ28" s="165">
        <v>-22.4</v>
      </c>
      <c r="EA28" s="165">
        <v>260.1771</v>
      </c>
      <c r="EB28" s="165">
        <v>202.49629999999999</v>
      </c>
      <c r="EC28" s="165">
        <v>195.78649999999999</v>
      </c>
      <c r="ED28" s="165">
        <v>198.79499999999999</v>
      </c>
      <c r="EE28" s="165">
        <v>72.891800000000003</v>
      </c>
      <c r="EF28" s="165">
        <v>61.746200000000002</v>
      </c>
      <c r="EG28" s="165">
        <v>-21.193999999999999</v>
      </c>
      <c r="EH28" s="165">
        <v>393.35579999999999</v>
      </c>
      <c r="EI28" s="165">
        <v>-54.036999999999999</v>
      </c>
      <c r="EJ28" s="164"/>
      <c r="EK28" s="165">
        <v>-39.633299999999998</v>
      </c>
      <c r="EL28" s="165">
        <v>-36.277500000000003</v>
      </c>
      <c r="EM28" s="165">
        <v>11.467000000000001</v>
      </c>
      <c r="EN28" s="165">
        <v>-26.224</v>
      </c>
      <c r="EO28" s="165">
        <v>-25.167899999999999</v>
      </c>
      <c r="EP28" s="165">
        <v>156.732</v>
      </c>
      <c r="EQ28" s="165">
        <v>-65.350700000000003</v>
      </c>
      <c r="ER28" s="165">
        <v>-66.2059</v>
      </c>
      <c r="ES28" s="165">
        <v>-24.4392</v>
      </c>
      <c r="ET28" s="165">
        <v>0</v>
      </c>
      <c r="EU28" s="165">
        <v>-11.93</v>
      </c>
      <c r="EV28" s="165">
        <v>110.9</v>
      </c>
      <c r="EW28" s="165">
        <v>14.8164</v>
      </c>
      <c r="EX28" s="165">
        <v>-111.6165</v>
      </c>
      <c r="EY28" s="165">
        <v>-38.647100000000002</v>
      </c>
      <c r="EZ28" s="165">
        <v>-37.448700000000002</v>
      </c>
      <c r="FA28" s="165">
        <v>6.8438999999999997</v>
      </c>
      <c r="FB28" s="165">
        <v>-58.013800000000003</v>
      </c>
      <c r="FC28" s="165">
        <v>24.974599999999999</v>
      </c>
      <c r="FD28" s="165">
        <v>24.750800000000002</v>
      </c>
      <c r="FE28" s="164"/>
      <c r="FF28" s="165">
        <v>24.176200000000001</v>
      </c>
      <c r="FG28" s="165">
        <v>22.4495</v>
      </c>
      <c r="FH28" s="165">
        <v>22.676100000000002</v>
      </c>
      <c r="FI28" s="165">
        <v>21.993300000000001</v>
      </c>
      <c r="FJ28" s="165">
        <v>54.590800000000002</v>
      </c>
      <c r="FK28" s="165">
        <v>54.758200000000002</v>
      </c>
      <c r="FL28" s="165">
        <v>53.251100000000001</v>
      </c>
      <c r="FM28" s="165">
        <v>24.735800000000001</v>
      </c>
      <c r="FN28" s="165">
        <v>24.5319</v>
      </c>
      <c r="FO28" s="165">
        <v>23.564</v>
      </c>
      <c r="FP28" s="165">
        <v>27.58</v>
      </c>
      <c r="FQ28" s="165">
        <v>23.7546</v>
      </c>
      <c r="FR28" s="165">
        <v>6.99</v>
      </c>
      <c r="FS28" s="165">
        <v>10.6746</v>
      </c>
      <c r="FT28" s="165">
        <v>1.0562</v>
      </c>
      <c r="FU28" s="165">
        <v>-6.48</v>
      </c>
      <c r="FV28" s="165">
        <v>16.329999999999998</v>
      </c>
      <c r="FW28" s="165">
        <v>23.426500000000001</v>
      </c>
      <c r="FX28" s="164"/>
      <c r="FY28" s="165">
        <v>-5.383</v>
      </c>
      <c r="FZ28" s="165">
        <v>4.4560000000000004</v>
      </c>
      <c r="GA28" s="164"/>
      <c r="GB28" s="165">
        <v>49.28</v>
      </c>
      <c r="GC28" s="165">
        <v>-28.249199999999998</v>
      </c>
      <c r="GD28" s="165">
        <v>-26.074000000000002</v>
      </c>
      <c r="GE28" s="165">
        <v>14.48</v>
      </c>
      <c r="GF28" s="165">
        <v>85.922899999999998</v>
      </c>
      <c r="GG28" s="165">
        <v>19.899999999999999</v>
      </c>
      <c r="GH28" s="165">
        <v>-24.7</v>
      </c>
      <c r="GI28" s="165">
        <v>-1.6255999999999999</v>
      </c>
      <c r="GJ28" s="165">
        <v>-1.2831999999999999</v>
      </c>
      <c r="GK28" s="165">
        <v>2.2139000000000002</v>
      </c>
      <c r="GL28" s="164"/>
      <c r="GM28" s="164"/>
      <c r="GN28" s="165">
        <v>-16.2149</v>
      </c>
      <c r="GO28" s="165">
        <v>-41.621200000000002</v>
      </c>
      <c r="GP28" s="165">
        <v>14.131600000000001</v>
      </c>
      <c r="GQ28" s="165">
        <v>43.7057</v>
      </c>
      <c r="GR28" s="165">
        <v>60.189900000000002</v>
      </c>
      <c r="GS28" s="165">
        <v>59.0715</v>
      </c>
      <c r="GT28" s="164"/>
      <c r="GU28" s="165">
        <v>-30.219799999999999</v>
      </c>
      <c r="GV28" s="165">
        <v>43.190899999999999</v>
      </c>
      <c r="GW28" s="165">
        <v>-68.179000000000002</v>
      </c>
      <c r="GX28" s="165">
        <v>10.4559</v>
      </c>
      <c r="GY28" s="165">
        <v>11.9755</v>
      </c>
      <c r="GZ28" s="165">
        <v>11.6889</v>
      </c>
      <c r="HA28" s="165">
        <v>12</v>
      </c>
      <c r="HB28" s="165">
        <v>88.622500000000002</v>
      </c>
      <c r="HC28" s="165">
        <v>89.847399999999993</v>
      </c>
      <c r="HD28" s="165">
        <v>164.7</v>
      </c>
      <c r="HE28" s="165">
        <v>-157.93770000000001</v>
      </c>
      <c r="HF28" s="165">
        <v>-384.30810000000002</v>
      </c>
      <c r="HG28" s="165">
        <v>386.83800000000002</v>
      </c>
      <c r="HH28" s="165">
        <v>148.67939999999999</v>
      </c>
      <c r="HI28" s="165">
        <v>-88.171999999999997</v>
      </c>
      <c r="HJ28" s="165">
        <v>-86.224500000000006</v>
      </c>
      <c r="HK28" s="165">
        <v>-37.597799999999999</v>
      </c>
      <c r="HL28" s="165">
        <v>-28.139900000000001</v>
      </c>
      <c r="HM28" s="165">
        <v>79.783199999999994</v>
      </c>
      <c r="HN28" s="165">
        <v>78.607900000000001</v>
      </c>
      <c r="HO28" s="165">
        <v>-10.698499999999999</v>
      </c>
      <c r="HP28" s="164"/>
      <c r="HQ28" s="165">
        <v>-9.9181000000000008</v>
      </c>
      <c r="HR28" s="165">
        <v>-10.4564</v>
      </c>
      <c r="HS28" s="165">
        <v>-23.358499999999999</v>
      </c>
      <c r="HT28" s="165">
        <v>-23.561499999999999</v>
      </c>
      <c r="HU28" s="164"/>
      <c r="HV28" s="164"/>
      <c r="HW28" s="165">
        <v>27.9</v>
      </c>
      <c r="HX28" s="165">
        <v>28.1</v>
      </c>
      <c r="HY28" s="165">
        <v>22.335699999999999</v>
      </c>
      <c r="HZ28" s="165">
        <v>-70.8</v>
      </c>
      <c r="IA28" s="165">
        <v>-357.30720000000002</v>
      </c>
      <c r="IB28" s="165">
        <v>72.932400000000001</v>
      </c>
      <c r="IC28" s="165">
        <v>72.619200000000006</v>
      </c>
      <c r="ID28" s="165">
        <v>9.4</v>
      </c>
      <c r="IE28" s="165">
        <v>-5.6</v>
      </c>
      <c r="IF28" s="165">
        <v>13.2</v>
      </c>
      <c r="IG28" s="165">
        <v>13.4</v>
      </c>
      <c r="IH28" s="165">
        <v>1.3240000000000001</v>
      </c>
      <c r="II28" s="165">
        <v>1.0019</v>
      </c>
      <c r="IJ28" s="165">
        <v>-144.12559999999999</v>
      </c>
      <c r="IK28" s="165">
        <v>67.509500000000003</v>
      </c>
      <c r="IL28" s="165">
        <v>188.667</v>
      </c>
      <c r="IM28" s="165">
        <v>133.55160000000001</v>
      </c>
      <c r="IN28" s="164"/>
      <c r="IO28" s="165">
        <v>-129.58260000000001</v>
      </c>
      <c r="IP28" s="165">
        <v>119.8339</v>
      </c>
      <c r="IQ28" s="165">
        <v>-117.35039999999999</v>
      </c>
      <c r="IR28" s="165">
        <v>0</v>
      </c>
      <c r="IS28" s="166">
        <v>-112.8339</v>
      </c>
      <c r="IT28" s="164"/>
      <c r="IU28" s="164"/>
      <c r="IV28" s="164"/>
      <c r="IW28" s="165">
        <v>-181.38579999999999</v>
      </c>
      <c r="IX28" s="165">
        <v>3.2685</v>
      </c>
      <c r="IY28" s="165">
        <v>-178.68819999999999</v>
      </c>
      <c r="IZ28" s="165">
        <v>180.7482</v>
      </c>
      <c r="JA28" s="165">
        <v>-8.9635999999999996</v>
      </c>
      <c r="JB28" s="164"/>
      <c r="JC28" s="165">
        <v>18.96</v>
      </c>
      <c r="JD28" s="166">
        <v>6.2545000000000002</v>
      </c>
      <c r="JE28" s="165">
        <v>6.2220000000000004</v>
      </c>
      <c r="JF28" s="165">
        <v>-19.28</v>
      </c>
      <c r="JG28" s="165">
        <v>-5.12</v>
      </c>
      <c r="JH28" s="164"/>
      <c r="JI28" s="165">
        <v>4.7775999999999996</v>
      </c>
      <c r="JJ28" s="165">
        <v>-9.2850999999999999</v>
      </c>
      <c r="JK28" s="165">
        <v>-32.783999999999999</v>
      </c>
      <c r="JL28" s="165">
        <v>8</v>
      </c>
      <c r="JM28" s="165">
        <v>52.176000000000002</v>
      </c>
      <c r="JN28" s="165">
        <v>54.298999999999999</v>
      </c>
      <c r="JO28" s="165">
        <v>10.660399999999999</v>
      </c>
      <c r="JP28" s="165">
        <v>12.8482</v>
      </c>
      <c r="JQ28" s="165">
        <v>51.264800000000001</v>
      </c>
      <c r="JR28" s="165">
        <v>50.985399999999998</v>
      </c>
      <c r="JS28" s="165">
        <v>52.039099999999998</v>
      </c>
      <c r="JT28" s="164"/>
      <c r="JU28" s="165">
        <v>7.3</v>
      </c>
      <c r="JV28" s="165">
        <v>9.2226999999999997</v>
      </c>
      <c r="JW28" s="165">
        <v>7.65</v>
      </c>
      <c r="JX28" s="164"/>
      <c r="JY28" s="165">
        <v>-29.677199999999999</v>
      </c>
      <c r="JZ28" s="165">
        <v>61.44</v>
      </c>
      <c r="KA28" s="165">
        <v>38.174100000000003</v>
      </c>
      <c r="KB28" s="165">
        <v>-28.779399999999999</v>
      </c>
      <c r="KC28" s="165">
        <v>-60.148200000000003</v>
      </c>
      <c r="KD28" s="165">
        <v>26.4757</v>
      </c>
      <c r="KE28" s="165">
        <v>33.240099999999998</v>
      </c>
      <c r="KF28" s="165">
        <v>-15.4</v>
      </c>
      <c r="KG28" s="165">
        <v>14.9</v>
      </c>
      <c r="KH28" s="165">
        <v>-237.17009999999999</v>
      </c>
      <c r="KI28" s="165">
        <v>351.60270000000003</v>
      </c>
    </row>
    <row r="29" spans="1:295" ht="18" customHeight="1" x14ac:dyDescent="0.3">
      <c r="A29" s="160" t="s">
        <v>83</v>
      </c>
      <c r="B29" s="160" t="s">
        <v>861</v>
      </c>
      <c r="C29" s="164"/>
      <c r="D29" s="165">
        <v>17.197199999999999</v>
      </c>
      <c r="E29" s="166">
        <v>-23.840699999999998</v>
      </c>
      <c r="F29" s="165">
        <v>-34.844099999999997</v>
      </c>
      <c r="G29" s="165">
        <v>15.607799999999999</v>
      </c>
      <c r="H29" s="164"/>
      <c r="I29" s="165">
        <v>56.988199999999999</v>
      </c>
      <c r="J29" s="165">
        <v>-84.303700000000006</v>
      </c>
      <c r="K29" s="165">
        <v>62.314999999999998</v>
      </c>
      <c r="L29" s="165">
        <v>31.561</v>
      </c>
      <c r="M29" s="164"/>
      <c r="N29" s="165">
        <v>2.2200000000000002</v>
      </c>
      <c r="O29" s="165">
        <v>-55.890999999999998</v>
      </c>
      <c r="P29" s="165">
        <v>50.6</v>
      </c>
      <c r="Q29" s="165">
        <v>16.559999999999999</v>
      </c>
      <c r="R29" s="165">
        <v>-50.6</v>
      </c>
      <c r="S29" s="165">
        <v>11.493</v>
      </c>
      <c r="T29" s="165">
        <v>43.056600000000003</v>
      </c>
      <c r="U29" s="165">
        <v>20.3597</v>
      </c>
      <c r="V29" s="165">
        <v>20.6465</v>
      </c>
      <c r="W29" s="165">
        <v>34.739400000000003</v>
      </c>
      <c r="X29" s="165">
        <v>16.8186</v>
      </c>
      <c r="Y29" s="165">
        <v>6.4294000000000002</v>
      </c>
      <c r="Z29" s="165">
        <v>7.5781000000000001</v>
      </c>
      <c r="AA29" s="164"/>
      <c r="AB29" s="164"/>
      <c r="AC29" s="165">
        <v>-68.760000000000005</v>
      </c>
      <c r="AD29" s="165">
        <v>-68.81</v>
      </c>
      <c r="AE29" s="164"/>
      <c r="AF29" s="165">
        <v>-2.2200000000000002</v>
      </c>
      <c r="AG29" s="165">
        <v>55</v>
      </c>
      <c r="AH29" s="165">
        <v>24.103999999999999</v>
      </c>
      <c r="AI29" s="165">
        <v>0.26500000000000001</v>
      </c>
      <c r="AJ29" s="166">
        <v>-45.47</v>
      </c>
      <c r="AK29" s="165">
        <v>-45.71</v>
      </c>
      <c r="AL29" s="165">
        <v>-84.25</v>
      </c>
      <c r="AM29" s="165">
        <v>45.97</v>
      </c>
      <c r="AN29" s="165">
        <v>46.22</v>
      </c>
      <c r="AO29" s="165">
        <v>17.824000000000002</v>
      </c>
      <c r="AP29" s="165">
        <v>-3.5743999999999998</v>
      </c>
      <c r="AQ29" s="165">
        <v>68.434899999999999</v>
      </c>
      <c r="AR29" s="166">
        <v>70.3215</v>
      </c>
      <c r="AS29" s="165">
        <v>40.121699999999997</v>
      </c>
      <c r="AT29" s="165">
        <v>-44.072600000000001</v>
      </c>
      <c r="AU29" s="165">
        <v>-43.614199999999997</v>
      </c>
      <c r="AV29" s="165">
        <v>9.5382999999999996</v>
      </c>
      <c r="AW29" s="165">
        <v>9.8363999999999994</v>
      </c>
      <c r="AX29" s="165">
        <v>72.337999999999994</v>
      </c>
      <c r="AY29" s="165">
        <v>73.543599999999998</v>
      </c>
      <c r="AZ29" s="165">
        <v>1.5021</v>
      </c>
      <c r="BA29" s="165">
        <v>0.1867</v>
      </c>
      <c r="BB29" s="165">
        <v>-451.63060000000002</v>
      </c>
      <c r="BC29" s="165">
        <v>-13.6624</v>
      </c>
      <c r="BD29" s="165">
        <v>-14.1</v>
      </c>
      <c r="BE29" s="165">
        <v>-14.4</v>
      </c>
      <c r="BF29" s="165">
        <v>49.619399999999999</v>
      </c>
      <c r="BG29" s="165">
        <v>48.534799999999997</v>
      </c>
      <c r="BH29" s="165">
        <v>-5.1405000000000003</v>
      </c>
      <c r="BI29" s="164"/>
      <c r="BJ29" s="165">
        <v>-56.436399999999999</v>
      </c>
      <c r="BK29" s="165">
        <v>8.2672000000000008</v>
      </c>
      <c r="BL29" s="165">
        <v>8.2035999999999998</v>
      </c>
      <c r="BM29" s="165">
        <v>5.4691999999999998</v>
      </c>
      <c r="BN29" s="165">
        <v>494.85750000000002</v>
      </c>
      <c r="BO29" s="165">
        <v>141.45320000000001</v>
      </c>
      <c r="BP29" s="165">
        <v>141.51429999999999</v>
      </c>
      <c r="BQ29" s="165">
        <v>-377.94560000000001</v>
      </c>
      <c r="BR29" s="165">
        <v>594.6576</v>
      </c>
      <c r="BS29" s="164"/>
      <c r="BT29" s="165">
        <v>-77.622200000000007</v>
      </c>
      <c r="BU29" s="165">
        <v>79.729100000000003</v>
      </c>
      <c r="BV29" s="166">
        <v>105.7683</v>
      </c>
      <c r="BW29" s="165">
        <v>28.98</v>
      </c>
      <c r="BX29" s="165">
        <v>31.74</v>
      </c>
      <c r="BY29" s="165">
        <v>76.58</v>
      </c>
      <c r="BZ29" s="165">
        <v>86.31</v>
      </c>
      <c r="CA29" s="165">
        <v>-59.070900000000002</v>
      </c>
      <c r="CB29" s="165">
        <v>-59.740699999999997</v>
      </c>
      <c r="CC29" s="165">
        <v>108.5872</v>
      </c>
      <c r="CD29" s="165">
        <v>110.0082</v>
      </c>
      <c r="CE29" s="165">
        <v>7.1658999999999997</v>
      </c>
      <c r="CF29" s="165">
        <v>-131.2415</v>
      </c>
      <c r="CG29" s="165">
        <v>-130.14680000000001</v>
      </c>
      <c r="CH29" s="165">
        <v>1.7712000000000001</v>
      </c>
      <c r="CI29" s="165">
        <v>0</v>
      </c>
      <c r="CJ29" s="164"/>
      <c r="CK29" s="164"/>
      <c r="CL29" s="165">
        <v>130.9</v>
      </c>
      <c r="CM29" s="165">
        <v>118.5</v>
      </c>
      <c r="CN29" s="165">
        <v>-16.12</v>
      </c>
      <c r="CO29" s="165">
        <v>66.947199999999995</v>
      </c>
      <c r="CP29" s="165">
        <v>66.197599999999994</v>
      </c>
      <c r="CQ29" s="165">
        <v>65.517399999999995</v>
      </c>
      <c r="CR29" s="165">
        <v>-2.5506000000000002</v>
      </c>
      <c r="CS29" s="165">
        <v>-2.3220000000000001</v>
      </c>
      <c r="CT29" s="165">
        <v>44.1648</v>
      </c>
      <c r="CU29" s="165">
        <v>-100.3827</v>
      </c>
      <c r="CV29" s="165">
        <v>52.998199999999997</v>
      </c>
      <c r="CW29" s="165">
        <v>13.965299999999999</v>
      </c>
      <c r="CX29" s="165">
        <v>79.5</v>
      </c>
      <c r="CY29" s="165">
        <v>41.8</v>
      </c>
      <c r="CZ29" s="165">
        <v>72.194800000000001</v>
      </c>
      <c r="DA29" s="165">
        <v>68.119799999999998</v>
      </c>
      <c r="DB29" s="165">
        <v>-38.92</v>
      </c>
      <c r="DC29" s="164"/>
      <c r="DD29" s="164"/>
      <c r="DE29" s="165">
        <v>0</v>
      </c>
      <c r="DF29" s="165">
        <v>-136.7431</v>
      </c>
      <c r="DG29" s="165">
        <v>-22.715</v>
      </c>
      <c r="DH29" s="165">
        <v>-23.748799999999999</v>
      </c>
      <c r="DI29" s="165">
        <v>-106.8</v>
      </c>
      <c r="DJ29" s="165">
        <v>-106.5</v>
      </c>
      <c r="DK29" s="165">
        <v>24.266100000000002</v>
      </c>
      <c r="DL29" s="165">
        <v>68.563800000000001</v>
      </c>
      <c r="DM29" s="165">
        <v>78.915199999999999</v>
      </c>
      <c r="DN29" s="165">
        <v>96.112099999999998</v>
      </c>
      <c r="DO29" s="165">
        <v>67.92</v>
      </c>
      <c r="DP29" s="165">
        <v>-13.49</v>
      </c>
      <c r="DQ29" s="165">
        <v>45.213500000000003</v>
      </c>
      <c r="DR29" s="165">
        <v>134.2276</v>
      </c>
      <c r="DS29" s="165">
        <v>0</v>
      </c>
      <c r="DT29" s="165">
        <v>-51.31</v>
      </c>
      <c r="DU29" s="165">
        <v>105.28</v>
      </c>
      <c r="DV29" s="165">
        <v>77.7</v>
      </c>
      <c r="DW29" s="165">
        <v>134.2182</v>
      </c>
      <c r="DX29" s="165">
        <v>132.4</v>
      </c>
      <c r="DY29" s="164"/>
      <c r="DZ29" s="165">
        <v>-26.045500000000001</v>
      </c>
      <c r="EA29" s="165">
        <v>261.0498</v>
      </c>
      <c r="EB29" s="165">
        <v>204.41849999999999</v>
      </c>
      <c r="EC29" s="165">
        <v>197.99</v>
      </c>
      <c r="ED29" s="165">
        <v>200.71809999999999</v>
      </c>
      <c r="EE29" s="165">
        <v>68.767300000000006</v>
      </c>
      <c r="EF29" s="165">
        <v>55.333799999999997</v>
      </c>
      <c r="EG29" s="165">
        <v>-22.161000000000001</v>
      </c>
      <c r="EH29" s="165">
        <v>389.43639999999999</v>
      </c>
      <c r="EI29" s="165">
        <v>-77.023300000000006</v>
      </c>
      <c r="EJ29" s="164"/>
      <c r="EK29" s="165">
        <v>-39.901000000000003</v>
      </c>
      <c r="EL29" s="165">
        <v>-36.533799999999999</v>
      </c>
      <c r="EM29" s="165">
        <v>16.2624</v>
      </c>
      <c r="EN29" s="165">
        <v>-28.135200000000001</v>
      </c>
      <c r="EO29" s="165">
        <v>-25.6419</v>
      </c>
      <c r="EP29" s="165">
        <v>139.83600000000001</v>
      </c>
      <c r="EQ29" s="165">
        <v>-64.276600000000002</v>
      </c>
      <c r="ER29" s="165">
        <v>-65.391900000000007</v>
      </c>
      <c r="ES29" s="165">
        <v>-16.478899999999999</v>
      </c>
      <c r="ET29" s="165">
        <v>0</v>
      </c>
      <c r="EU29" s="165">
        <v>-7.1</v>
      </c>
      <c r="EV29" s="165">
        <v>95.2</v>
      </c>
      <c r="EW29" s="165">
        <v>15.3325</v>
      </c>
      <c r="EX29" s="165">
        <v>-116.8917</v>
      </c>
      <c r="EY29" s="165">
        <v>-37.843600000000002</v>
      </c>
      <c r="EZ29" s="165">
        <v>-36.775500000000001</v>
      </c>
      <c r="FA29" s="165">
        <v>6.0487000000000002</v>
      </c>
      <c r="FB29" s="165">
        <v>-54.316200000000002</v>
      </c>
      <c r="FC29" s="165">
        <v>16.5456</v>
      </c>
      <c r="FD29" s="165">
        <v>23.615500000000001</v>
      </c>
      <c r="FE29" s="164"/>
      <c r="FF29" s="165">
        <v>23.689699999999998</v>
      </c>
      <c r="FG29" s="165">
        <v>21.957999999999998</v>
      </c>
      <c r="FH29" s="165">
        <v>21.848700000000001</v>
      </c>
      <c r="FI29" s="165">
        <v>21.170500000000001</v>
      </c>
      <c r="FJ29" s="165">
        <v>59.447000000000003</v>
      </c>
      <c r="FK29" s="165">
        <v>59.949399999999997</v>
      </c>
      <c r="FL29" s="165">
        <v>51.911499999999997</v>
      </c>
      <c r="FM29" s="165">
        <v>28.632100000000001</v>
      </c>
      <c r="FN29" s="165">
        <v>28.116700000000002</v>
      </c>
      <c r="FO29" s="165">
        <v>21.938099999999999</v>
      </c>
      <c r="FP29" s="165">
        <v>24.2545</v>
      </c>
      <c r="FQ29" s="165">
        <v>26.479299999999999</v>
      </c>
      <c r="FR29" s="165">
        <v>7.11</v>
      </c>
      <c r="FS29" s="165">
        <v>9.6590000000000007</v>
      </c>
      <c r="FT29" s="165">
        <v>1.0329999999999999</v>
      </c>
      <c r="FU29" s="165">
        <v>-5.69</v>
      </c>
      <c r="FV29" s="165">
        <v>15.46</v>
      </c>
      <c r="FW29" s="165">
        <v>25.978000000000002</v>
      </c>
      <c r="FX29" s="164"/>
      <c r="FY29" s="166">
        <v>-5.3369999999999997</v>
      </c>
      <c r="FZ29" s="165">
        <v>4.5410000000000004</v>
      </c>
      <c r="GA29" s="164"/>
      <c r="GB29" s="165">
        <v>50.92</v>
      </c>
      <c r="GC29" s="165">
        <v>-24.109400000000001</v>
      </c>
      <c r="GD29" s="165">
        <v>-20.195399999999999</v>
      </c>
      <c r="GE29" s="166">
        <v>14.48</v>
      </c>
      <c r="GF29" s="165">
        <v>87.694900000000004</v>
      </c>
      <c r="GG29" s="165">
        <v>18.899999999999999</v>
      </c>
      <c r="GH29" s="165">
        <v>-24.0715</v>
      </c>
      <c r="GI29" s="165">
        <v>-0.90080000000000005</v>
      </c>
      <c r="GJ29" s="165">
        <v>0</v>
      </c>
      <c r="GK29" s="165">
        <v>2.2376999999999998</v>
      </c>
      <c r="GL29" s="164"/>
      <c r="GM29" s="164"/>
      <c r="GN29" s="166">
        <v>-16.2149</v>
      </c>
      <c r="GO29" s="165">
        <v>-40.540399999999998</v>
      </c>
      <c r="GP29" s="165">
        <v>15.582000000000001</v>
      </c>
      <c r="GQ29" s="165">
        <v>42.676600000000001</v>
      </c>
      <c r="GR29" s="165">
        <v>59.218499999999999</v>
      </c>
      <c r="GS29" s="165">
        <v>59.906599999999997</v>
      </c>
      <c r="GT29" s="164"/>
      <c r="GU29" s="165">
        <v>-31.194800000000001</v>
      </c>
      <c r="GV29" s="165">
        <v>41.540399999999998</v>
      </c>
      <c r="GW29" s="165">
        <v>-71.144999999999996</v>
      </c>
      <c r="GX29" s="166">
        <v>10.07095</v>
      </c>
      <c r="GY29" s="165">
        <v>12.522399999999999</v>
      </c>
      <c r="GZ29" s="165">
        <v>12.2057</v>
      </c>
      <c r="HA29" s="164"/>
      <c r="HB29" s="165">
        <v>78.891199999999998</v>
      </c>
      <c r="HC29" s="165">
        <v>80.151300000000006</v>
      </c>
      <c r="HD29" s="165">
        <v>155.1</v>
      </c>
      <c r="HE29" s="165">
        <v>-154.79300000000001</v>
      </c>
      <c r="HF29" s="165">
        <v>-373.4273</v>
      </c>
      <c r="HG29" s="165">
        <v>373.65190000000001</v>
      </c>
      <c r="HH29" s="165">
        <v>116.3313</v>
      </c>
      <c r="HI29" s="165">
        <v>-76.776799999999994</v>
      </c>
      <c r="HJ29" s="165">
        <v>-75.393799999999999</v>
      </c>
      <c r="HK29" s="165">
        <v>-41.161900000000003</v>
      </c>
      <c r="HL29" s="165">
        <v>-31.7942</v>
      </c>
      <c r="HM29" s="165">
        <v>79.112799999999993</v>
      </c>
      <c r="HN29" s="165">
        <v>77.561099999999996</v>
      </c>
      <c r="HO29" s="164"/>
      <c r="HP29" s="164"/>
      <c r="HQ29" s="165">
        <v>2.0901999999999998</v>
      </c>
      <c r="HR29" s="165">
        <v>1.464</v>
      </c>
      <c r="HS29" s="165">
        <v>9.9745000000000008</v>
      </c>
      <c r="HT29" s="165">
        <v>10.0923</v>
      </c>
      <c r="HU29" s="164"/>
      <c r="HV29" s="164"/>
      <c r="HW29" s="165">
        <v>22.1</v>
      </c>
      <c r="HX29" s="165">
        <v>22</v>
      </c>
      <c r="HY29" s="165">
        <v>22.109300000000001</v>
      </c>
      <c r="HZ29" s="165">
        <v>-72.72</v>
      </c>
      <c r="IA29" s="165">
        <v>-327.012</v>
      </c>
      <c r="IB29" s="165">
        <v>73.041200000000003</v>
      </c>
      <c r="IC29" s="165">
        <v>72.777699999999996</v>
      </c>
      <c r="ID29" s="165">
        <v>9.9</v>
      </c>
      <c r="IE29" s="165">
        <v>-17.600000000000001</v>
      </c>
      <c r="IF29" s="165">
        <v>1.3</v>
      </c>
      <c r="IG29" s="165">
        <v>2.2000000000000002</v>
      </c>
      <c r="IH29" s="165">
        <v>1.4278999999999999</v>
      </c>
      <c r="II29" s="164"/>
      <c r="IJ29" s="165">
        <v>-109.6319</v>
      </c>
      <c r="IK29" s="165">
        <v>102.7924</v>
      </c>
      <c r="IL29" s="165">
        <v>150.69980000000001</v>
      </c>
      <c r="IM29" s="165">
        <v>112.05329999999999</v>
      </c>
      <c r="IN29" s="164"/>
      <c r="IO29" s="165">
        <v>-112.2169</v>
      </c>
      <c r="IP29" s="165">
        <v>102.8884</v>
      </c>
      <c r="IQ29" s="165">
        <v>-99.298400000000001</v>
      </c>
      <c r="IR29" s="165">
        <v>0</v>
      </c>
      <c r="IS29" s="166">
        <v>-95.888400000000004</v>
      </c>
      <c r="IT29" s="164"/>
      <c r="IU29" s="164"/>
      <c r="IV29" s="164"/>
      <c r="IW29" s="165">
        <v>-143.3843</v>
      </c>
      <c r="IX29" s="165">
        <v>18.108499999999999</v>
      </c>
      <c r="IY29" s="165">
        <v>-126.1692</v>
      </c>
      <c r="IZ29" s="165">
        <v>124.1634</v>
      </c>
      <c r="JA29" s="165">
        <v>-9.6750000000000007</v>
      </c>
      <c r="JB29" s="164"/>
      <c r="JC29" s="165">
        <v>24.32</v>
      </c>
      <c r="JD29" s="165">
        <v>6.2469999999999999</v>
      </c>
      <c r="JE29" s="165">
        <v>6.22</v>
      </c>
      <c r="JF29" s="165">
        <v>-24</v>
      </c>
      <c r="JG29" s="165">
        <v>0.24</v>
      </c>
      <c r="JH29" s="164"/>
      <c r="JI29" s="165">
        <v>-1.0239</v>
      </c>
      <c r="JJ29" s="165">
        <v>-7.4692999999999996</v>
      </c>
      <c r="JK29" s="165">
        <v>-34.422800000000002</v>
      </c>
      <c r="JL29" s="165">
        <v>13.3</v>
      </c>
      <c r="JM29" s="165">
        <v>48.859000000000002</v>
      </c>
      <c r="JN29" s="165">
        <v>48.558999999999997</v>
      </c>
      <c r="JO29" s="165">
        <v>10.6904</v>
      </c>
      <c r="JP29" s="165">
        <v>12.8249</v>
      </c>
      <c r="JQ29" s="165">
        <v>50.621200000000002</v>
      </c>
      <c r="JR29" s="165">
        <v>50.9251</v>
      </c>
      <c r="JS29" s="165">
        <v>50.056899999999999</v>
      </c>
      <c r="JT29" s="164"/>
      <c r="JU29" s="165">
        <v>19.8</v>
      </c>
      <c r="JV29" s="165">
        <v>17.349</v>
      </c>
      <c r="JW29" s="165">
        <v>7.87</v>
      </c>
      <c r="JX29" s="164"/>
      <c r="JY29" s="165">
        <v>-34.120899999999999</v>
      </c>
      <c r="JZ29" s="165">
        <v>64.392600000000002</v>
      </c>
      <c r="KA29" s="165">
        <v>41.997799999999998</v>
      </c>
      <c r="KB29" s="165">
        <v>-33.523200000000003</v>
      </c>
      <c r="KC29" s="165">
        <v>-63.755000000000003</v>
      </c>
      <c r="KD29" s="165">
        <v>30.699000000000002</v>
      </c>
      <c r="KE29" s="165">
        <v>32.946599999999997</v>
      </c>
      <c r="KF29" s="165">
        <v>-27.8</v>
      </c>
      <c r="KG29" s="165">
        <v>27.1</v>
      </c>
      <c r="KH29" s="165">
        <v>-251.71979999999999</v>
      </c>
      <c r="KI29" s="165">
        <v>367.2475</v>
      </c>
    </row>
    <row r="30" spans="1:295" ht="18" customHeight="1" x14ac:dyDescent="0.3">
      <c r="A30" s="160" t="s">
        <v>83</v>
      </c>
      <c r="B30" s="160" t="s">
        <v>862</v>
      </c>
      <c r="C30" s="164"/>
      <c r="D30" s="165">
        <v>17.273700000000002</v>
      </c>
      <c r="E30" s="166">
        <v>-24.260349999999999</v>
      </c>
      <c r="F30" s="165">
        <v>-34.349699999999999</v>
      </c>
      <c r="G30" s="165">
        <v>15.2265</v>
      </c>
      <c r="H30" s="164"/>
      <c r="I30" s="165">
        <v>57.751800000000003</v>
      </c>
      <c r="J30" s="165">
        <v>-90.040800000000004</v>
      </c>
      <c r="K30" s="165">
        <v>64.050399999999996</v>
      </c>
      <c r="L30" s="165">
        <v>32.581000000000003</v>
      </c>
      <c r="M30" s="164"/>
      <c r="N30" s="165">
        <v>13.32</v>
      </c>
      <c r="O30" s="165">
        <v>-57.570999999999998</v>
      </c>
      <c r="P30" s="165">
        <v>52.8</v>
      </c>
      <c r="Q30" s="165">
        <v>17.388000000000002</v>
      </c>
      <c r="R30" s="165">
        <v>-52.8</v>
      </c>
      <c r="S30" s="165">
        <v>11.2994</v>
      </c>
      <c r="T30" s="165">
        <v>48.952800000000003</v>
      </c>
      <c r="U30" s="165">
        <v>19.775099999999998</v>
      </c>
      <c r="V30" s="165">
        <v>19.7501</v>
      </c>
      <c r="W30" s="165">
        <v>33.014400000000002</v>
      </c>
      <c r="X30" s="165">
        <v>16.627600000000001</v>
      </c>
      <c r="Y30" s="165">
        <v>2.1897000000000002</v>
      </c>
      <c r="Z30" s="165">
        <v>7.5448000000000004</v>
      </c>
      <c r="AA30" s="164"/>
      <c r="AB30" s="164"/>
      <c r="AC30" s="165">
        <v>-65.94</v>
      </c>
      <c r="AD30" s="165">
        <v>-66.25</v>
      </c>
      <c r="AE30" s="164"/>
      <c r="AF30" s="165">
        <v>-15.54</v>
      </c>
      <c r="AG30" s="165">
        <v>57.2</v>
      </c>
      <c r="AH30" s="165">
        <v>27.111000000000001</v>
      </c>
      <c r="AI30" s="165">
        <v>0.27600000000000002</v>
      </c>
      <c r="AJ30" s="166">
        <v>-43.71</v>
      </c>
      <c r="AK30" s="165">
        <v>-44.02</v>
      </c>
      <c r="AL30" s="165">
        <v>-81.48</v>
      </c>
      <c r="AM30" s="165">
        <v>44.21</v>
      </c>
      <c r="AN30" s="165">
        <v>44.68</v>
      </c>
      <c r="AO30" s="165">
        <v>18.3644</v>
      </c>
      <c r="AP30" s="165">
        <v>-4.0716999999999999</v>
      </c>
      <c r="AQ30" s="165">
        <v>68.312299999999993</v>
      </c>
      <c r="AR30" s="165">
        <v>71.170400000000001</v>
      </c>
      <c r="AS30" s="165">
        <v>37.504600000000003</v>
      </c>
      <c r="AT30" s="165">
        <v>-43.670699999999997</v>
      </c>
      <c r="AU30" s="165">
        <v>-43.185899999999997</v>
      </c>
      <c r="AV30" s="165">
        <v>10.0351</v>
      </c>
      <c r="AW30" s="165">
        <v>9.9036000000000008</v>
      </c>
      <c r="AX30" s="165">
        <v>71.400300000000001</v>
      </c>
      <c r="AY30" s="165">
        <v>72.739900000000006</v>
      </c>
      <c r="AZ30" s="165">
        <v>3.0804</v>
      </c>
      <c r="BA30" s="165">
        <v>2.0390000000000001</v>
      </c>
      <c r="BB30" s="165">
        <v>-453.51639999999998</v>
      </c>
      <c r="BC30" s="165">
        <v>-14.319900000000001</v>
      </c>
      <c r="BD30" s="165">
        <v>-13.6</v>
      </c>
      <c r="BE30" s="165">
        <v>-13.8</v>
      </c>
      <c r="BF30" s="165">
        <v>48.825499999999998</v>
      </c>
      <c r="BG30" s="165">
        <v>48.777000000000001</v>
      </c>
      <c r="BH30" s="165">
        <v>-5.5144000000000002</v>
      </c>
      <c r="BI30" s="164"/>
      <c r="BJ30" s="165">
        <v>-55.8474</v>
      </c>
      <c r="BK30" s="165">
        <v>8.6138999999999992</v>
      </c>
      <c r="BL30" s="165">
        <v>8.1597000000000008</v>
      </c>
      <c r="BM30" s="165">
        <v>5.5957999999999997</v>
      </c>
      <c r="BN30" s="165">
        <v>497.90929999999997</v>
      </c>
      <c r="BO30" s="165">
        <v>144.19990000000001</v>
      </c>
      <c r="BP30" s="165">
        <v>144.38300000000001</v>
      </c>
      <c r="BQ30" s="165">
        <v>-387.30509999999998</v>
      </c>
      <c r="BR30" s="165">
        <v>605.05409999999995</v>
      </c>
      <c r="BS30" s="164"/>
      <c r="BT30" s="165">
        <v>-92.426500000000004</v>
      </c>
      <c r="BU30" s="165">
        <v>91.608099999999993</v>
      </c>
      <c r="BV30" s="165">
        <v>108.5676</v>
      </c>
      <c r="BW30" s="165">
        <v>29.99</v>
      </c>
      <c r="BX30" s="165">
        <v>32.840000000000003</v>
      </c>
      <c r="BY30" s="165">
        <v>77.37</v>
      </c>
      <c r="BZ30" s="165">
        <v>88.17</v>
      </c>
      <c r="CA30" s="165">
        <v>-57.195500000000003</v>
      </c>
      <c r="CB30" s="165">
        <v>-56.257800000000003</v>
      </c>
      <c r="CC30" s="165">
        <v>106.72110000000001</v>
      </c>
      <c r="CD30" s="165">
        <v>108.39409999999999</v>
      </c>
      <c r="CE30" s="165">
        <v>6.6109999999999998</v>
      </c>
      <c r="CF30" s="165">
        <v>-139.5341</v>
      </c>
      <c r="CG30" s="165">
        <v>-138.35040000000001</v>
      </c>
      <c r="CH30" s="165">
        <v>3.8239000000000001</v>
      </c>
      <c r="CI30" s="165">
        <v>0</v>
      </c>
      <c r="CJ30" s="164"/>
      <c r="CK30" s="164"/>
      <c r="CL30" s="165">
        <v>133.80000000000001</v>
      </c>
      <c r="CM30" s="165">
        <v>122</v>
      </c>
      <c r="CN30" s="165">
        <v>-16.2</v>
      </c>
      <c r="CO30" s="165">
        <v>66.9983</v>
      </c>
      <c r="CP30" s="165">
        <v>64.626499999999993</v>
      </c>
      <c r="CQ30" s="165">
        <v>64.555300000000003</v>
      </c>
      <c r="CR30" s="165">
        <v>-2.6211000000000002</v>
      </c>
      <c r="CS30" s="165">
        <v>-2.4365999999999999</v>
      </c>
      <c r="CT30" s="165">
        <v>46.003599999999999</v>
      </c>
      <c r="CU30" s="165">
        <v>-101.2152</v>
      </c>
      <c r="CV30" s="165">
        <v>55.319600000000001</v>
      </c>
      <c r="CW30" s="165">
        <v>13.9437</v>
      </c>
      <c r="CX30" s="165">
        <v>78.3</v>
      </c>
      <c r="CY30" s="165">
        <v>41.81</v>
      </c>
      <c r="CZ30" s="165">
        <v>73.132300000000001</v>
      </c>
      <c r="DA30" s="165">
        <v>69.731099999999998</v>
      </c>
      <c r="DB30" s="165">
        <v>-39.64</v>
      </c>
      <c r="DC30" s="164"/>
      <c r="DD30" s="164"/>
      <c r="DE30" s="165">
        <v>0</v>
      </c>
      <c r="DF30" s="165">
        <v>-140.06989999999999</v>
      </c>
      <c r="DG30" s="165">
        <v>-23.2178</v>
      </c>
      <c r="DH30" s="165">
        <v>-24.306999999999999</v>
      </c>
      <c r="DI30" s="165">
        <v>-106.6</v>
      </c>
      <c r="DJ30" s="165">
        <v>-105.8</v>
      </c>
      <c r="DK30" s="165">
        <v>24.2715</v>
      </c>
      <c r="DL30" s="165">
        <v>69.442700000000002</v>
      </c>
      <c r="DM30" s="165">
        <v>81.263499999999993</v>
      </c>
      <c r="DN30" s="165">
        <v>97.283900000000003</v>
      </c>
      <c r="DO30" s="165">
        <v>68.61</v>
      </c>
      <c r="DP30" s="165">
        <v>-14.22</v>
      </c>
      <c r="DQ30" s="165">
        <v>43.771999999999998</v>
      </c>
      <c r="DR30" s="165">
        <v>137.02780000000001</v>
      </c>
      <c r="DS30" s="165">
        <v>0</v>
      </c>
      <c r="DT30" s="165">
        <v>-50.91</v>
      </c>
      <c r="DU30" s="165">
        <v>105.34</v>
      </c>
      <c r="DV30" s="165">
        <v>78.36</v>
      </c>
      <c r="DW30" s="165">
        <v>140.7636</v>
      </c>
      <c r="DX30" s="165">
        <v>137.36359999999999</v>
      </c>
      <c r="DY30" s="164"/>
      <c r="DZ30" s="165">
        <v>-21.872699999999998</v>
      </c>
      <c r="EA30" s="165">
        <v>269.68650000000002</v>
      </c>
      <c r="EB30" s="165">
        <v>209.35489999999999</v>
      </c>
      <c r="EC30" s="165">
        <v>204.0806</v>
      </c>
      <c r="ED30" s="165">
        <v>205.03870000000001</v>
      </c>
      <c r="EE30" s="165">
        <v>54.260100000000001</v>
      </c>
      <c r="EF30" s="165">
        <v>41.409399999999998</v>
      </c>
      <c r="EG30" s="165">
        <v>-22.923999999999999</v>
      </c>
      <c r="EH30" s="165">
        <v>401.1644</v>
      </c>
      <c r="EI30" s="165">
        <v>-70.447299999999998</v>
      </c>
      <c r="EJ30" s="164"/>
      <c r="EK30" s="165">
        <v>-34.6554</v>
      </c>
      <c r="EL30" s="165">
        <v>-31.6601</v>
      </c>
      <c r="EM30" s="165">
        <v>32.220199999999998</v>
      </c>
      <c r="EN30" s="165">
        <v>-17.842700000000001</v>
      </c>
      <c r="EO30" s="165">
        <v>-16.7133</v>
      </c>
      <c r="EP30" s="165">
        <v>132.15600000000001</v>
      </c>
      <c r="EQ30" s="165">
        <v>-51.223300000000002</v>
      </c>
      <c r="ER30" s="165">
        <v>-52.114899999999999</v>
      </c>
      <c r="ES30" s="165">
        <v>-2.0445000000000002</v>
      </c>
      <c r="ET30" s="165">
        <v>14.03</v>
      </c>
      <c r="EU30" s="165">
        <v>-12.54</v>
      </c>
      <c r="EV30" s="165">
        <v>1</v>
      </c>
      <c r="EW30" s="165">
        <v>15.6538</v>
      </c>
      <c r="EX30" s="165">
        <v>-99.181700000000006</v>
      </c>
      <c r="EY30" s="165">
        <v>-37.622999999999998</v>
      </c>
      <c r="EZ30" s="165">
        <v>-36.842199999999998</v>
      </c>
      <c r="FA30" s="165">
        <v>6.23</v>
      </c>
      <c r="FB30" s="165">
        <v>-38.351100000000002</v>
      </c>
      <c r="FC30" s="165">
        <v>0</v>
      </c>
      <c r="FD30" s="165">
        <v>24.0213</v>
      </c>
      <c r="FE30" s="164"/>
      <c r="FF30" s="165">
        <v>23.651399999999999</v>
      </c>
      <c r="FG30" s="165">
        <v>23.845400000000001</v>
      </c>
      <c r="FH30" s="165">
        <v>24.612200000000001</v>
      </c>
      <c r="FI30" s="165">
        <v>23.664899999999999</v>
      </c>
      <c r="FJ30" s="165">
        <v>56.600200000000001</v>
      </c>
      <c r="FK30" s="165">
        <v>56.600200000000001</v>
      </c>
      <c r="FL30" s="165">
        <v>50.236899999999999</v>
      </c>
      <c r="FM30" s="165">
        <v>24.212900000000001</v>
      </c>
      <c r="FN30" s="165">
        <v>24.099599999999999</v>
      </c>
      <c r="FO30" s="165">
        <v>21.8996</v>
      </c>
      <c r="FP30" s="165">
        <v>24.013300000000001</v>
      </c>
      <c r="FQ30" s="165">
        <v>26.779599999999999</v>
      </c>
      <c r="FR30" s="165">
        <v>6.75</v>
      </c>
      <c r="FS30" s="165">
        <v>9.8713999999999995</v>
      </c>
      <c r="FT30" s="165">
        <v>1.0610999999999999</v>
      </c>
      <c r="FU30" s="165">
        <v>-6.05</v>
      </c>
      <c r="FV30" s="165">
        <v>16.22</v>
      </c>
      <c r="FW30" s="165">
        <v>26.5639</v>
      </c>
      <c r="FX30" s="164"/>
      <c r="FY30" s="165">
        <v>-5.2910000000000004</v>
      </c>
      <c r="FZ30" s="165">
        <v>4.5970000000000004</v>
      </c>
      <c r="GA30" s="164"/>
      <c r="GB30" s="165">
        <v>50.84</v>
      </c>
      <c r="GC30" s="165">
        <v>-24.2942</v>
      </c>
      <c r="GD30" s="165">
        <v>-18.241</v>
      </c>
      <c r="GE30" s="166">
        <v>14.71</v>
      </c>
      <c r="GF30" s="165">
        <v>88.042199999999994</v>
      </c>
      <c r="GG30" s="165">
        <v>18.8</v>
      </c>
      <c r="GH30" s="165">
        <v>-24.079000000000001</v>
      </c>
      <c r="GI30" s="165">
        <v>-1.4072</v>
      </c>
      <c r="GJ30" s="165">
        <v>-1.2831999999999999</v>
      </c>
      <c r="GK30" s="165">
        <v>2.2353000000000001</v>
      </c>
      <c r="GL30" s="164"/>
      <c r="GM30" s="164"/>
      <c r="GN30" s="166">
        <v>-16.359649999999998</v>
      </c>
      <c r="GO30" s="165">
        <v>-41.861499999999999</v>
      </c>
      <c r="GP30" s="165">
        <v>17.244</v>
      </c>
      <c r="GQ30" s="165">
        <v>43.703699999999998</v>
      </c>
      <c r="GR30" s="165">
        <v>60.279200000000003</v>
      </c>
      <c r="GS30" s="165">
        <v>61.338099999999997</v>
      </c>
      <c r="GT30" s="164"/>
      <c r="GU30" s="165">
        <v>-32.523800000000001</v>
      </c>
      <c r="GV30" s="165">
        <v>42.035400000000003</v>
      </c>
      <c r="GW30" s="165">
        <v>-73.585300000000004</v>
      </c>
      <c r="GX30" s="165">
        <v>9.6859999999999999</v>
      </c>
      <c r="GY30" s="165">
        <v>12.7372</v>
      </c>
      <c r="GZ30" s="165">
        <v>12.311199999999999</v>
      </c>
      <c r="HA30" s="165">
        <v>11</v>
      </c>
      <c r="HB30" s="165">
        <v>83.709599999999995</v>
      </c>
      <c r="HC30" s="165">
        <v>82.707599999999999</v>
      </c>
      <c r="HD30" s="165">
        <v>131.19999999999999</v>
      </c>
      <c r="HE30" s="165">
        <v>-136.0146</v>
      </c>
      <c r="HF30" s="165">
        <v>-353.9316</v>
      </c>
      <c r="HG30" s="165">
        <v>354.8159</v>
      </c>
      <c r="HH30" s="165">
        <v>114.87260000000001</v>
      </c>
      <c r="HI30" s="165">
        <v>-81.506</v>
      </c>
      <c r="HJ30" s="165">
        <v>-79.728899999999996</v>
      </c>
      <c r="HK30" s="165">
        <v>-33.244900000000001</v>
      </c>
      <c r="HL30" s="165">
        <v>-23.0472</v>
      </c>
      <c r="HM30" s="165">
        <v>81.122</v>
      </c>
      <c r="HN30" s="165">
        <v>78.486000000000004</v>
      </c>
      <c r="HO30" s="165">
        <v>0</v>
      </c>
      <c r="HP30" s="165">
        <v>0</v>
      </c>
      <c r="HQ30" s="165">
        <v>-3.5678999999999998</v>
      </c>
      <c r="HR30" s="165">
        <v>-3.7545999999999999</v>
      </c>
      <c r="HS30" s="165">
        <v>7.91</v>
      </c>
      <c r="HT30" s="165">
        <v>7.9874999999999998</v>
      </c>
      <c r="HU30" s="164"/>
      <c r="HV30" s="164"/>
      <c r="HW30" s="165">
        <v>25.1</v>
      </c>
      <c r="HX30" s="165">
        <v>25</v>
      </c>
      <c r="HY30" s="165">
        <v>21.966100000000001</v>
      </c>
      <c r="HZ30" s="165">
        <v>-74</v>
      </c>
      <c r="IA30" s="165">
        <v>-343.58229999999998</v>
      </c>
      <c r="IB30" s="165">
        <v>75.839600000000004</v>
      </c>
      <c r="IC30" s="165">
        <v>75.552899999999994</v>
      </c>
      <c r="ID30" s="165">
        <v>9.9</v>
      </c>
      <c r="IE30" s="165">
        <v>-13.6</v>
      </c>
      <c r="IF30" s="165">
        <v>3</v>
      </c>
      <c r="IG30" s="165">
        <v>3.2</v>
      </c>
      <c r="IH30" s="164"/>
      <c r="II30" s="164"/>
      <c r="IJ30" s="165">
        <v>-105.56489999999999</v>
      </c>
      <c r="IK30" s="165">
        <v>91.752300000000005</v>
      </c>
      <c r="IL30" s="165">
        <v>154.4795</v>
      </c>
      <c r="IM30" s="165">
        <v>111.7448</v>
      </c>
      <c r="IN30" s="164"/>
      <c r="IO30" s="165">
        <v>-106.2671</v>
      </c>
      <c r="IP30" s="165">
        <v>99.732200000000006</v>
      </c>
      <c r="IQ30" s="165">
        <v>-97.688900000000004</v>
      </c>
      <c r="IR30" s="165">
        <v>0</v>
      </c>
      <c r="IS30" s="166">
        <v>-92.732200000000006</v>
      </c>
      <c r="IT30" s="164"/>
      <c r="IU30" s="164"/>
      <c r="IV30" s="164"/>
      <c r="IW30" s="165">
        <v>-145.4151</v>
      </c>
      <c r="IX30" s="165">
        <v>5.5217999999999998</v>
      </c>
      <c r="IY30" s="165">
        <v>-136.74529999999999</v>
      </c>
      <c r="IZ30" s="165">
        <v>135.4315</v>
      </c>
      <c r="JA30" s="165">
        <v>-9.2546999999999997</v>
      </c>
      <c r="JB30" s="164"/>
      <c r="JC30" s="165">
        <v>25.2</v>
      </c>
      <c r="JD30" s="165">
        <v>7.4610000000000003</v>
      </c>
      <c r="JE30" s="165">
        <v>7.5350000000000001</v>
      </c>
      <c r="JF30" s="165">
        <v>-24.4</v>
      </c>
      <c r="JG30" s="165">
        <v>1.44</v>
      </c>
      <c r="JH30" s="164"/>
      <c r="JI30" s="165">
        <v>-1.1704000000000001</v>
      </c>
      <c r="JJ30" s="165">
        <v>-4.1581000000000001</v>
      </c>
      <c r="JK30" s="165">
        <v>-33.8369</v>
      </c>
      <c r="JL30" s="165">
        <v>12.3</v>
      </c>
      <c r="JM30" s="165">
        <v>49.604999999999997</v>
      </c>
      <c r="JN30" s="165">
        <v>49.345999999999997</v>
      </c>
      <c r="JO30" s="165">
        <v>10.7235</v>
      </c>
      <c r="JP30" s="165">
        <v>12.824400000000001</v>
      </c>
      <c r="JQ30" s="165">
        <v>51.755600000000001</v>
      </c>
      <c r="JR30" s="165">
        <v>51.504899999999999</v>
      </c>
      <c r="JS30" s="165">
        <v>51.687199999999997</v>
      </c>
      <c r="JT30" s="164"/>
      <c r="JU30" s="165">
        <v>14.3</v>
      </c>
      <c r="JV30" s="165">
        <v>16.702300000000001</v>
      </c>
      <c r="JW30" s="165">
        <v>8.0399999999999991</v>
      </c>
      <c r="JX30" s="164"/>
      <c r="JY30" s="165">
        <v>-26.452100000000002</v>
      </c>
      <c r="JZ30" s="165">
        <v>58.821300000000001</v>
      </c>
      <c r="KA30" s="165">
        <v>34.484499999999997</v>
      </c>
      <c r="KB30" s="165">
        <v>-26.476600000000001</v>
      </c>
      <c r="KC30" s="165">
        <v>-57.836399999999998</v>
      </c>
      <c r="KD30" s="165">
        <v>22.910799999999998</v>
      </c>
      <c r="KE30" s="165">
        <v>35.132899999999999</v>
      </c>
      <c r="KF30" s="165">
        <v>-22.1</v>
      </c>
      <c r="KG30" s="165">
        <v>22.2</v>
      </c>
      <c r="KH30" s="165">
        <v>-236.79990000000001</v>
      </c>
      <c r="KI30" s="165">
        <v>354.3039</v>
      </c>
    </row>
    <row r="31" spans="1:295" ht="18" customHeight="1" x14ac:dyDescent="0.3">
      <c r="A31" s="160" t="s">
        <v>83</v>
      </c>
      <c r="B31" s="160" t="s">
        <v>863</v>
      </c>
      <c r="C31" s="164"/>
      <c r="D31" s="165">
        <v>17.679500000000001</v>
      </c>
      <c r="E31" s="165">
        <v>-24.68</v>
      </c>
      <c r="F31" s="165">
        <v>-34.054900000000004</v>
      </c>
      <c r="G31" s="165">
        <v>16.369800000000001</v>
      </c>
      <c r="H31" s="164"/>
      <c r="I31" s="165">
        <v>60.568300000000001</v>
      </c>
      <c r="J31" s="165">
        <v>-93.617099999999994</v>
      </c>
      <c r="K31" s="165">
        <v>66.308700000000002</v>
      </c>
      <c r="L31" s="165">
        <v>33.320999999999998</v>
      </c>
      <c r="M31" s="164"/>
      <c r="N31" s="165">
        <v>11.1</v>
      </c>
      <c r="O31" s="165">
        <v>-59.088999999999999</v>
      </c>
      <c r="P31" s="165">
        <v>52.8</v>
      </c>
      <c r="Q31" s="165">
        <v>17.388000000000002</v>
      </c>
      <c r="R31" s="166">
        <v>-52.8</v>
      </c>
      <c r="S31" s="165">
        <v>10.742800000000001</v>
      </c>
      <c r="T31" s="165">
        <v>49.508000000000003</v>
      </c>
      <c r="U31" s="165">
        <v>21.3307</v>
      </c>
      <c r="V31" s="165">
        <v>21.959099999999999</v>
      </c>
      <c r="W31" s="165">
        <v>36.316099999999999</v>
      </c>
      <c r="X31" s="165">
        <v>17.572600000000001</v>
      </c>
      <c r="Y31" s="165">
        <v>6.0250000000000004</v>
      </c>
      <c r="Z31" s="165">
        <v>7.5058999999999996</v>
      </c>
      <c r="AA31" s="164"/>
      <c r="AB31" s="164"/>
      <c r="AC31" s="165">
        <v>-69.45</v>
      </c>
      <c r="AD31" s="165">
        <v>-69.489999999999995</v>
      </c>
      <c r="AE31" s="164"/>
      <c r="AF31" s="165">
        <v>-11.1</v>
      </c>
      <c r="AG31" s="166">
        <v>58.3</v>
      </c>
      <c r="AH31" s="165">
        <v>27.943999999999999</v>
      </c>
      <c r="AI31" s="165">
        <v>0.27700000000000002</v>
      </c>
      <c r="AJ31" s="166">
        <v>-46.67</v>
      </c>
      <c r="AK31" s="165">
        <v>-47</v>
      </c>
      <c r="AL31" s="165">
        <v>-83.94</v>
      </c>
      <c r="AM31" s="165">
        <v>47.17</v>
      </c>
      <c r="AN31" s="165">
        <v>47.42</v>
      </c>
      <c r="AO31" s="165">
        <v>18.5</v>
      </c>
      <c r="AP31" s="165">
        <v>-0.74209999999999998</v>
      </c>
      <c r="AQ31" s="165">
        <v>70.176100000000005</v>
      </c>
      <c r="AR31" s="165">
        <v>73.061800000000005</v>
      </c>
      <c r="AS31" s="165">
        <v>41.530200000000001</v>
      </c>
      <c r="AT31" s="165">
        <v>-45.948</v>
      </c>
      <c r="AU31" s="165">
        <v>-45.372100000000003</v>
      </c>
      <c r="AV31" s="165">
        <v>8.2621000000000002</v>
      </c>
      <c r="AW31" s="165">
        <v>8.0408000000000008</v>
      </c>
      <c r="AX31" s="165">
        <v>74.213399999999993</v>
      </c>
      <c r="AY31" s="165">
        <v>76.490700000000004</v>
      </c>
      <c r="AZ31" s="165">
        <v>1.4870000000000001</v>
      </c>
      <c r="BA31" s="165">
        <v>0.76649999999999996</v>
      </c>
      <c r="BB31" s="165">
        <v>-469.22430000000003</v>
      </c>
      <c r="BC31" s="165">
        <v>-15.5855</v>
      </c>
      <c r="BD31" s="165">
        <v>-13</v>
      </c>
      <c r="BE31" s="165">
        <v>-13</v>
      </c>
      <c r="BF31" s="165">
        <v>51.5015</v>
      </c>
      <c r="BG31" s="165">
        <v>50.666400000000003</v>
      </c>
      <c r="BH31" s="165">
        <v>-5.4203000000000001</v>
      </c>
      <c r="BI31" s="164"/>
      <c r="BJ31" s="165">
        <v>-59.086199999999998</v>
      </c>
      <c r="BK31" s="165">
        <v>8.4552999999999994</v>
      </c>
      <c r="BL31" s="165">
        <v>8.3382000000000005</v>
      </c>
      <c r="BM31" s="165">
        <v>5.7351999999999999</v>
      </c>
      <c r="BN31" s="165">
        <v>513.74839999999995</v>
      </c>
      <c r="BO31" s="165">
        <v>143.8032</v>
      </c>
      <c r="BP31" s="165">
        <v>145.23750000000001</v>
      </c>
      <c r="BQ31" s="165">
        <v>-386.0718</v>
      </c>
      <c r="BR31" s="165">
        <v>619.87120000000004</v>
      </c>
      <c r="BS31" s="164"/>
      <c r="BT31" s="165">
        <v>-89.680199999999999</v>
      </c>
      <c r="BU31" s="165">
        <v>91.943100000000001</v>
      </c>
      <c r="BV31" s="165">
        <v>109.6553</v>
      </c>
      <c r="BW31" s="165">
        <v>30.21</v>
      </c>
      <c r="BX31" s="165">
        <v>33.06</v>
      </c>
      <c r="BY31" s="165">
        <v>78.180000000000007</v>
      </c>
      <c r="BZ31" s="165">
        <v>90.04</v>
      </c>
      <c r="CA31" s="165">
        <v>-58.133200000000002</v>
      </c>
      <c r="CB31" s="165">
        <v>-59.070900000000002</v>
      </c>
      <c r="CC31" s="165">
        <v>108.05840000000001</v>
      </c>
      <c r="CD31" s="165">
        <v>109.6878</v>
      </c>
      <c r="CE31" s="165">
        <v>6.2016</v>
      </c>
      <c r="CF31" s="165">
        <v>-136.06450000000001</v>
      </c>
      <c r="CG31" s="165">
        <v>-135.31190000000001</v>
      </c>
      <c r="CH31" s="165">
        <v>3.1549</v>
      </c>
      <c r="CI31" s="165">
        <v>0</v>
      </c>
      <c r="CJ31" s="164"/>
      <c r="CK31" s="164"/>
      <c r="CL31" s="165">
        <v>131.6</v>
      </c>
      <c r="CM31" s="165">
        <v>119.5</v>
      </c>
      <c r="CN31" s="165">
        <v>-16.41</v>
      </c>
      <c r="CO31" s="165">
        <v>65.878399999999999</v>
      </c>
      <c r="CP31" s="165">
        <v>64.050399999999996</v>
      </c>
      <c r="CQ31" s="165">
        <v>65.533000000000001</v>
      </c>
      <c r="CR31" s="165">
        <v>-2.9114</v>
      </c>
      <c r="CS31" s="165">
        <v>-2.4327999999999999</v>
      </c>
      <c r="CT31" s="165">
        <v>46.624299999999998</v>
      </c>
      <c r="CU31" s="165">
        <v>-103.9545</v>
      </c>
      <c r="CV31" s="165">
        <v>56.2468</v>
      </c>
      <c r="CW31" s="165">
        <v>13.918699999999999</v>
      </c>
      <c r="CX31" s="165">
        <v>77.69</v>
      </c>
      <c r="CY31" s="165">
        <v>41.42</v>
      </c>
      <c r="CZ31" s="165">
        <v>75.007300000000001</v>
      </c>
      <c r="DA31" s="165">
        <v>69.731099999999998</v>
      </c>
      <c r="DB31" s="165">
        <v>-40.65</v>
      </c>
      <c r="DC31" s="165">
        <v>-3.1398999999999999</v>
      </c>
      <c r="DD31" s="164"/>
      <c r="DE31" s="165">
        <v>0</v>
      </c>
      <c r="DF31" s="165">
        <v>-137.75219999999999</v>
      </c>
      <c r="DG31" s="165">
        <v>-22.547499999999999</v>
      </c>
      <c r="DH31" s="165">
        <v>-25.128</v>
      </c>
      <c r="DI31" s="165">
        <v>-107.9</v>
      </c>
      <c r="DJ31" s="165">
        <v>-106.9</v>
      </c>
      <c r="DK31" s="165">
        <v>24.5242</v>
      </c>
      <c r="DL31" s="166">
        <v>70.321650000000005</v>
      </c>
      <c r="DM31" s="165">
        <v>80.793800000000005</v>
      </c>
      <c r="DN31" s="165">
        <v>99.627700000000004</v>
      </c>
      <c r="DO31" s="165">
        <v>69.349999999999994</v>
      </c>
      <c r="DP31" s="165">
        <v>-13.96</v>
      </c>
      <c r="DQ31" s="165">
        <v>43.771999999999998</v>
      </c>
      <c r="DR31" s="165">
        <v>136.15770000000001</v>
      </c>
      <c r="DS31" s="165">
        <v>0</v>
      </c>
      <c r="DT31" s="165">
        <v>-46.32</v>
      </c>
      <c r="DU31" s="165">
        <v>102.44</v>
      </c>
      <c r="DV31" s="165">
        <v>79.069999999999993</v>
      </c>
      <c r="DW31" s="165">
        <v>136.6909</v>
      </c>
      <c r="DX31" s="165">
        <v>133.3091</v>
      </c>
      <c r="DY31" s="164"/>
      <c r="DZ31" s="165">
        <v>-21.890899999999998</v>
      </c>
      <c r="EA31" s="165">
        <v>268.08150000000001</v>
      </c>
      <c r="EB31" s="165">
        <v>210.023</v>
      </c>
      <c r="EC31" s="165">
        <v>200.55359999999999</v>
      </c>
      <c r="ED31" s="165">
        <v>205.2638</v>
      </c>
      <c r="EE31" s="165">
        <v>66.830399999999997</v>
      </c>
      <c r="EF31" s="165">
        <v>53.097099999999998</v>
      </c>
      <c r="EG31" s="165">
        <v>-22.585999999999999</v>
      </c>
      <c r="EH31" s="165">
        <v>402.06790000000001</v>
      </c>
      <c r="EI31" s="165">
        <v>-73.206999999999994</v>
      </c>
      <c r="EJ31" s="164"/>
      <c r="EK31" s="165">
        <v>-33.738100000000003</v>
      </c>
      <c r="EL31" s="165">
        <v>-30.470300000000002</v>
      </c>
      <c r="EM31" s="165">
        <v>21.994900000000001</v>
      </c>
      <c r="EN31" s="165">
        <v>-23.624199999999998</v>
      </c>
      <c r="EO31" s="165">
        <v>-21.131900000000002</v>
      </c>
      <c r="EP31" s="165">
        <v>132.15600000000001</v>
      </c>
      <c r="EQ31" s="165">
        <v>-64.078199999999995</v>
      </c>
      <c r="ER31" s="165">
        <v>-64.484099999999998</v>
      </c>
      <c r="ES31" s="165">
        <v>-14.196</v>
      </c>
      <c r="ET31" s="165">
        <v>0</v>
      </c>
      <c r="EU31" s="165">
        <v>-12.38</v>
      </c>
      <c r="EV31" s="165">
        <v>85.1</v>
      </c>
      <c r="EW31" s="165">
        <v>15.539</v>
      </c>
      <c r="EX31" s="165">
        <v>-110.98180000000001</v>
      </c>
      <c r="EY31" s="165">
        <v>-36.954799999999999</v>
      </c>
      <c r="EZ31" s="165">
        <v>-35.646599999999999</v>
      </c>
      <c r="FA31" s="165">
        <v>3.1091000000000002</v>
      </c>
      <c r="FB31" s="165">
        <v>-49.525199999999998</v>
      </c>
      <c r="FC31" s="165">
        <v>14.597300000000001</v>
      </c>
      <c r="FD31" s="165">
        <v>23.8444</v>
      </c>
      <c r="FE31" s="164"/>
      <c r="FF31" s="165">
        <v>23.583200000000001</v>
      </c>
      <c r="FG31" s="165">
        <v>28.735800000000001</v>
      </c>
      <c r="FH31" s="165">
        <v>29.410399999999999</v>
      </c>
      <c r="FI31" s="165">
        <v>28.604199999999999</v>
      </c>
      <c r="FJ31" s="165">
        <v>58.944600000000001</v>
      </c>
      <c r="FK31" s="165">
        <v>58.609699999999997</v>
      </c>
      <c r="FL31" s="165">
        <v>51.576500000000003</v>
      </c>
      <c r="FM31" s="165">
        <v>24.584499999999998</v>
      </c>
      <c r="FN31" s="165">
        <v>24.524999999999999</v>
      </c>
      <c r="FO31" s="165">
        <v>22.049099999999999</v>
      </c>
      <c r="FP31" s="165">
        <v>26.273099999999999</v>
      </c>
      <c r="FQ31" s="165">
        <v>27.739100000000001</v>
      </c>
      <c r="FR31" s="165">
        <v>7.3</v>
      </c>
      <c r="FS31" s="165">
        <v>9.8713999999999995</v>
      </c>
      <c r="FT31" s="165">
        <v>1.0941000000000001</v>
      </c>
      <c r="FU31" s="165">
        <v>-5.64</v>
      </c>
      <c r="FV31" s="165">
        <v>16.440000000000001</v>
      </c>
      <c r="FW31" s="165">
        <v>26.305</v>
      </c>
      <c r="FX31" s="164"/>
      <c r="FY31" s="165">
        <v>-5.194</v>
      </c>
      <c r="FZ31" s="165">
        <v>4.5229999999999997</v>
      </c>
      <c r="GA31" s="164"/>
      <c r="GB31" s="165">
        <v>51.59</v>
      </c>
      <c r="GC31" s="165">
        <v>-26.228999999999999</v>
      </c>
      <c r="GD31" s="165">
        <v>-22.5931</v>
      </c>
      <c r="GE31" s="165">
        <v>14.94</v>
      </c>
      <c r="GF31" s="165">
        <v>89.794399999999996</v>
      </c>
      <c r="GG31" s="165">
        <v>22.9</v>
      </c>
      <c r="GH31" s="165">
        <v>-25.195900000000002</v>
      </c>
      <c r="GI31" s="165">
        <v>-1.3439000000000001</v>
      </c>
      <c r="GJ31" s="165">
        <v>-1.2777000000000001</v>
      </c>
      <c r="GK31" s="165">
        <v>2.3328000000000002</v>
      </c>
      <c r="GL31" s="164"/>
      <c r="GM31" s="164"/>
      <c r="GN31" s="165">
        <v>-16.5044</v>
      </c>
      <c r="GO31" s="165">
        <v>-43.113399999999999</v>
      </c>
      <c r="GP31" s="165">
        <v>15.9208</v>
      </c>
      <c r="GQ31" s="165">
        <v>45.385100000000001</v>
      </c>
      <c r="GR31" s="165">
        <v>57.792999999999999</v>
      </c>
      <c r="GS31" s="165">
        <v>60.279699999999998</v>
      </c>
      <c r="GT31" s="164"/>
      <c r="GU31" s="165">
        <v>-33.767200000000003</v>
      </c>
      <c r="GV31" s="165">
        <v>42.241900000000001</v>
      </c>
      <c r="GW31" s="165">
        <v>-76.0578</v>
      </c>
      <c r="GX31" s="166">
        <v>9.7087500000000002</v>
      </c>
      <c r="GY31" s="165">
        <v>12.8446</v>
      </c>
      <c r="GZ31" s="165">
        <v>12.4694</v>
      </c>
      <c r="HA31" s="164"/>
      <c r="HB31" s="165">
        <v>83.643199999999993</v>
      </c>
      <c r="HC31" s="165">
        <v>84.591200000000001</v>
      </c>
      <c r="HD31" s="165">
        <v>184.4</v>
      </c>
      <c r="HE31" s="165">
        <v>-184.50290000000001</v>
      </c>
      <c r="HF31" s="165">
        <v>-407.09089999999998</v>
      </c>
      <c r="HG31" s="165">
        <v>409.37329999999997</v>
      </c>
      <c r="HH31" s="165">
        <v>142.46719999999999</v>
      </c>
      <c r="HI31" s="165">
        <v>-83.420400000000001</v>
      </c>
      <c r="HJ31" s="165">
        <v>-80.689099999999996</v>
      </c>
      <c r="HK31" s="165">
        <v>-33.993200000000002</v>
      </c>
      <c r="HL31" s="165">
        <v>-22.903300000000002</v>
      </c>
      <c r="HM31" s="165">
        <v>76.748500000000007</v>
      </c>
      <c r="HN31" s="165">
        <v>77.389600000000002</v>
      </c>
      <c r="HO31" s="164"/>
      <c r="HP31" s="164"/>
      <c r="HQ31" s="165">
        <v>-1.3375999999999999</v>
      </c>
      <c r="HR31" s="165">
        <v>-2.0407000000000002</v>
      </c>
      <c r="HS31" s="165">
        <v>7.5171999999999999</v>
      </c>
      <c r="HT31" s="165">
        <v>8.4250000000000007</v>
      </c>
      <c r="HU31" s="164"/>
      <c r="HV31" s="164"/>
      <c r="HW31" s="165">
        <v>23.4</v>
      </c>
      <c r="HX31" s="165">
        <v>24.7</v>
      </c>
      <c r="HY31" s="165">
        <v>22.5002</v>
      </c>
      <c r="HZ31" s="165">
        <v>-75.92</v>
      </c>
      <c r="IA31" s="165">
        <v>-345.25569999999999</v>
      </c>
      <c r="IB31" s="165">
        <v>75.871600000000001</v>
      </c>
      <c r="IC31" s="165">
        <v>74.304100000000005</v>
      </c>
      <c r="ID31" s="165">
        <v>10.5</v>
      </c>
      <c r="IE31" s="165">
        <v>-15.8</v>
      </c>
      <c r="IF31" s="165">
        <v>2.8</v>
      </c>
      <c r="IG31" s="165">
        <v>2.7</v>
      </c>
      <c r="IH31" s="165">
        <v>1.3378000000000001</v>
      </c>
      <c r="II31" s="165">
        <v>0.94669999999999999</v>
      </c>
      <c r="IJ31" s="165">
        <v>-132.82929999999999</v>
      </c>
      <c r="IK31" s="165">
        <v>95.865700000000004</v>
      </c>
      <c r="IL31" s="165">
        <v>154.77350000000001</v>
      </c>
      <c r="IM31" s="165">
        <v>109.0943</v>
      </c>
      <c r="IN31" s="164"/>
      <c r="IO31" s="165">
        <v>-110.1219</v>
      </c>
      <c r="IP31" s="165">
        <v>103.6858</v>
      </c>
      <c r="IQ31" s="165">
        <v>-103.5474</v>
      </c>
      <c r="IR31" s="165">
        <v>0</v>
      </c>
      <c r="IS31" s="166">
        <v>-96.6858</v>
      </c>
      <c r="IT31" s="164"/>
      <c r="IU31" s="164"/>
      <c r="IV31" s="164"/>
      <c r="IW31" s="165">
        <v>-146.4819</v>
      </c>
      <c r="IX31" s="165">
        <v>7.5782999999999996</v>
      </c>
      <c r="IY31" s="165">
        <v>-131.5735</v>
      </c>
      <c r="IZ31" s="165">
        <v>130.92570000000001</v>
      </c>
      <c r="JA31" s="165">
        <v>-9.5431000000000008</v>
      </c>
      <c r="JB31" s="164"/>
      <c r="JC31" s="165">
        <v>24.72</v>
      </c>
      <c r="JD31" s="165">
        <v>7.3019999999999996</v>
      </c>
      <c r="JE31" s="165">
        <v>7.2910000000000004</v>
      </c>
      <c r="JF31" s="165">
        <v>-24</v>
      </c>
      <c r="JG31" s="165">
        <v>0.48</v>
      </c>
      <c r="JH31" s="164"/>
      <c r="JI31" s="165">
        <v>-1.1124000000000001</v>
      </c>
      <c r="JJ31" s="165">
        <v>-4.4511000000000003</v>
      </c>
      <c r="JK31" s="165">
        <v>-35.3902</v>
      </c>
      <c r="JL31" s="165">
        <v>12.1</v>
      </c>
      <c r="JM31" s="165">
        <v>50.317</v>
      </c>
      <c r="JN31" s="165">
        <v>49.484000000000002</v>
      </c>
      <c r="JO31" s="165">
        <v>10.6693</v>
      </c>
      <c r="JP31" s="165">
        <v>12.839399999999999</v>
      </c>
      <c r="JQ31" s="165">
        <v>50.5152</v>
      </c>
      <c r="JR31" s="165">
        <v>50.1736</v>
      </c>
      <c r="JS31" s="165">
        <v>49.640099999999997</v>
      </c>
      <c r="JT31" s="164"/>
      <c r="JU31" s="165">
        <v>15.5</v>
      </c>
      <c r="JV31" s="165">
        <v>16.428100000000001</v>
      </c>
      <c r="JW31" s="165">
        <v>8.1300000000000008</v>
      </c>
      <c r="JX31" s="164"/>
      <c r="JY31" s="165">
        <v>-25.194800000000001</v>
      </c>
      <c r="JZ31" s="165">
        <v>60.667900000000003</v>
      </c>
      <c r="KA31" s="165">
        <v>34.794899999999998</v>
      </c>
      <c r="KB31" s="165">
        <v>-24.898399999999999</v>
      </c>
      <c r="KC31" s="165">
        <v>-60.188000000000002</v>
      </c>
      <c r="KD31" s="165">
        <v>23.2624</v>
      </c>
      <c r="KE31" s="165">
        <v>36.499899999999997</v>
      </c>
      <c r="KF31" s="165">
        <v>-23.3</v>
      </c>
      <c r="KG31" s="165">
        <v>23.9</v>
      </c>
      <c r="KH31" s="165">
        <v>-262.94529999999997</v>
      </c>
      <c r="KI31" s="165">
        <v>376.73110000000003</v>
      </c>
    </row>
    <row r="32" spans="1:295" ht="18" customHeight="1" x14ac:dyDescent="0.3">
      <c r="A32" s="160" t="s">
        <v>83</v>
      </c>
      <c r="B32" s="160" t="s">
        <v>864</v>
      </c>
      <c r="C32" s="167"/>
      <c r="D32" s="169">
        <v>17.8734</v>
      </c>
      <c r="E32" s="169">
        <v>-24.970800000000001</v>
      </c>
      <c r="F32" s="169">
        <v>-33.8249</v>
      </c>
      <c r="G32" s="169">
        <v>15.561299999999999</v>
      </c>
      <c r="H32" s="167"/>
      <c r="I32" s="169">
        <v>61.607300000000002</v>
      </c>
      <c r="J32" s="169">
        <v>-92.878600000000006</v>
      </c>
      <c r="K32" s="169">
        <v>67.214200000000005</v>
      </c>
      <c r="L32" s="169">
        <v>34.151000000000003</v>
      </c>
      <c r="M32" s="167"/>
      <c r="N32" s="169">
        <v>11.1</v>
      </c>
      <c r="O32" s="169">
        <v>-60.856000000000002</v>
      </c>
      <c r="P32" s="169">
        <v>55</v>
      </c>
      <c r="Q32" s="169">
        <v>18.216000000000001</v>
      </c>
      <c r="R32" s="169">
        <v>-52.8</v>
      </c>
      <c r="S32" s="169">
        <v>10.069900000000001</v>
      </c>
      <c r="T32" s="169">
        <v>49.570999999999998</v>
      </c>
      <c r="U32" s="168">
        <v>21.4329</v>
      </c>
      <c r="V32" s="169">
        <v>21.923500000000001</v>
      </c>
      <c r="W32" s="169">
        <v>36.682699999999997</v>
      </c>
      <c r="X32" s="169">
        <v>17.948399999999999</v>
      </c>
      <c r="Y32" s="169">
        <v>6.3250999999999999</v>
      </c>
      <c r="Z32" s="169">
        <v>7.4779</v>
      </c>
      <c r="AA32" s="167"/>
      <c r="AB32" s="167"/>
      <c r="AC32" s="169">
        <v>-69.56</v>
      </c>
      <c r="AD32" s="169">
        <v>-69.52</v>
      </c>
      <c r="AE32" s="167"/>
      <c r="AF32" s="169">
        <v>-11.1</v>
      </c>
      <c r="AG32" s="169">
        <v>59.4</v>
      </c>
      <c r="AH32" s="169">
        <v>28.004999999999999</v>
      </c>
      <c r="AI32" s="169">
        <v>0.27500000000000002</v>
      </c>
      <c r="AJ32" s="168">
        <v>-44.52</v>
      </c>
      <c r="AK32" s="169">
        <v>-44.41</v>
      </c>
      <c r="AL32" s="169">
        <v>-89</v>
      </c>
      <c r="AM32" s="169">
        <v>45.02</v>
      </c>
      <c r="AN32" s="169">
        <v>44.99</v>
      </c>
      <c r="AO32" s="169">
        <v>17.0396</v>
      </c>
      <c r="AP32" s="169">
        <v>2.8778999999999999</v>
      </c>
      <c r="AQ32" s="169">
        <v>70.377200000000002</v>
      </c>
      <c r="AR32" s="169">
        <v>73.863600000000005</v>
      </c>
      <c r="AS32" s="169">
        <v>41.7866</v>
      </c>
      <c r="AT32" s="169">
        <v>-45.546100000000003</v>
      </c>
      <c r="AU32" s="169">
        <v>-44.562800000000003</v>
      </c>
      <c r="AV32" s="169">
        <v>7.5450999999999997</v>
      </c>
      <c r="AW32" s="169">
        <v>7.7995999999999999</v>
      </c>
      <c r="AX32" s="169">
        <v>75.418999999999997</v>
      </c>
      <c r="AY32" s="169">
        <v>76.758600000000001</v>
      </c>
      <c r="AZ32" s="169">
        <v>1.1613</v>
      </c>
      <c r="BA32" s="169">
        <v>-0.43969999999999998</v>
      </c>
      <c r="BB32" s="169">
        <v>-474.76190000000003</v>
      </c>
      <c r="BC32" s="169">
        <v>-16.1145</v>
      </c>
      <c r="BD32" s="169">
        <v>-13.2</v>
      </c>
      <c r="BE32" s="169">
        <v>-13.3</v>
      </c>
      <c r="BF32" s="169">
        <v>50.998899999999999</v>
      </c>
      <c r="BG32" s="169">
        <v>50.139099999999999</v>
      </c>
      <c r="BH32" s="169">
        <v>-5.1773999999999996</v>
      </c>
      <c r="BI32" s="167"/>
      <c r="BJ32" s="169">
        <v>-60.6858</v>
      </c>
      <c r="BK32" s="169">
        <v>7.8990999999999998</v>
      </c>
      <c r="BL32" s="169">
        <v>8.5264000000000006</v>
      </c>
      <c r="BM32" s="169">
        <v>5.6642000000000001</v>
      </c>
      <c r="BN32" s="169">
        <v>515.15229999999997</v>
      </c>
      <c r="BO32" s="169">
        <v>143.52850000000001</v>
      </c>
      <c r="BP32" s="169">
        <v>143.559</v>
      </c>
      <c r="BQ32" s="169">
        <v>-407.84129999999999</v>
      </c>
      <c r="BR32" s="169">
        <v>606.93799999999999</v>
      </c>
      <c r="BS32" s="167"/>
      <c r="BT32" s="169">
        <v>-103.1186</v>
      </c>
      <c r="BU32" s="169">
        <v>103.28400000000001</v>
      </c>
      <c r="BV32" s="169">
        <v>109.7551</v>
      </c>
      <c r="BW32" s="169">
        <v>29.94</v>
      </c>
      <c r="BX32" s="169">
        <v>33.299999999999997</v>
      </c>
      <c r="BY32" s="169">
        <v>79.760000000000005</v>
      </c>
      <c r="BZ32" s="169">
        <v>90.03</v>
      </c>
      <c r="CA32" s="169">
        <v>-56.391800000000003</v>
      </c>
      <c r="CB32" s="169">
        <v>-54.918199999999999</v>
      </c>
      <c r="CC32" s="169">
        <v>107.3653</v>
      </c>
      <c r="CD32" s="169">
        <v>108.0779</v>
      </c>
      <c r="CE32" s="169">
        <v>6.3430999999999997</v>
      </c>
      <c r="CF32" s="169">
        <v>-142.9265</v>
      </c>
      <c r="CG32" s="169">
        <v>-142.93960000000001</v>
      </c>
      <c r="CH32" s="169">
        <v>3.9430000000000001</v>
      </c>
      <c r="CI32" s="169">
        <v>0</v>
      </c>
      <c r="CJ32" s="167"/>
      <c r="CK32" s="167"/>
      <c r="CL32" s="169">
        <v>132.9</v>
      </c>
      <c r="CM32" s="169">
        <v>121.2</v>
      </c>
      <c r="CN32" s="169">
        <v>-16.34</v>
      </c>
      <c r="CO32" s="169">
        <v>65.237200000000001</v>
      </c>
      <c r="CP32" s="169">
        <v>64.233400000000003</v>
      </c>
      <c r="CQ32" s="169">
        <v>64.454499999999996</v>
      </c>
      <c r="CR32" s="169">
        <v>-2.8260000000000001</v>
      </c>
      <c r="CS32" s="169">
        <v>-2.1739999999999999</v>
      </c>
      <c r="CT32" s="169">
        <v>47.119399999999999</v>
      </c>
      <c r="CU32" s="169">
        <v>-103.004</v>
      </c>
      <c r="CV32" s="169">
        <v>55.377200000000002</v>
      </c>
      <c r="CW32" s="169">
        <v>15.084199999999999</v>
      </c>
      <c r="CX32" s="169">
        <v>78.17</v>
      </c>
      <c r="CY32" s="169">
        <v>41.16</v>
      </c>
      <c r="CZ32" s="169">
        <v>71.257300000000001</v>
      </c>
      <c r="DA32" s="169">
        <v>67.533900000000003</v>
      </c>
      <c r="DB32" s="169">
        <v>-35.19</v>
      </c>
      <c r="DC32" s="169">
        <v>-3.1398999999999999</v>
      </c>
      <c r="DD32" s="167"/>
      <c r="DE32" s="169">
        <v>0</v>
      </c>
      <c r="DF32" s="169">
        <v>-131.84829999999999</v>
      </c>
      <c r="DG32" s="169">
        <v>-24.622800000000002</v>
      </c>
      <c r="DH32" s="169">
        <v>-21.486899999999999</v>
      </c>
      <c r="DI32" s="169">
        <v>-106.9</v>
      </c>
      <c r="DJ32" s="169">
        <v>-107</v>
      </c>
      <c r="DK32" s="169">
        <v>24.5242</v>
      </c>
      <c r="DL32" s="169">
        <v>71.200599999999994</v>
      </c>
      <c r="DM32" s="169">
        <v>81.263499999999993</v>
      </c>
      <c r="DN32" s="168">
        <v>100.79955</v>
      </c>
      <c r="DO32" s="169">
        <v>70.08</v>
      </c>
      <c r="DP32" s="169">
        <v>-13.93</v>
      </c>
      <c r="DQ32" s="169">
        <v>40.113999999999997</v>
      </c>
      <c r="DR32" s="169">
        <v>130.5249</v>
      </c>
      <c r="DS32" s="169">
        <v>0</v>
      </c>
      <c r="DT32" s="169">
        <v>-51.83</v>
      </c>
      <c r="DU32" s="169">
        <v>108.67</v>
      </c>
      <c r="DV32" s="169">
        <v>79.849999999999994</v>
      </c>
      <c r="DW32" s="169">
        <v>132.4727</v>
      </c>
      <c r="DX32" s="169">
        <v>130.63640000000001</v>
      </c>
      <c r="DY32" s="167"/>
      <c r="DZ32" s="169">
        <v>-19.645499999999998</v>
      </c>
      <c r="EA32" s="169">
        <v>278.30700000000002</v>
      </c>
      <c r="EB32" s="169">
        <v>219.7638</v>
      </c>
      <c r="EC32" s="169">
        <v>212.02010000000001</v>
      </c>
      <c r="ED32" s="169">
        <v>214.322</v>
      </c>
      <c r="EE32" s="169">
        <v>67.924800000000005</v>
      </c>
      <c r="EF32" s="169">
        <v>32.509700000000002</v>
      </c>
      <c r="EG32" s="169">
        <v>-21.318000000000001</v>
      </c>
      <c r="EH32" s="169">
        <v>419.48320000000001</v>
      </c>
      <c r="EI32" s="169">
        <v>-101.1309</v>
      </c>
      <c r="EJ32" s="167"/>
      <c r="EK32" s="169">
        <v>-33.9255</v>
      </c>
      <c r="EL32" s="169">
        <v>-30.782900000000001</v>
      </c>
      <c r="EM32" s="169">
        <v>17.6584</v>
      </c>
      <c r="EN32" s="169">
        <v>-27.499400000000001</v>
      </c>
      <c r="EO32" s="169">
        <v>-25.959299999999999</v>
      </c>
      <c r="EP32" s="169">
        <v>164.41200000000001</v>
      </c>
      <c r="EQ32" s="169">
        <v>-68.698700000000002</v>
      </c>
      <c r="ER32" s="169">
        <v>-69.699299999999994</v>
      </c>
      <c r="ES32" s="169">
        <v>-18.233599999999999</v>
      </c>
      <c r="ET32" s="169">
        <v>14.91</v>
      </c>
      <c r="EU32" s="169">
        <v>-12.58</v>
      </c>
      <c r="EV32" s="169">
        <v>101.1</v>
      </c>
      <c r="EW32" s="169">
        <v>16.298500000000001</v>
      </c>
      <c r="EX32" s="169">
        <v>-119.24590000000001</v>
      </c>
      <c r="EY32" s="169">
        <v>-37.851399999999998</v>
      </c>
      <c r="EZ32" s="169">
        <v>-37.161299999999997</v>
      </c>
      <c r="FA32" s="169">
        <v>4.9485999999999999</v>
      </c>
      <c r="FB32" s="169">
        <v>-51.555199999999999</v>
      </c>
      <c r="FC32" s="169">
        <v>16.436900000000001</v>
      </c>
      <c r="FD32" s="169">
        <v>24.636099999999999</v>
      </c>
      <c r="FE32" s="167"/>
      <c r="FF32" s="169">
        <v>24.560199999999998</v>
      </c>
      <c r="FG32" s="169">
        <v>37.512</v>
      </c>
      <c r="FH32" s="169">
        <v>38.284500000000001</v>
      </c>
      <c r="FI32" s="169">
        <v>36.487200000000001</v>
      </c>
      <c r="FJ32" s="169">
        <v>54.590800000000002</v>
      </c>
      <c r="FK32" s="169">
        <v>54.590800000000002</v>
      </c>
      <c r="FL32" s="169">
        <v>63.633400000000002</v>
      </c>
      <c r="FM32" s="169">
        <v>21.436800000000002</v>
      </c>
      <c r="FN32" s="169">
        <v>21.4177</v>
      </c>
      <c r="FO32" s="169">
        <v>30.613800000000001</v>
      </c>
      <c r="FP32" s="169">
        <v>40.405200000000001</v>
      </c>
      <c r="FQ32" s="169">
        <v>23.198</v>
      </c>
      <c r="FR32" s="169">
        <v>10.64</v>
      </c>
      <c r="FS32" s="169">
        <v>11.966100000000001</v>
      </c>
      <c r="FT32" s="169">
        <v>1.0684</v>
      </c>
      <c r="FU32" s="169">
        <v>-6.62</v>
      </c>
      <c r="FV32" s="169">
        <v>15.72</v>
      </c>
      <c r="FW32" s="169">
        <v>22.931899999999999</v>
      </c>
      <c r="FX32" s="167"/>
      <c r="FY32" s="169">
        <v>-5.18</v>
      </c>
      <c r="FZ32" s="169">
        <v>4.415</v>
      </c>
      <c r="GA32" s="167"/>
      <c r="GB32" s="169">
        <v>49.28</v>
      </c>
      <c r="GC32" s="169">
        <v>-40.410200000000003</v>
      </c>
      <c r="GD32" s="169">
        <v>-29.859400000000001</v>
      </c>
      <c r="GE32" s="168">
        <v>15.02</v>
      </c>
      <c r="GF32" s="169">
        <v>86.578400000000002</v>
      </c>
      <c r="GG32" s="169">
        <v>22.4</v>
      </c>
      <c r="GH32" s="169">
        <v>-24.756900000000002</v>
      </c>
      <c r="GI32" s="169">
        <v>-1.4409000000000001</v>
      </c>
      <c r="GJ32" s="169">
        <v>0</v>
      </c>
      <c r="GK32" s="169">
        <v>2.3450000000000002</v>
      </c>
      <c r="GL32" s="167"/>
      <c r="GM32" s="167"/>
      <c r="GN32" s="169">
        <v>-15.5182</v>
      </c>
      <c r="GO32" s="169">
        <v>-43.3125</v>
      </c>
      <c r="GP32" s="169">
        <v>15.628299999999999</v>
      </c>
      <c r="GQ32" s="169">
        <v>45.388100000000001</v>
      </c>
      <c r="GR32" s="169">
        <v>57.938699999999997</v>
      </c>
      <c r="GS32" s="169">
        <v>58.742400000000004</v>
      </c>
      <c r="GT32" s="167"/>
      <c r="GU32" s="169">
        <v>-33.761200000000002</v>
      </c>
      <c r="GV32" s="169">
        <v>41.989400000000003</v>
      </c>
      <c r="GW32" s="169">
        <v>-76.406599999999997</v>
      </c>
      <c r="GX32" s="169">
        <v>9.7315000000000005</v>
      </c>
      <c r="GY32" s="169">
        <v>12.776300000000001</v>
      </c>
      <c r="GZ32" s="169">
        <v>12.4589</v>
      </c>
      <c r="HA32" s="167"/>
      <c r="HB32" s="169">
        <v>78.080699999999993</v>
      </c>
      <c r="HC32" s="169">
        <v>79.579700000000003</v>
      </c>
      <c r="HD32" s="169">
        <v>184.8</v>
      </c>
      <c r="HE32" s="169">
        <v>-186.17769999999999</v>
      </c>
      <c r="HF32" s="169">
        <v>-391.88679999999999</v>
      </c>
      <c r="HG32" s="169">
        <v>392.21100000000001</v>
      </c>
      <c r="HH32" s="169">
        <v>150.73099999999999</v>
      </c>
      <c r="HI32" s="169">
        <v>-76.814099999999996</v>
      </c>
      <c r="HJ32" s="169">
        <v>-75.420400000000001</v>
      </c>
      <c r="HK32" s="169">
        <v>-37.8613</v>
      </c>
      <c r="HL32" s="169">
        <v>-28.246200000000002</v>
      </c>
      <c r="HM32" s="169">
        <v>80.020600000000002</v>
      </c>
      <c r="HN32" s="169">
        <v>79.863299999999995</v>
      </c>
      <c r="HO32" s="167"/>
      <c r="HP32" s="167"/>
      <c r="HQ32" s="169">
        <v>-1.1289</v>
      </c>
      <c r="HR32" s="169">
        <v>-2.0737000000000001</v>
      </c>
      <c r="HS32" s="169">
        <v>11.074299999999999</v>
      </c>
      <c r="HT32" s="169">
        <v>11.6174</v>
      </c>
      <c r="HU32" s="167"/>
      <c r="HV32" s="167"/>
      <c r="HW32" s="169">
        <v>20.399999999999999</v>
      </c>
      <c r="HX32" s="169">
        <v>22.7</v>
      </c>
      <c r="HY32" s="169">
        <v>22.4575</v>
      </c>
      <c r="HZ32" s="169">
        <v>-74.959999999999994</v>
      </c>
      <c r="IA32" s="169">
        <v>-324.44330000000002</v>
      </c>
      <c r="IB32" s="169">
        <v>75.305899999999994</v>
      </c>
      <c r="IC32" s="169">
        <v>74.587800000000001</v>
      </c>
      <c r="ID32" s="169">
        <v>10.5</v>
      </c>
      <c r="IE32" s="169">
        <v>-18.8</v>
      </c>
      <c r="IF32" s="169">
        <v>3.9</v>
      </c>
      <c r="IG32" s="169">
        <v>4</v>
      </c>
      <c r="IH32" s="169">
        <v>1.0617000000000001</v>
      </c>
      <c r="II32" s="169">
        <v>0.94669999999999999</v>
      </c>
      <c r="IJ32" s="169">
        <v>-143.51439999999999</v>
      </c>
      <c r="IK32" s="169">
        <v>122.0089</v>
      </c>
      <c r="IL32" s="169">
        <v>134.89259999999999</v>
      </c>
      <c r="IM32" s="169">
        <v>99.690899999999999</v>
      </c>
      <c r="IN32" s="167"/>
      <c r="IO32" s="169">
        <v>-98.584400000000002</v>
      </c>
      <c r="IP32" s="169">
        <v>89.383399999999995</v>
      </c>
      <c r="IQ32" s="169">
        <v>-83.314400000000006</v>
      </c>
      <c r="IR32" s="169">
        <v>0</v>
      </c>
      <c r="IS32" s="168">
        <v>-82.383399999999995</v>
      </c>
      <c r="IT32" s="167"/>
      <c r="IU32" s="167"/>
      <c r="IV32" s="167"/>
      <c r="IW32" s="169">
        <v>-126.3446</v>
      </c>
      <c r="IX32" s="169">
        <v>6.3536999999999999</v>
      </c>
      <c r="IY32" s="169">
        <v>-117.4145</v>
      </c>
      <c r="IZ32" s="169">
        <v>121.6444</v>
      </c>
      <c r="JA32" s="169">
        <v>-9.3865999999999996</v>
      </c>
      <c r="JB32" s="167"/>
      <c r="JC32" s="169">
        <v>24.08</v>
      </c>
      <c r="JD32" s="169">
        <v>7.3860000000000001</v>
      </c>
      <c r="JE32" s="169">
        <v>7.3040000000000003</v>
      </c>
      <c r="JF32" s="169">
        <v>-23.12</v>
      </c>
      <c r="JG32" s="169">
        <v>0</v>
      </c>
      <c r="JH32" s="167"/>
      <c r="JI32" s="169">
        <v>-1.2588999999999999</v>
      </c>
      <c r="JJ32" s="169">
        <v>-4.5396000000000001</v>
      </c>
      <c r="JK32" s="169">
        <v>-35.594700000000003</v>
      </c>
      <c r="JL32" s="169">
        <v>12.3</v>
      </c>
      <c r="JM32" s="169">
        <v>49.277999999999999</v>
      </c>
      <c r="JN32" s="169">
        <v>48.203000000000003</v>
      </c>
      <c r="JO32" s="167"/>
      <c r="JP32" s="167"/>
      <c r="JQ32" s="169">
        <v>52.008600000000001</v>
      </c>
      <c r="JR32" s="169">
        <v>51.781599999999997</v>
      </c>
      <c r="JS32" s="169">
        <v>52.720700000000001</v>
      </c>
      <c r="JT32" s="167"/>
      <c r="JU32" s="169">
        <v>18.399999999999999</v>
      </c>
      <c r="JV32" s="169">
        <v>16.287800000000001</v>
      </c>
      <c r="JW32" s="169">
        <v>8.4600000000000009</v>
      </c>
      <c r="JX32" s="167"/>
      <c r="JY32" s="169">
        <v>-30.448599999999999</v>
      </c>
      <c r="JZ32" s="169">
        <v>62.967199999999998</v>
      </c>
      <c r="KA32" s="169">
        <v>39.333500000000001</v>
      </c>
      <c r="KB32" s="169">
        <v>-30.624099999999999</v>
      </c>
      <c r="KC32" s="169">
        <v>-62.693399999999997</v>
      </c>
      <c r="KD32" s="169">
        <v>26.891999999999999</v>
      </c>
      <c r="KE32" s="169">
        <v>34.394100000000002</v>
      </c>
      <c r="KF32" s="169">
        <v>-25.7</v>
      </c>
      <c r="KG32" s="169">
        <v>26.4</v>
      </c>
      <c r="KH32" s="169">
        <v>-239.92230000000001</v>
      </c>
      <c r="KI32" s="169">
        <v>345.65359999999998</v>
      </c>
    </row>
    <row r="33" spans="1:295" ht="18" customHeight="1" x14ac:dyDescent="0.3">
      <c r="A33" s="160" t="s">
        <v>83</v>
      </c>
      <c r="B33" s="160" t="s">
        <v>865</v>
      </c>
      <c r="C33" s="161"/>
      <c r="D33" s="163">
        <v>17.782599999999999</v>
      </c>
      <c r="E33" s="163">
        <v>-24.763439999999999</v>
      </c>
      <c r="F33" s="162">
        <v>-33.942100000000003</v>
      </c>
      <c r="G33" s="162">
        <v>15.5762</v>
      </c>
      <c r="H33" s="161"/>
      <c r="I33" s="162">
        <v>61.5291</v>
      </c>
      <c r="J33" s="162">
        <v>-94.113100000000003</v>
      </c>
      <c r="K33" s="162">
        <v>66.7179</v>
      </c>
      <c r="L33" s="162">
        <v>33.713000000000001</v>
      </c>
      <c r="M33" s="161"/>
      <c r="N33" s="162">
        <v>6.66</v>
      </c>
      <c r="O33" s="162">
        <v>-57.076000000000001</v>
      </c>
      <c r="P33" s="162">
        <v>50.6</v>
      </c>
      <c r="Q33" s="162">
        <v>16.559999999999999</v>
      </c>
      <c r="R33" s="162">
        <v>-50.6</v>
      </c>
      <c r="S33" s="162">
        <v>11.557</v>
      </c>
      <c r="T33" s="162">
        <v>50.102400000000003</v>
      </c>
      <c r="U33" s="162">
        <v>21.5351</v>
      </c>
      <c r="V33" s="162">
        <v>21.6617</v>
      </c>
      <c r="W33" s="162">
        <v>36.219700000000003</v>
      </c>
      <c r="X33" s="162">
        <v>18.267299999999999</v>
      </c>
      <c r="Y33" s="162">
        <v>6.0457999999999998</v>
      </c>
      <c r="Z33" s="162">
        <v>7.6840999999999999</v>
      </c>
      <c r="AA33" s="161"/>
      <c r="AB33" s="161"/>
      <c r="AC33" s="162">
        <v>-68.03</v>
      </c>
      <c r="AD33" s="162">
        <v>-69</v>
      </c>
      <c r="AE33" s="161"/>
      <c r="AF33" s="162">
        <v>-4.4400000000000004</v>
      </c>
      <c r="AG33" s="162">
        <v>55</v>
      </c>
      <c r="AH33" s="162">
        <v>26.896000000000001</v>
      </c>
      <c r="AI33" s="162">
        <v>0.27</v>
      </c>
      <c r="AJ33" s="163">
        <v>-45.87</v>
      </c>
      <c r="AK33" s="162">
        <v>-46.09</v>
      </c>
      <c r="AL33" s="162">
        <v>-86.14</v>
      </c>
      <c r="AM33" s="162">
        <v>46.37</v>
      </c>
      <c r="AN33" s="162">
        <v>46.17</v>
      </c>
      <c r="AO33" s="162">
        <v>16.1265</v>
      </c>
      <c r="AP33" s="162">
        <v>3.3319999999999999</v>
      </c>
      <c r="AQ33" s="162">
        <v>69.732399999999998</v>
      </c>
      <c r="AR33" s="162">
        <v>72.554699999999997</v>
      </c>
      <c r="AS33" s="162">
        <v>40.9512</v>
      </c>
      <c r="AT33" s="162">
        <v>-45.144199999999998</v>
      </c>
      <c r="AU33" s="162">
        <v>-45.688099999999999</v>
      </c>
      <c r="AV33" s="162">
        <v>8.3245000000000005</v>
      </c>
      <c r="AW33" s="162">
        <v>7.6166999999999998</v>
      </c>
      <c r="AX33" s="162">
        <v>75.2851</v>
      </c>
      <c r="AY33" s="162">
        <v>77.026600000000002</v>
      </c>
      <c r="AZ33" s="162">
        <v>-0.62609999999999999</v>
      </c>
      <c r="BA33" s="162">
        <v>-2.4647000000000001</v>
      </c>
      <c r="BB33" s="162">
        <v>-469.1284</v>
      </c>
      <c r="BC33" s="162">
        <v>-15.1355</v>
      </c>
      <c r="BD33" s="162">
        <v>-13.6</v>
      </c>
      <c r="BE33" s="162">
        <v>-13.7</v>
      </c>
      <c r="BF33" s="162">
        <v>52.189300000000003</v>
      </c>
      <c r="BG33" s="162">
        <v>50.688000000000002</v>
      </c>
      <c r="BH33" s="162">
        <v>-5.0213999999999999</v>
      </c>
      <c r="BI33" s="161"/>
      <c r="BJ33" s="162">
        <v>-57.947099999999999</v>
      </c>
      <c r="BK33" s="162">
        <v>7.5358999999999998</v>
      </c>
      <c r="BL33" s="162">
        <v>7.9222999999999999</v>
      </c>
      <c r="BM33" s="162">
        <v>5.3883000000000001</v>
      </c>
      <c r="BN33" s="162">
        <v>505.99669999999998</v>
      </c>
      <c r="BO33" s="162">
        <v>138.09620000000001</v>
      </c>
      <c r="BP33" s="162">
        <v>138.06569999999999</v>
      </c>
      <c r="BQ33" s="162">
        <v>-400.45890000000003</v>
      </c>
      <c r="BR33" s="162">
        <v>596.61630000000002</v>
      </c>
      <c r="BS33" s="161"/>
      <c r="BT33" s="162">
        <v>-99.5304</v>
      </c>
      <c r="BU33" s="162">
        <v>100.28279999999999</v>
      </c>
      <c r="BV33" s="162">
        <v>106.80119999999999</v>
      </c>
      <c r="BW33" s="162">
        <v>29</v>
      </c>
      <c r="BX33" s="162">
        <v>32</v>
      </c>
      <c r="BY33" s="162">
        <v>78.08</v>
      </c>
      <c r="BZ33" s="162">
        <v>88.02</v>
      </c>
      <c r="CA33" s="162">
        <v>-55.454099999999997</v>
      </c>
      <c r="CB33" s="162">
        <v>-55.454099999999997</v>
      </c>
      <c r="CC33" s="162">
        <v>107.0873</v>
      </c>
      <c r="CD33" s="162">
        <v>108.5912</v>
      </c>
      <c r="CE33" s="162">
        <v>8.3595000000000006</v>
      </c>
      <c r="CF33" s="162">
        <v>-139.2199</v>
      </c>
      <c r="CG33" s="162">
        <v>-139.7448</v>
      </c>
      <c r="CH33" s="162">
        <v>3.5425</v>
      </c>
      <c r="CI33" s="162">
        <v>0</v>
      </c>
      <c r="CJ33" s="161"/>
      <c r="CK33" s="161"/>
      <c r="CL33" s="162">
        <v>133.9</v>
      </c>
      <c r="CM33" s="162">
        <v>120.8</v>
      </c>
      <c r="CN33" s="162">
        <v>-16.16</v>
      </c>
      <c r="CO33" s="162">
        <v>66.157200000000003</v>
      </c>
      <c r="CP33" s="162">
        <v>63.749899999999997</v>
      </c>
      <c r="CQ33" s="162">
        <v>64.448999999999998</v>
      </c>
      <c r="CR33" s="162">
        <v>-2.9115000000000002</v>
      </c>
      <c r="CS33" s="162">
        <v>-2.4138999999999999</v>
      </c>
      <c r="CT33" s="162">
        <v>43.736699999999999</v>
      </c>
      <c r="CU33" s="162">
        <v>-99.087299999999999</v>
      </c>
      <c r="CV33" s="162">
        <v>51.712899999999998</v>
      </c>
      <c r="CW33" s="162">
        <v>14.473599999999999</v>
      </c>
      <c r="CX33" s="162">
        <v>76.64</v>
      </c>
      <c r="CY33" s="162">
        <v>40.68</v>
      </c>
      <c r="CZ33" s="162">
        <v>69.382300000000001</v>
      </c>
      <c r="DA33" s="163">
        <v>66.58175</v>
      </c>
      <c r="DB33" s="162">
        <v>-35.11</v>
      </c>
      <c r="DC33" s="161"/>
      <c r="DD33" s="161"/>
      <c r="DE33" s="162">
        <v>0</v>
      </c>
      <c r="DF33" s="162">
        <v>-132.10890000000001</v>
      </c>
      <c r="DG33" s="162">
        <v>-21.797699999999999</v>
      </c>
      <c r="DH33" s="163">
        <v>-21.152349999999998</v>
      </c>
      <c r="DI33" s="162">
        <v>-105.3</v>
      </c>
      <c r="DJ33" s="162">
        <v>-106.3</v>
      </c>
      <c r="DK33" s="162">
        <v>23.826599999999999</v>
      </c>
      <c r="DL33" s="162">
        <v>72.079499999999996</v>
      </c>
      <c r="DM33" s="162">
        <v>78.915199999999999</v>
      </c>
      <c r="DN33" s="162">
        <v>101.9714</v>
      </c>
      <c r="DO33" s="162">
        <v>71.650000000000006</v>
      </c>
      <c r="DP33" s="162">
        <v>-13.2</v>
      </c>
      <c r="DQ33" s="162">
        <v>39.3855</v>
      </c>
      <c r="DR33" s="162">
        <v>130.16489999999999</v>
      </c>
      <c r="DS33" s="162">
        <v>0</v>
      </c>
      <c r="DT33" s="162">
        <v>-50.35</v>
      </c>
      <c r="DU33" s="162">
        <v>109.92</v>
      </c>
      <c r="DV33" s="162">
        <v>78.099999999999994</v>
      </c>
      <c r="DW33" s="162">
        <v>132.36359999999999</v>
      </c>
      <c r="DX33" s="162">
        <v>128.4</v>
      </c>
      <c r="DY33" s="161"/>
      <c r="DZ33" s="162">
        <v>-19.154499999999999</v>
      </c>
      <c r="EA33" s="162">
        <v>265.92380000000003</v>
      </c>
      <c r="EB33" s="162">
        <v>209.86160000000001</v>
      </c>
      <c r="EC33" s="162">
        <v>201.20660000000001</v>
      </c>
      <c r="ED33" s="162">
        <v>204.63</v>
      </c>
      <c r="EE33" s="162">
        <v>68.642799999999994</v>
      </c>
      <c r="EF33" s="162">
        <v>55.817799999999998</v>
      </c>
      <c r="EG33" s="162">
        <v>-20.622</v>
      </c>
      <c r="EH33" s="162">
        <v>413.9896</v>
      </c>
      <c r="EI33" s="162">
        <v>-73.7607</v>
      </c>
      <c r="EJ33" s="161"/>
      <c r="EK33" s="162">
        <v>-33.657699999999998</v>
      </c>
      <c r="EL33" s="162">
        <v>-31.126300000000001</v>
      </c>
      <c r="EM33" s="162">
        <v>13.7235</v>
      </c>
      <c r="EN33" s="162">
        <v>-23.6677</v>
      </c>
      <c r="EO33" s="162">
        <v>-21.715299999999999</v>
      </c>
      <c r="EP33" s="162">
        <v>158.268</v>
      </c>
      <c r="EQ33" s="162">
        <v>-67.122299999999996</v>
      </c>
      <c r="ER33" s="162">
        <v>-68.112399999999994</v>
      </c>
      <c r="ES33" s="162">
        <v>-19.721499999999999</v>
      </c>
      <c r="ET33" s="162">
        <v>14.74</v>
      </c>
      <c r="EU33" s="162">
        <v>-12.24</v>
      </c>
      <c r="EV33" s="162">
        <v>99.2</v>
      </c>
      <c r="EW33" s="162">
        <v>16.425899999999999</v>
      </c>
      <c r="EX33" s="162">
        <v>-112.2646</v>
      </c>
      <c r="EY33" s="162">
        <v>-37.751399999999997</v>
      </c>
      <c r="EZ33" s="162">
        <v>-36.732700000000001</v>
      </c>
      <c r="FA33" s="162">
        <v>5.6418999999999997</v>
      </c>
      <c r="FB33" s="162">
        <v>-53.862299999999998</v>
      </c>
      <c r="FC33" s="162">
        <v>19.221699999999998</v>
      </c>
      <c r="FD33" s="162">
        <v>25.3979</v>
      </c>
      <c r="FE33" s="161"/>
      <c r="FF33" s="162">
        <v>24.597100000000001</v>
      </c>
      <c r="FG33" s="162">
        <v>39.506300000000003</v>
      </c>
      <c r="FH33" s="162">
        <v>40.732100000000003</v>
      </c>
      <c r="FI33" s="162">
        <v>39.319899999999997</v>
      </c>
      <c r="FJ33" s="162">
        <v>55.0931</v>
      </c>
      <c r="FK33" s="162">
        <v>55.260599999999997</v>
      </c>
      <c r="FL33" s="162">
        <v>50.7393</v>
      </c>
      <c r="FM33" s="162">
        <v>21.196100000000001</v>
      </c>
      <c r="FN33" s="162">
        <v>21.115400000000001</v>
      </c>
      <c r="FO33" s="162">
        <v>17.472000000000001</v>
      </c>
      <c r="FP33" s="162">
        <v>25.090299999999999</v>
      </c>
      <c r="FQ33" s="162">
        <v>20.334199999999999</v>
      </c>
      <c r="FR33" s="162">
        <v>8.51</v>
      </c>
      <c r="FS33" s="162">
        <v>11.2605</v>
      </c>
      <c r="FT33" s="162">
        <v>1.0793999999999999</v>
      </c>
      <c r="FU33" s="162">
        <v>-6.61</v>
      </c>
      <c r="FV33" s="162">
        <v>14.67</v>
      </c>
      <c r="FW33" s="162">
        <v>19.186900000000001</v>
      </c>
      <c r="FX33" s="161"/>
      <c r="FY33" s="162">
        <v>-5.2560000000000002</v>
      </c>
      <c r="FZ33" s="162">
        <v>4.3</v>
      </c>
      <c r="GA33" s="161"/>
      <c r="GB33" s="162">
        <v>49.5</v>
      </c>
      <c r="GC33" s="162">
        <v>-26.400600000000001</v>
      </c>
      <c r="GD33" s="162">
        <v>-18.883500000000002</v>
      </c>
      <c r="GE33" s="162">
        <v>15.1</v>
      </c>
      <c r="GF33" s="162">
        <v>87.951599999999999</v>
      </c>
      <c r="GG33" s="162">
        <v>20.2</v>
      </c>
      <c r="GH33" s="162">
        <v>-22.691099999999999</v>
      </c>
      <c r="GI33" s="162">
        <v>-2.2847</v>
      </c>
      <c r="GJ33" s="162">
        <v>-2.3660000000000001</v>
      </c>
      <c r="GK33" s="162">
        <v>2.3161</v>
      </c>
      <c r="GL33" s="161"/>
      <c r="GM33" s="161"/>
      <c r="GN33" s="163">
        <v>-15.5182</v>
      </c>
      <c r="GO33" s="162">
        <v>-41.253799999999998</v>
      </c>
      <c r="GP33" s="162">
        <v>17.307200000000002</v>
      </c>
      <c r="GQ33" s="162">
        <v>43.076099999999997</v>
      </c>
      <c r="GR33" s="162">
        <v>58.619399999999999</v>
      </c>
      <c r="GS33" s="162">
        <v>61.133699999999997</v>
      </c>
      <c r="GT33" s="161"/>
      <c r="GU33" s="162">
        <v>-30.361999999999998</v>
      </c>
      <c r="GV33" s="162">
        <v>42.0837</v>
      </c>
      <c r="GW33" s="162">
        <v>-69.811899999999994</v>
      </c>
      <c r="GX33" s="163">
        <v>9.1738</v>
      </c>
      <c r="GY33" s="162">
        <v>12.7958</v>
      </c>
      <c r="GZ33" s="162">
        <v>12.490500000000001</v>
      </c>
      <c r="HA33" s="161"/>
      <c r="HB33" s="162">
        <v>83.769900000000007</v>
      </c>
      <c r="HC33" s="162">
        <v>86.412899999999993</v>
      </c>
      <c r="HD33" s="162">
        <v>178.5</v>
      </c>
      <c r="HE33" s="162">
        <v>-179.3905</v>
      </c>
      <c r="HF33" s="162">
        <v>-382.48610000000002</v>
      </c>
      <c r="HG33" s="162">
        <v>384.55</v>
      </c>
      <c r="HH33" s="162">
        <v>170.11</v>
      </c>
      <c r="HI33" s="162">
        <v>-82.399900000000002</v>
      </c>
      <c r="HJ33" s="162">
        <v>-79.756</v>
      </c>
      <c r="HK33" s="162">
        <v>-38.543500000000002</v>
      </c>
      <c r="HL33" s="162">
        <v>-27.740500000000001</v>
      </c>
      <c r="HM33" s="162">
        <v>76.919300000000007</v>
      </c>
      <c r="HN33" s="162">
        <v>78.755799999999994</v>
      </c>
      <c r="HO33" s="161"/>
      <c r="HP33" s="161"/>
      <c r="HQ33" s="162">
        <v>-5.3367000000000004</v>
      </c>
      <c r="HR33" s="162">
        <v>-5.4684999999999997</v>
      </c>
      <c r="HS33" s="162">
        <v>-8.2283000000000008</v>
      </c>
      <c r="HT33" s="162">
        <v>-7.4825999999999997</v>
      </c>
      <c r="HU33" s="162">
        <v>73.680000000000007</v>
      </c>
      <c r="HV33" s="162">
        <v>71.52</v>
      </c>
      <c r="HW33" s="162">
        <v>23.3</v>
      </c>
      <c r="HX33" s="162">
        <v>23.7</v>
      </c>
      <c r="HY33" s="162">
        <v>22.028099999999998</v>
      </c>
      <c r="HZ33" s="162">
        <v>-77.599999999999994</v>
      </c>
      <c r="IA33" s="162">
        <v>-338.48840000000001</v>
      </c>
      <c r="IB33" s="162">
        <v>75.433000000000007</v>
      </c>
      <c r="IC33" s="162">
        <v>75.135000000000005</v>
      </c>
      <c r="ID33" s="162">
        <v>9.5</v>
      </c>
      <c r="IE33" s="162">
        <v>-18.100000000000001</v>
      </c>
      <c r="IF33" s="162">
        <v>7.6</v>
      </c>
      <c r="IG33" s="162">
        <v>8.1999999999999993</v>
      </c>
      <c r="IH33" s="162">
        <v>1.1175999999999999</v>
      </c>
      <c r="II33" s="162">
        <v>1.1085</v>
      </c>
      <c r="IJ33" s="162">
        <v>-163.0882</v>
      </c>
      <c r="IK33" s="162">
        <v>96.725200000000001</v>
      </c>
      <c r="IL33" s="162">
        <v>158.3921</v>
      </c>
      <c r="IM33" s="162">
        <v>112.6379</v>
      </c>
      <c r="IN33" s="161"/>
      <c r="IO33" s="162">
        <v>-107.3519</v>
      </c>
      <c r="IP33" s="162">
        <v>106.9174</v>
      </c>
      <c r="IQ33" s="162">
        <v>-96.657600000000002</v>
      </c>
      <c r="IR33" s="162">
        <v>0</v>
      </c>
      <c r="IS33" s="163">
        <v>-99.917400000000001</v>
      </c>
      <c r="IT33" s="161"/>
      <c r="IU33" s="161"/>
      <c r="IV33" s="161"/>
      <c r="IW33" s="162">
        <v>-150.10759999999999</v>
      </c>
      <c r="IX33" s="162">
        <v>3.7818000000000001</v>
      </c>
      <c r="IY33" s="162">
        <v>-142.5256</v>
      </c>
      <c r="IZ33" s="162">
        <v>148.75370000000001</v>
      </c>
      <c r="JA33" s="162">
        <v>-9.7024000000000008</v>
      </c>
      <c r="JB33" s="161"/>
      <c r="JC33" s="162">
        <v>19.36</v>
      </c>
      <c r="JD33" s="162">
        <v>7.4269999999999996</v>
      </c>
      <c r="JE33" s="162">
        <v>7.4420000000000002</v>
      </c>
      <c r="JF33" s="162">
        <v>-18.239999999999998</v>
      </c>
      <c r="JG33" s="162">
        <v>-3.12</v>
      </c>
      <c r="JH33" s="161"/>
      <c r="JI33" s="162">
        <v>2.5223</v>
      </c>
      <c r="JJ33" s="162">
        <v>-6.9718</v>
      </c>
      <c r="JK33" s="162">
        <v>-37.352600000000002</v>
      </c>
      <c r="JL33" s="162">
        <v>12.6</v>
      </c>
      <c r="JM33" s="162">
        <v>48.176000000000002</v>
      </c>
      <c r="JN33" s="162">
        <v>48.23</v>
      </c>
      <c r="JO33" s="162">
        <v>10.666499999999999</v>
      </c>
      <c r="JP33" s="162">
        <v>12.8247</v>
      </c>
      <c r="JQ33" s="162">
        <v>51.094499999999996</v>
      </c>
      <c r="JR33" s="162">
        <v>51.346299999999999</v>
      </c>
      <c r="JS33" s="162">
        <v>50.474299999999999</v>
      </c>
      <c r="JT33" s="161"/>
      <c r="JU33" s="162">
        <v>17.899999999999999</v>
      </c>
      <c r="JV33" s="162">
        <v>17.749300000000002</v>
      </c>
      <c r="JW33" s="162">
        <v>7.88</v>
      </c>
      <c r="JX33" s="161"/>
      <c r="JY33" s="162">
        <v>-31.934100000000001</v>
      </c>
      <c r="JZ33" s="162">
        <v>62.489100000000001</v>
      </c>
      <c r="KA33" s="162">
        <v>39.1997</v>
      </c>
      <c r="KB33" s="162">
        <v>-31.453800000000001</v>
      </c>
      <c r="KC33" s="162">
        <v>-61.497500000000002</v>
      </c>
      <c r="KD33" s="162">
        <v>27.319700000000001</v>
      </c>
      <c r="KE33" s="162">
        <v>33.703299999999999</v>
      </c>
      <c r="KF33" s="162">
        <v>-24.9</v>
      </c>
      <c r="KG33" s="162">
        <v>24.8</v>
      </c>
      <c r="KH33" s="162">
        <v>-218.9616</v>
      </c>
      <c r="KI33" s="162">
        <v>322.47739999999999</v>
      </c>
    </row>
    <row r="34" spans="1:295" ht="18" customHeight="1" x14ac:dyDescent="0.3">
      <c r="A34" s="160" t="s">
        <v>83</v>
      </c>
      <c r="B34" s="160" t="s">
        <v>866</v>
      </c>
      <c r="C34" s="164"/>
      <c r="D34" s="165">
        <v>17.691800000000001</v>
      </c>
      <c r="E34" s="166">
        <v>-25.065729999999999</v>
      </c>
      <c r="F34" s="165">
        <v>-34.438899999999997</v>
      </c>
      <c r="G34" s="165">
        <v>15.457599999999999</v>
      </c>
      <c r="H34" s="164"/>
      <c r="I34" s="165">
        <v>61.691699999999997</v>
      </c>
      <c r="J34" s="165">
        <v>-92.980599999999995</v>
      </c>
      <c r="K34" s="165">
        <v>64.737200000000001</v>
      </c>
      <c r="L34" s="165">
        <v>32.515000000000001</v>
      </c>
      <c r="M34" s="164"/>
      <c r="N34" s="165">
        <v>8.8800000000000008</v>
      </c>
      <c r="O34" s="165">
        <v>-56.331000000000003</v>
      </c>
      <c r="P34" s="165">
        <v>50.6</v>
      </c>
      <c r="Q34" s="165">
        <v>16.559999999999999</v>
      </c>
      <c r="R34" s="166">
        <v>-50.6</v>
      </c>
      <c r="S34" s="165">
        <v>11.926600000000001</v>
      </c>
      <c r="T34" s="165">
        <v>51.066800000000001</v>
      </c>
      <c r="U34" s="165">
        <v>20.977599999999999</v>
      </c>
      <c r="V34" s="165">
        <v>21.543900000000001</v>
      </c>
      <c r="W34" s="165">
        <v>35.558199999999999</v>
      </c>
      <c r="X34" s="165">
        <v>18.454000000000001</v>
      </c>
      <c r="Y34" s="165">
        <v>6.0899000000000001</v>
      </c>
      <c r="Z34" s="165">
        <v>7.9082999999999997</v>
      </c>
      <c r="AA34" s="164"/>
      <c r="AB34" s="164"/>
      <c r="AC34" s="165">
        <v>-66.81</v>
      </c>
      <c r="AD34" s="165">
        <v>-66.63</v>
      </c>
      <c r="AE34" s="164"/>
      <c r="AF34" s="165">
        <v>-8.8800000000000008</v>
      </c>
      <c r="AG34" s="166">
        <v>55</v>
      </c>
      <c r="AH34" s="165">
        <v>26.481000000000002</v>
      </c>
      <c r="AI34" s="165">
        <v>0.27400000000000002</v>
      </c>
      <c r="AJ34" s="166">
        <v>-43.91</v>
      </c>
      <c r="AK34" s="165">
        <v>-44.26</v>
      </c>
      <c r="AL34" s="165">
        <v>-86.55</v>
      </c>
      <c r="AM34" s="165">
        <v>44.41</v>
      </c>
      <c r="AN34" s="165">
        <v>45.06</v>
      </c>
      <c r="AO34" s="165">
        <v>15.258900000000001</v>
      </c>
      <c r="AP34" s="165">
        <v>3.6854</v>
      </c>
      <c r="AQ34" s="165">
        <v>65.133499999999998</v>
      </c>
      <c r="AR34" s="165">
        <v>67.528700000000001</v>
      </c>
      <c r="AS34" s="165">
        <v>39.606200000000001</v>
      </c>
      <c r="AT34" s="165">
        <v>-43.938600000000001</v>
      </c>
      <c r="AU34" s="165">
        <v>-43.742199999999997</v>
      </c>
      <c r="AV34" s="165">
        <v>8.0728000000000009</v>
      </c>
      <c r="AW34" s="165">
        <v>8.5053000000000001</v>
      </c>
      <c r="AX34" s="165">
        <v>72.070099999999996</v>
      </c>
      <c r="AY34" s="165">
        <v>73.1417</v>
      </c>
      <c r="AZ34" s="165">
        <v>-1.7862</v>
      </c>
      <c r="BA34" s="165">
        <v>-2.7443</v>
      </c>
      <c r="BB34" s="165">
        <v>-441.28050000000002</v>
      </c>
      <c r="BC34" s="165">
        <v>-16.5276</v>
      </c>
      <c r="BD34" s="165">
        <v>-12.9</v>
      </c>
      <c r="BE34" s="165">
        <v>-12.9</v>
      </c>
      <c r="BF34" s="165">
        <v>49.099800000000002</v>
      </c>
      <c r="BG34" s="165">
        <v>48.523600000000002</v>
      </c>
      <c r="BH34" s="165">
        <v>-5.2481</v>
      </c>
      <c r="BI34" s="164"/>
      <c r="BJ34" s="165">
        <v>-53.107500000000002</v>
      </c>
      <c r="BK34" s="165">
        <v>6.9246999999999996</v>
      </c>
      <c r="BL34" s="165">
        <v>8.0266000000000002</v>
      </c>
      <c r="BM34" s="165">
        <v>5.2194000000000003</v>
      </c>
      <c r="BN34" s="165">
        <v>486.31229999999999</v>
      </c>
      <c r="BO34" s="165">
        <v>136.845</v>
      </c>
      <c r="BP34" s="165">
        <v>137.9436</v>
      </c>
      <c r="BQ34" s="165">
        <v>-401.7747</v>
      </c>
      <c r="BR34" s="165">
        <v>579.43330000000003</v>
      </c>
      <c r="BS34" s="164"/>
      <c r="BT34" s="165">
        <v>-71.932500000000005</v>
      </c>
      <c r="BU34" s="165">
        <v>72.8476</v>
      </c>
      <c r="BV34" s="165">
        <v>104.7753</v>
      </c>
      <c r="BW34" s="165">
        <v>27.74</v>
      </c>
      <c r="BX34" s="165">
        <v>30.61</v>
      </c>
      <c r="BY34" s="165">
        <v>76.48</v>
      </c>
      <c r="BZ34" s="165">
        <v>87.07</v>
      </c>
      <c r="CA34" s="165">
        <v>-57.865299999999998</v>
      </c>
      <c r="CB34" s="165">
        <v>-55.454099999999997</v>
      </c>
      <c r="CC34" s="165">
        <v>105.7735</v>
      </c>
      <c r="CD34" s="165">
        <v>106.2266</v>
      </c>
      <c r="CE34" s="165">
        <v>9.9040999999999997</v>
      </c>
      <c r="CF34" s="165">
        <v>-131.07660000000001</v>
      </c>
      <c r="CG34" s="165">
        <v>-130.31970000000001</v>
      </c>
      <c r="CH34" s="165">
        <v>2.4016999999999999</v>
      </c>
      <c r="CI34" s="165">
        <v>0</v>
      </c>
      <c r="CJ34" s="164"/>
      <c r="CK34" s="164"/>
      <c r="CL34" s="165">
        <v>132.19999999999999</v>
      </c>
      <c r="CM34" s="165">
        <v>120.5</v>
      </c>
      <c r="CN34" s="165">
        <v>-15.89</v>
      </c>
      <c r="CO34" s="165">
        <v>67.592699999999994</v>
      </c>
      <c r="CP34" s="165">
        <v>65.982200000000006</v>
      </c>
      <c r="CQ34" s="165">
        <v>66.629599999999996</v>
      </c>
      <c r="CR34" s="165">
        <v>0.72609999999999997</v>
      </c>
      <c r="CS34" s="165">
        <v>0.94479999999999997</v>
      </c>
      <c r="CT34" s="165">
        <v>40.269500000000001</v>
      </c>
      <c r="CU34" s="165">
        <v>-97.420100000000005</v>
      </c>
      <c r="CV34" s="165">
        <v>47.453000000000003</v>
      </c>
      <c r="CW34" s="165">
        <v>14.324999999999999</v>
      </c>
      <c r="CX34" s="165">
        <v>75.06</v>
      </c>
      <c r="CY34" s="165">
        <v>40.01</v>
      </c>
      <c r="CZ34" s="165">
        <v>69.382300000000001</v>
      </c>
      <c r="DA34" s="165">
        <v>65.629599999999996</v>
      </c>
      <c r="DB34" s="165">
        <v>-33.92</v>
      </c>
      <c r="DC34" s="164"/>
      <c r="DD34" s="164"/>
      <c r="DE34" s="165">
        <v>0</v>
      </c>
      <c r="DF34" s="165">
        <v>-144.00450000000001</v>
      </c>
      <c r="DG34" s="165">
        <v>-21.592500000000001</v>
      </c>
      <c r="DH34" s="165">
        <v>-20.817799999999998</v>
      </c>
      <c r="DI34" s="165">
        <v>-105.9</v>
      </c>
      <c r="DJ34" s="165">
        <v>-106.5</v>
      </c>
      <c r="DK34" s="165">
        <v>23.716699999999999</v>
      </c>
      <c r="DL34" s="166">
        <v>71.200599999999994</v>
      </c>
      <c r="DM34" s="165">
        <v>79.384900000000002</v>
      </c>
      <c r="DN34" s="165">
        <v>99.627700000000004</v>
      </c>
      <c r="DO34" s="165">
        <v>70.22</v>
      </c>
      <c r="DP34" s="165">
        <v>-13.01</v>
      </c>
      <c r="DQ34" s="165">
        <v>39.463000000000001</v>
      </c>
      <c r="DR34" s="165">
        <v>142.7131</v>
      </c>
      <c r="DS34" s="165">
        <v>0</v>
      </c>
      <c r="DT34" s="165">
        <v>-51.21</v>
      </c>
      <c r="DU34" s="165">
        <v>112.01</v>
      </c>
      <c r="DV34" s="165">
        <v>75.38</v>
      </c>
      <c r="DW34" s="165">
        <v>143.34549999999999</v>
      </c>
      <c r="DX34" s="165">
        <v>140.94540000000001</v>
      </c>
      <c r="DY34" s="164"/>
      <c r="DZ34" s="165">
        <v>-17.409099999999999</v>
      </c>
      <c r="EA34" s="165">
        <v>271.976</v>
      </c>
      <c r="EB34" s="165">
        <v>215.82060000000001</v>
      </c>
      <c r="EC34" s="165">
        <v>208.32079999999999</v>
      </c>
      <c r="ED34" s="165">
        <v>210.93279999999999</v>
      </c>
      <c r="EE34" s="165">
        <v>51.263599999999997</v>
      </c>
      <c r="EF34" s="165">
        <v>39.004399999999997</v>
      </c>
      <c r="EG34" s="165">
        <v>-21.63</v>
      </c>
      <c r="EH34" s="165">
        <v>413.26589999999999</v>
      </c>
      <c r="EI34" s="165">
        <v>-75.168599999999998</v>
      </c>
      <c r="EJ34" s="164"/>
      <c r="EK34" s="165">
        <v>-33.978499999999997</v>
      </c>
      <c r="EL34" s="165">
        <v>-30.716200000000001</v>
      </c>
      <c r="EM34" s="165">
        <v>30.9282</v>
      </c>
      <c r="EN34" s="165">
        <v>-15.7601</v>
      </c>
      <c r="EO34" s="165">
        <v>-14.893599999999999</v>
      </c>
      <c r="EP34" s="165">
        <v>56.88</v>
      </c>
      <c r="EQ34" s="165">
        <v>-51.595799999999997</v>
      </c>
      <c r="ER34" s="165">
        <v>-52.505899999999997</v>
      </c>
      <c r="ES34" s="165">
        <v>-1.5630999999999999</v>
      </c>
      <c r="ET34" s="165">
        <v>17.59</v>
      </c>
      <c r="EU34" s="165">
        <v>-4.9400000000000004</v>
      </c>
      <c r="EV34" s="165">
        <v>1</v>
      </c>
      <c r="EW34" s="165">
        <v>16.518799999999999</v>
      </c>
      <c r="EX34" s="165">
        <v>-98.984800000000007</v>
      </c>
      <c r="EY34" s="165">
        <v>-37.216999999999999</v>
      </c>
      <c r="EZ34" s="165">
        <v>-36.713000000000001</v>
      </c>
      <c r="FA34" s="165">
        <v>5.9417</v>
      </c>
      <c r="FB34" s="165">
        <v>-36.521799999999999</v>
      </c>
      <c r="FC34" s="165">
        <v>0</v>
      </c>
      <c r="FD34" s="165">
        <v>24.029199999999999</v>
      </c>
      <c r="FE34" s="164"/>
      <c r="FF34" s="165">
        <v>23.638400000000001</v>
      </c>
      <c r="FG34" s="165">
        <v>40.3157</v>
      </c>
      <c r="FH34" s="165">
        <v>41.161700000000003</v>
      </c>
      <c r="FI34" s="165">
        <v>40.143000000000001</v>
      </c>
      <c r="FJ34" s="165">
        <v>57.604999999999997</v>
      </c>
      <c r="FK34" s="165">
        <v>56.935099999999998</v>
      </c>
      <c r="FL34" s="165">
        <v>40.5244</v>
      </c>
      <c r="FM34" s="165">
        <v>19.300599999999999</v>
      </c>
      <c r="FN34" s="165">
        <v>19.374300000000002</v>
      </c>
      <c r="FO34" s="165">
        <v>7.8876999999999997</v>
      </c>
      <c r="FP34" s="165">
        <v>13.9556</v>
      </c>
      <c r="FQ34" s="165">
        <v>24.802</v>
      </c>
      <c r="FR34" s="165">
        <v>5.78</v>
      </c>
      <c r="FS34" s="165">
        <v>9.5637000000000008</v>
      </c>
      <c r="FT34" s="165">
        <v>0.97440000000000004</v>
      </c>
      <c r="FU34" s="165">
        <v>-5.33</v>
      </c>
      <c r="FV34" s="165">
        <v>15.57</v>
      </c>
      <c r="FW34" s="165">
        <v>22.879000000000001</v>
      </c>
      <c r="FX34" s="164"/>
      <c r="FY34" s="165">
        <v>-5.4329999999999998</v>
      </c>
      <c r="FZ34" s="165">
        <v>4.4029999999999996</v>
      </c>
      <c r="GA34" s="164"/>
      <c r="GB34" s="165">
        <v>49.74</v>
      </c>
      <c r="GC34" s="165">
        <v>-13.9382</v>
      </c>
      <c r="GD34" s="165">
        <v>-10.8949</v>
      </c>
      <c r="GE34" s="165">
        <v>14.12</v>
      </c>
      <c r="GF34" s="165">
        <v>86.813299999999998</v>
      </c>
      <c r="GG34" s="165">
        <v>20.7</v>
      </c>
      <c r="GH34" s="165">
        <v>-23.5047</v>
      </c>
      <c r="GI34" s="165">
        <v>-1.931</v>
      </c>
      <c r="GJ34" s="165">
        <v>-1.9288000000000001</v>
      </c>
      <c r="GK34" s="165">
        <v>2.2947000000000002</v>
      </c>
      <c r="GL34" s="164"/>
      <c r="GM34" s="164"/>
      <c r="GN34" s="166">
        <v>-15.6968</v>
      </c>
      <c r="GO34" s="165">
        <v>-40.8996</v>
      </c>
      <c r="GP34" s="165">
        <v>16.6188</v>
      </c>
      <c r="GQ34" s="165">
        <v>42.701099999999997</v>
      </c>
      <c r="GR34" s="165">
        <v>58.106000000000002</v>
      </c>
      <c r="GS34" s="165">
        <v>61.7376</v>
      </c>
      <c r="GT34" s="164"/>
      <c r="GU34" s="165">
        <v>-30.2913</v>
      </c>
      <c r="GV34" s="165">
        <v>41.203200000000002</v>
      </c>
      <c r="GW34" s="165">
        <v>-69.375399999999999</v>
      </c>
      <c r="GX34" s="165">
        <v>8.6160999999999994</v>
      </c>
      <c r="GY34" s="165">
        <v>12.776300000000001</v>
      </c>
      <c r="GZ34" s="165">
        <v>12.437799999999999</v>
      </c>
      <c r="HA34" s="165">
        <v>10</v>
      </c>
      <c r="HB34" s="165">
        <v>89.058800000000005</v>
      </c>
      <c r="HC34" s="165">
        <v>90.354699999999994</v>
      </c>
      <c r="HD34" s="165">
        <v>158</v>
      </c>
      <c r="HE34" s="165">
        <v>-157.73410000000001</v>
      </c>
      <c r="HF34" s="165">
        <v>-369.02440000000001</v>
      </c>
      <c r="HG34" s="165">
        <v>365.49439999999998</v>
      </c>
      <c r="HH34" s="165">
        <v>154.5806</v>
      </c>
      <c r="HI34" s="165">
        <v>-86.850700000000003</v>
      </c>
      <c r="HJ34" s="165">
        <v>-85.929299999999998</v>
      </c>
      <c r="HK34" s="165">
        <v>-37.739100000000001</v>
      </c>
      <c r="HL34" s="165">
        <v>-27.642800000000001</v>
      </c>
      <c r="HM34" s="165">
        <v>77.114900000000006</v>
      </c>
      <c r="HN34" s="165">
        <v>76.125799999999998</v>
      </c>
      <c r="HO34" s="164"/>
      <c r="HP34" s="164"/>
      <c r="HQ34" s="165">
        <v>-12.1813</v>
      </c>
      <c r="HR34" s="165">
        <v>-13.1371</v>
      </c>
      <c r="HS34" s="165">
        <v>-34.247700000000002</v>
      </c>
      <c r="HT34" s="165">
        <v>-34.558399999999999</v>
      </c>
      <c r="HU34" s="164"/>
      <c r="HV34" s="165">
        <v>75.510000000000005</v>
      </c>
      <c r="HW34" s="165">
        <v>23.1</v>
      </c>
      <c r="HX34" s="165">
        <v>23.1</v>
      </c>
      <c r="HY34" s="165">
        <v>22.273700000000002</v>
      </c>
      <c r="HZ34" s="166">
        <v>-75.040000000000006</v>
      </c>
      <c r="IA34" s="165">
        <v>-352.69990000000001</v>
      </c>
      <c r="IB34" s="165">
        <v>72.312899999999999</v>
      </c>
      <c r="IC34" s="165">
        <v>72.106200000000001</v>
      </c>
      <c r="ID34" s="165">
        <v>10.5</v>
      </c>
      <c r="IE34" s="165">
        <v>-16.5</v>
      </c>
      <c r="IF34" s="165">
        <v>14</v>
      </c>
      <c r="IG34" s="165">
        <v>14.3</v>
      </c>
      <c r="IH34" s="165">
        <v>1.0863</v>
      </c>
      <c r="II34" s="165">
        <v>0.90300000000000002</v>
      </c>
      <c r="IJ34" s="165">
        <v>-148.54570000000001</v>
      </c>
      <c r="IK34" s="165">
        <v>95.526200000000003</v>
      </c>
      <c r="IL34" s="165">
        <v>188.45429999999999</v>
      </c>
      <c r="IM34" s="165">
        <v>130.80420000000001</v>
      </c>
      <c r="IN34" s="164"/>
      <c r="IO34" s="165">
        <v>-128.86519999999999</v>
      </c>
      <c r="IP34" s="165">
        <v>122.53570000000001</v>
      </c>
      <c r="IQ34" s="165">
        <v>-118.111</v>
      </c>
      <c r="IR34" s="165">
        <v>0</v>
      </c>
      <c r="IS34" s="166">
        <v>-115.53570000000001</v>
      </c>
      <c r="IT34" s="164"/>
      <c r="IU34" s="164"/>
      <c r="IV34" s="164"/>
      <c r="IW34" s="165">
        <v>-186.62479999999999</v>
      </c>
      <c r="IX34" s="165">
        <v>-1.3745000000000001</v>
      </c>
      <c r="IY34" s="165">
        <v>-182.24369999999999</v>
      </c>
      <c r="IZ34" s="165">
        <v>180.69489999999999</v>
      </c>
      <c r="JA34" s="165">
        <v>-8.0406999999999993</v>
      </c>
      <c r="JB34" s="164"/>
      <c r="JC34" s="165">
        <v>13.36</v>
      </c>
      <c r="JD34" s="165">
        <v>7.415</v>
      </c>
      <c r="JE34" s="165">
        <v>7.4640000000000004</v>
      </c>
      <c r="JF34" s="165">
        <v>-13.2</v>
      </c>
      <c r="JG34" s="165">
        <v>-8.8800000000000008</v>
      </c>
      <c r="JH34" s="164"/>
      <c r="JI34" s="165">
        <v>9.6117000000000008</v>
      </c>
      <c r="JJ34" s="165">
        <v>-8.5831999999999997</v>
      </c>
      <c r="JK34" s="165">
        <v>-39.198900000000002</v>
      </c>
      <c r="JL34" s="165">
        <v>8.9</v>
      </c>
      <c r="JM34" s="165">
        <v>49.36</v>
      </c>
      <c r="JN34" s="165">
        <v>49.622999999999998</v>
      </c>
      <c r="JO34" s="164"/>
      <c r="JP34" s="165">
        <v>12.8529</v>
      </c>
      <c r="JQ34" s="165">
        <v>49.312800000000003</v>
      </c>
      <c r="JR34" s="165">
        <v>48.9009</v>
      </c>
      <c r="JS34" s="165">
        <v>51.794199999999996</v>
      </c>
      <c r="JT34" s="164"/>
      <c r="JU34" s="165">
        <v>15.1</v>
      </c>
      <c r="JV34" s="165">
        <v>18.944099999999999</v>
      </c>
      <c r="JW34" s="165">
        <v>7.8</v>
      </c>
      <c r="JX34" s="164"/>
      <c r="JY34" s="165">
        <v>-30.430800000000001</v>
      </c>
      <c r="JZ34" s="165">
        <v>61.594900000000003</v>
      </c>
      <c r="KA34" s="165">
        <v>38.670900000000003</v>
      </c>
      <c r="KB34" s="165">
        <v>-29.381799999999998</v>
      </c>
      <c r="KC34" s="165">
        <v>-61.302</v>
      </c>
      <c r="KD34" s="165">
        <v>27.864799999999999</v>
      </c>
      <c r="KE34" s="165">
        <v>33.165500000000002</v>
      </c>
      <c r="KF34" s="165">
        <v>-23.4</v>
      </c>
      <c r="KG34" s="165">
        <v>23.2</v>
      </c>
      <c r="KH34" s="165">
        <v>-212.59520000000001</v>
      </c>
      <c r="KI34" s="165">
        <v>312.43009999999998</v>
      </c>
    </row>
    <row r="35" spans="1:295" ht="18" customHeight="1" x14ac:dyDescent="0.3">
      <c r="A35" s="160" t="s">
        <v>83</v>
      </c>
      <c r="B35" s="160" t="s">
        <v>867</v>
      </c>
      <c r="C35" s="164"/>
      <c r="D35" s="165">
        <v>17.508700000000001</v>
      </c>
      <c r="E35" s="166">
        <v>-25.201329999999999</v>
      </c>
      <c r="F35" s="165">
        <v>-34.532600000000002</v>
      </c>
      <c r="G35" s="165">
        <v>14.071300000000001</v>
      </c>
      <c r="H35" s="164"/>
      <c r="I35" s="165">
        <v>60.934600000000003</v>
      </c>
      <c r="J35" s="165">
        <v>-90.308800000000005</v>
      </c>
      <c r="K35" s="165">
        <v>60.5501</v>
      </c>
      <c r="L35" s="165">
        <v>30.703099999999999</v>
      </c>
      <c r="M35" s="164"/>
      <c r="N35" s="165">
        <v>13.32</v>
      </c>
      <c r="O35" s="165">
        <v>-57.12</v>
      </c>
      <c r="P35" s="165">
        <v>52.8</v>
      </c>
      <c r="Q35" s="165">
        <v>16.559999999999999</v>
      </c>
      <c r="R35" s="165">
        <v>-50.6</v>
      </c>
      <c r="S35" s="165">
        <v>12.5097</v>
      </c>
      <c r="T35" s="165">
        <v>49.515599999999999</v>
      </c>
      <c r="U35" s="165">
        <v>20.123899999999999</v>
      </c>
      <c r="V35" s="165">
        <v>20.4436</v>
      </c>
      <c r="W35" s="165">
        <v>33.5321</v>
      </c>
      <c r="X35" s="165">
        <v>18.5411</v>
      </c>
      <c r="Y35" s="165">
        <v>6.3685999999999998</v>
      </c>
      <c r="Z35" s="165">
        <v>7.9930000000000003</v>
      </c>
      <c r="AA35" s="164"/>
      <c r="AB35" s="164"/>
      <c r="AC35" s="165">
        <v>-66.08</v>
      </c>
      <c r="AD35" s="165">
        <v>-65.7</v>
      </c>
      <c r="AE35" s="164"/>
      <c r="AF35" s="165">
        <v>-13.32</v>
      </c>
      <c r="AG35" s="165">
        <v>55</v>
      </c>
      <c r="AH35" s="165">
        <v>25.974</v>
      </c>
      <c r="AI35" s="165">
        <v>0.27300000000000002</v>
      </c>
      <c r="AJ35" s="166">
        <v>-39.4</v>
      </c>
      <c r="AK35" s="165">
        <v>-39.840000000000003</v>
      </c>
      <c r="AL35" s="165">
        <v>-96.15</v>
      </c>
      <c r="AM35" s="165">
        <v>39.9</v>
      </c>
      <c r="AN35" s="165">
        <v>40.090000000000003</v>
      </c>
      <c r="AO35" s="165">
        <v>13.422000000000001</v>
      </c>
      <c r="AP35" s="165">
        <v>9.9527000000000001</v>
      </c>
      <c r="AQ35" s="165">
        <v>65.143000000000001</v>
      </c>
      <c r="AR35" s="165">
        <v>67.823400000000007</v>
      </c>
      <c r="AS35" s="165">
        <v>36.747599999999998</v>
      </c>
      <c r="AT35" s="165">
        <v>-41.3934</v>
      </c>
      <c r="AU35" s="165">
        <v>-40.9161</v>
      </c>
      <c r="AV35" s="165">
        <v>6.4808000000000003</v>
      </c>
      <c r="AW35" s="165">
        <v>6.4115000000000002</v>
      </c>
      <c r="AX35" s="165">
        <v>69.926699999999997</v>
      </c>
      <c r="AY35" s="165">
        <v>71.668199999999999</v>
      </c>
      <c r="AZ35" s="165">
        <v>-7.2114000000000003</v>
      </c>
      <c r="BA35" s="165">
        <v>-8.3635000000000002</v>
      </c>
      <c r="BB35" s="165">
        <v>-424.84280000000001</v>
      </c>
      <c r="BC35" s="165">
        <v>-16.522300000000001</v>
      </c>
      <c r="BD35" s="165">
        <v>-13.1</v>
      </c>
      <c r="BE35" s="165">
        <v>-12.9</v>
      </c>
      <c r="BF35" s="165">
        <v>46.670400000000001</v>
      </c>
      <c r="BG35" s="165">
        <v>46.058700000000002</v>
      </c>
      <c r="BH35" s="165">
        <v>-5.4278000000000004</v>
      </c>
      <c r="BI35" s="164"/>
      <c r="BJ35" s="165">
        <v>-50.687399999999997</v>
      </c>
      <c r="BK35" s="165">
        <v>7.5427999999999997</v>
      </c>
      <c r="BL35" s="165">
        <v>7.2561</v>
      </c>
      <c r="BM35" s="165">
        <v>4.9581</v>
      </c>
      <c r="BN35" s="165">
        <v>464.82729999999998</v>
      </c>
      <c r="BO35" s="165">
        <v>135.74629999999999</v>
      </c>
      <c r="BP35" s="165">
        <v>136.2346</v>
      </c>
      <c r="BQ35" s="165">
        <v>-396.67290000000003</v>
      </c>
      <c r="BR35" s="165">
        <v>565.6037</v>
      </c>
      <c r="BS35" s="164"/>
      <c r="BT35" s="165">
        <v>-67.615799999999993</v>
      </c>
      <c r="BU35" s="165">
        <v>70.12</v>
      </c>
      <c r="BV35" s="165">
        <v>101.5719</v>
      </c>
      <c r="BW35" s="165">
        <v>26.75</v>
      </c>
      <c r="BX35" s="165">
        <v>29.44</v>
      </c>
      <c r="BY35" s="165">
        <v>75.66</v>
      </c>
      <c r="BZ35" s="165">
        <v>86.1</v>
      </c>
      <c r="CA35" s="165">
        <v>-57.999200000000002</v>
      </c>
      <c r="CB35" s="165">
        <v>-57.4634</v>
      </c>
      <c r="CC35" s="165">
        <v>106.37730000000001</v>
      </c>
      <c r="CD35" s="165">
        <v>107.0321</v>
      </c>
      <c r="CE35" s="165">
        <v>10.667400000000001</v>
      </c>
      <c r="CF35" s="165">
        <v>-123.8546</v>
      </c>
      <c r="CG35" s="165">
        <v>-123.8321</v>
      </c>
      <c r="CH35" s="165">
        <v>0.65380000000000005</v>
      </c>
      <c r="CI35" s="165">
        <v>0</v>
      </c>
      <c r="CJ35" s="164"/>
      <c r="CK35" s="164"/>
      <c r="CL35" s="165">
        <v>130.19999999999999</v>
      </c>
      <c r="CM35" s="165">
        <v>118.3</v>
      </c>
      <c r="CN35" s="165">
        <v>-15.74</v>
      </c>
      <c r="CO35" s="165">
        <v>69.272499999999994</v>
      </c>
      <c r="CP35" s="165">
        <v>68.292400000000001</v>
      </c>
      <c r="CQ35" s="165">
        <v>68.289100000000005</v>
      </c>
      <c r="CR35" s="165">
        <v>3.3088000000000002</v>
      </c>
      <c r="CS35" s="165">
        <v>3.5613999999999999</v>
      </c>
      <c r="CT35" s="165">
        <v>37.975700000000003</v>
      </c>
      <c r="CU35" s="165">
        <v>-96.811000000000007</v>
      </c>
      <c r="CV35" s="165">
        <v>45.108899999999998</v>
      </c>
      <c r="CW35" s="165">
        <v>14.6075</v>
      </c>
      <c r="CX35" s="165">
        <v>69.64</v>
      </c>
      <c r="CY35" s="165">
        <v>37.11</v>
      </c>
      <c r="CZ35" s="165">
        <v>66.569800000000001</v>
      </c>
      <c r="DA35" s="165">
        <v>62.6999</v>
      </c>
      <c r="DB35" s="165">
        <v>-32.03</v>
      </c>
      <c r="DC35" s="164"/>
      <c r="DD35" s="164"/>
      <c r="DE35" s="165">
        <v>0</v>
      </c>
      <c r="DF35" s="165">
        <v>-130.1611</v>
      </c>
      <c r="DG35" s="165">
        <v>-21.1511</v>
      </c>
      <c r="DH35" s="165">
        <v>-19.509599999999999</v>
      </c>
      <c r="DI35" s="165">
        <v>-105.3</v>
      </c>
      <c r="DJ35" s="165">
        <v>-104</v>
      </c>
      <c r="DK35" s="165">
        <v>23.491499999999998</v>
      </c>
      <c r="DL35" s="165">
        <v>70.321700000000007</v>
      </c>
      <c r="DM35" s="165">
        <v>77.036600000000007</v>
      </c>
      <c r="DN35" s="166">
        <v>99.627700000000004</v>
      </c>
      <c r="DO35" s="165">
        <v>70.94</v>
      </c>
      <c r="DP35" s="165">
        <v>-12.51</v>
      </c>
      <c r="DQ35" s="165">
        <v>41.198999999999998</v>
      </c>
      <c r="DR35" s="165">
        <v>128.40729999999999</v>
      </c>
      <c r="DS35" s="165">
        <v>0</v>
      </c>
      <c r="DT35" s="165">
        <v>-51.82</v>
      </c>
      <c r="DU35" s="165">
        <v>109.67</v>
      </c>
      <c r="DV35" s="165">
        <v>75.349999999999994</v>
      </c>
      <c r="DW35" s="165">
        <v>127.7636</v>
      </c>
      <c r="DX35" s="165">
        <v>127.3091</v>
      </c>
      <c r="DY35" s="165">
        <v>-10.680199999999999</v>
      </c>
      <c r="DZ35" s="165">
        <v>-20.118200000000002</v>
      </c>
      <c r="EA35" s="165">
        <v>263.04629999999997</v>
      </c>
      <c r="EB35" s="165">
        <v>205.62809999999999</v>
      </c>
      <c r="EC35" s="165">
        <v>198.30850000000001</v>
      </c>
      <c r="ED35" s="165">
        <v>200.14500000000001</v>
      </c>
      <c r="EE35" s="165">
        <v>67.360100000000003</v>
      </c>
      <c r="EF35" s="165">
        <v>54.417200000000001</v>
      </c>
      <c r="EG35" s="165">
        <v>-21.119</v>
      </c>
      <c r="EH35" s="165">
        <v>406.9803</v>
      </c>
      <c r="EI35" s="165">
        <v>-80.097200000000001</v>
      </c>
      <c r="EJ35" s="164"/>
      <c r="EK35" s="165">
        <v>-31.586300000000001</v>
      </c>
      <c r="EL35" s="165">
        <v>-28.8584</v>
      </c>
      <c r="EM35" s="165">
        <v>14.0646</v>
      </c>
      <c r="EN35" s="165">
        <v>-27.785499999999999</v>
      </c>
      <c r="EO35" s="165">
        <v>-27.085999999999999</v>
      </c>
      <c r="EP35" s="165">
        <v>155.196</v>
      </c>
      <c r="EQ35" s="165">
        <v>-64.320999999999998</v>
      </c>
      <c r="ER35" s="165">
        <v>-65.526200000000003</v>
      </c>
      <c r="ES35" s="165">
        <v>-17.8188</v>
      </c>
      <c r="ET35" s="165">
        <v>0</v>
      </c>
      <c r="EU35" s="165">
        <v>-11.8</v>
      </c>
      <c r="EV35" s="165">
        <v>111.1</v>
      </c>
      <c r="EW35" s="165">
        <v>15.313499999999999</v>
      </c>
      <c r="EX35" s="165">
        <v>-116.8986</v>
      </c>
      <c r="EY35" s="165">
        <v>-39.502899999999997</v>
      </c>
      <c r="EZ35" s="165">
        <v>-37.983899999999998</v>
      </c>
      <c r="FA35" s="165">
        <v>8.0513999999999992</v>
      </c>
      <c r="FB35" s="165">
        <v>-54.230899999999998</v>
      </c>
      <c r="FC35" s="165">
        <v>18.742599999999999</v>
      </c>
      <c r="FD35" s="165">
        <v>25.122399999999999</v>
      </c>
      <c r="FE35" s="164"/>
      <c r="FF35" s="165">
        <v>24.727499999999999</v>
      </c>
      <c r="FG35" s="165">
        <v>41.008099999999999</v>
      </c>
      <c r="FH35" s="165">
        <v>41.379399999999997</v>
      </c>
      <c r="FI35" s="165">
        <v>39.7256</v>
      </c>
      <c r="FJ35" s="165">
        <v>56.600200000000001</v>
      </c>
      <c r="FK35" s="165">
        <v>56.935099999999998</v>
      </c>
      <c r="FL35" s="165">
        <v>36.003100000000003</v>
      </c>
      <c r="FM35" s="165">
        <v>22.284600000000001</v>
      </c>
      <c r="FN35" s="165">
        <v>21.790800000000001</v>
      </c>
      <c r="FO35" s="165">
        <v>5.0983000000000001</v>
      </c>
      <c r="FP35" s="165">
        <v>12.101900000000001</v>
      </c>
      <c r="FQ35" s="165">
        <v>23.893799999999999</v>
      </c>
      <c r="FR35" s="165">
        <v>4.68</v>
      </c>
      <c r="FS35" s="165">
        <v>9.9909999999999997</v>
      </c>
      <c r="FT35" s="165">
        <v>0.93899999999999995</v>
      </c>
      <c r="FU35" s="165">
        <v>-5.64</v>
      </c>
      <c r="FV35" s="165">
        <v>15.89</v>
      </c>
      <c r="FW35" s="165">
        <v>23.050899999999999</v>
      </c>
      <c r="FX35" s="164"/>
      <c r="FY35" s="165">
        <v>-5.4450000000000003</v>
      </c>
      <c r="FZ35" s="165">
        <v>4.6180000000000003</v>
      </c>
      <c r="GA35" s="164"/>
      <c r="GB35" s="165">
        <v>50</v>
      </c>
      <c r="GC35" s="165">
        <v>-11.1465</v>
      </c>
      <c r="GD35" s="165">
        <v>-5.9848999999999997</v>
      </c>
      <c r="GE35" s="165">
        <v>14.04</v>
      </c>
      <c r="GF35" s="165">
        <v>88.705600000000004</v>
      </c>
      <c r="GG35" s="165">
        <v>20.6</v>
      </c>
      <c r="GH35" s="165">
        <v>-23.239100000000001</v>
      </c>
      <c r="GI35" s="165">
        <v>-1.1604000000000001</v>
      </c>
      <c r="GJ35" s="165">
        <v>0</v>
      </c>
      <c r="GK35" s="165">
        <v>2.2581000000000002</v>
      </c>
      <c r="GL35" s="164"/>
      <c r="GM35" s="164"/>
      <c r="GN35" s="165">
        <v>-15.875400000000001</v>
      </c>
      <c r="GO35" s="165">
        <v>-40.740200000000002</v>
      </c>
      <c r="GP35" s="165">
        <v>17.1691</v>
      </c>
      <c r="GQ35" s="165">
        <v>42.405099999999997</v>
      </c>
      <c r="GR35" s="165">
        <v>59.949800000000003</v>
      </c>
      <c r="GS35" s="165">
        <v>58.939599999999999</v>
      </c>
      <c r="GT35" s="164"/>
      <c r="GU35" s="165">
        <v>-32.244</v>
      </c>
      <c r="GV35" s="165">
        <v>40.166699999999999</v>
      </c>
      <c r="GW35" s="165">
        <v>-72.933000000000007</v>
      </c>
      <c r="GX35" s="165">
        <v>8.7273999999999994</v>
      </c>
      <c r="GY35" s="165">
        <v>12.200100000000001</v>
      </c>
      <c r="GZ35" s="165">
        <v>11.805</v>
      </c>
      <c r="HA35" s="164"/>
      <c r="HB35" s="165">
        <v>87.4251</v>
      </c>
      <c r="HC35" s="165">
        <v>87.237300000000005</v>
      </c>
      <c r="HD35" s="165">
        <v>156.69999999999999</v>
      </c>
      <c r="HE35" s="165">
        <v>-155.97640000000001</v>
      </c>
      <c r="HF35" s="165">
        <v>-355.95089999999999</v>
      </c>
      <c r="HG35" s="165">
        <v>354.46550000000002</v>
      </c>
      <c r="HH35" s="165">
        <v>147.15520000000001</v>
      </c>
      <c r="HI35" s="165">
        <v>-84.936999999999998</v>
      </c>
      <c r="HJ35" s="165">
        <v>-84.797799999999995</v>
      </c>
      <c r="HK35" s="165">
        <v>-39.077500000000001</v>
      </c>
      <c r="HL35" s="165">
        <v>-29.3964</v>
      </c>
      <c r="HM35" s="165">
        <v>80.346000000000004</v>
      </c>
      <c r="HN35" s="165">
        <v>78.202600000000004</v>
      </c>
      <c r="HO35" s="164"/>
      <c r="HP35" s="164"/>
      <c r="HQ35" s="165">
        <v>-16.301200000000001</v>
      </c>
      <c r="HR35" s="165">
        <v>-16.5319</v>
      </c>
      <c r="HS35" s="165">
        <v>-40.709000000000003</v>
      </c>
      <c r="HT35" s="165">
        <v>-40.280299999999997</v>
      </c>
      <c r="HU35" s="164"/>
      <c r="HV35" s="164"/>
      <c r="HW35" s="165">
        <v>25</v>
      </c>
      <c r="HX35" s="165">
        <v>25.2</v>
      </c>
      <c r="HY35" s="166">
        <v>22.068650000000002</v>
      </c>
      <c r="HZ35" s="165">
        <v>-72.48</v>
      </c>
      <c r="IA35" s="165">
        <v>-345.2439</v>
      </c>
      <c r="IB35" s="165">
        <v>74.201999999999998</v>
      </c>
      <c r="IC35" s="165">
        <v>73.737300000000005</v>
      </c>
      <c r="ID35" s="165">
        <v>9.8000000000000007</v>
      </c>
      <c r="IE35" s="165">
        <v>-8</v>
      </c>
      <c r="IF35" s="165">
        <v>18.2</v>
      </c>
      <c r="IG35" s="165">
        <v>18.600000000000001</v>
      </c>
      <c r="IH35" s="165">
        <v>1.0217000000000001</v>
      </c>
      <c r="II35" s="164"/>
      <c r="IJ35" s="165">
        <v>-137.4941</v>
      </c>
      <c r="IK35" s="165">
        <v>101.238</v>
      </c>
      <c r="IL35" s="165">
        <v>192.5258</v>
      </c>
      <c r="IM35" s="165">
        <v>129.79419999999999</v>
      </c>
      <c r="IN35" s="164"/>
      <c r="IO35" s="165">
        <v>-125.14230000000001</v>
      </c>
      <c r="IP35" s="165">
        <v>120.9469</v>
      </c>
      <c r="IQ35" s="165">
        <v>-113.9736</v>
      </c>
      <c r="IR35" s="165">
        <v>0</v>
      </c>
      <c r="IS35" s="166">
        <v>-113.9469</v>
      </c>
      <c r="IT35" s="164"/>
      <c r="IU35" s="164"/>
      <c r="IV35" s="164"/>
      <c r="IW35" s="165">
        <v>-183.72210000000001</v>
      </c>
      <c r="IX35" s="165">
        <v>-8.8851999999999993</v>
      </c>
      <c r="IY35" s="165">
        <v>-188.94900000000001</v>
      </c>
      <c r="IZ35" s="165">
        <v>192.7345</v>
      </c>
      <c r="JA35" s="165">
        <v>-9.6750000000000007</v>
      </c>
      <c r="JB35" s="164"/>
      <c r="JC35" s="165">
        <v>14.24</v>
      </c>
      <c r="JD35" s="165">
        <v>4.8890000000000002</v>
      </c>
      <c r="JE35" s="165">
        <v>4.8879999999999999</v>
      </c>
      <c r="JF35" s="165">
        <v>-14.08</v>
      </c>
      <c r="JG35" s="165">
        <v>-9.44</v>
      </c>
      <c r="JH35" s="164"/>
      <c r="JI35" s="165">
        <v>9.3766999999999996</v>
      </c>
      <c r="JJ35" s="165">
        <v>-10.164</v>
      </c>
      <c r="JK35" s="165">
        <v>-36.153199999999998</v>
      </c>
      <c r="JL35" s="165">
        <v>6.2</v>
      </c>
      <c r="JM35" s="165">
        <v>49.52</v>
      </c>
      <c r="JN35" s="165">
        <v>49.067999999999998</v>
      </c>
      <c r="JO35" s="165">
        <v>10.673299999999999</v>
      </c>
      <c r="JP35" s="165">
        <v>12.6225</v>
      </c>
      <c r="JQ35" s="165">
        <v>50.538400000000003</v>
      </c>
      <c r="JR35" s="165">
        <v>51.108199999999997</v>
      </c>
      <c r="JS35" s="165">
        <v>50.823500000000003</v>
      </c>
      <c r="JT35" s="164"/>
      <c r="JU35" s="165">
        <v>9.8000000000000007</v>
      </c>
      <c r="JV35" s="165">
        <v>11.789899999999999</v>
      </c>
      <c r="JW35" s="165">
        <v>7.89</v>
      </c>
      <c r="JX35" s="164"/>
      <c r="JY35" s="165">
        <v>-32.660899999999998</v>
      </c>
      <c r="JZ35" s="165">
        <v>62.308399999999999</v>
      </c>
      <c r="KA35" s="165">
        <v>39.510100000000001</v>
      </c>
      <c r="KB35" s="165">
        <v>-31.901</v>
      </c>
      <c r="KC35" s="165">
        <v>-61.717100000000002</v>
      </c>
      <c r="KD35" s="165">
        <v>28.323399999999999</v>
      </c>
      <c r="KE35" s="165">
        <v>32.590899999999998</v>
      </c>
      <c r="KF35" s="165">
        <v>-17.100000000000001</v>
      </c>
      <c r="KG35" s="165">
        <v>17.2</v>
      </c>
      <c r="KH35" s="165">
        <v>-207.86060000000001</v>
      </c>
      <c r="KI35" s="165">
        <v>311.05200000000002</v>
      </c>
    </row>
    <row r="36" spans="1:295" ht="18" customHeight="1" x14ac:dyDescent="0.3">
      <c r="A36" s="160" t="s">
        <v>83</v>
      </c>
      <c r="B36" s="160" t="s">
        <v>868</v>
      </c>
      <c r="C36" s="164"/>
      <c r="D36" s="166">
        <v>17.679749999999999</v>
      </c>
      <c r="E36" s="166">
        <v>-25.29813</v>
      </c>
      <c r="F36" s="165">
        <v>-34.282899999999998</v>
      </c>
      <c r="G36" s="165">
        <v>15.240399999999999</v>
      </c>
      <c r="H36" s="164"/>
      <c r="I36" s="165">
        <v>60.6404</v>
      </c>
      <c r="J36" s="165">
        <v>-91.191699999999997</v>
      </c>
      <c r="K36" s="165">
        <v>61.1143</v>
      </c>
      <c r="L36" s="165">
        <v>30.803100000000001</v>
      </c>
      <c r="M36" s="164"/>
      <c r="N36" s="165">
        <v>15.54</v>
      </c>
      <c r="O36" s="165">
        <v>-58.935000000000002</v>
      </c>
      <c r="P36" s="165">
        <v>52.8</v>
      </c>
      <c r="Q36" s="165">
        <v>17.388000000000002</v>
      </c>
      <c r="R36" s="165">
        <v>-52.8</v>
      </c>
      <c r="S36" s="166">
        <v>12.4755</v>
      </c>
      <c r="T36" s="165">
        <v>50.139000000000003</v>
      </c>
      <c r="U36" s="165">
        <v>19.054600000000001</v>
      </c>
      <c r="V36" s="165">
        <v>19.534600000000001</v>
      </c>
      <c r="W36" s="165">
        <v>31.794</v>
      </c>
      <c r="X36" s="165">
        <v>16.7714</v>
      </c>
      <c r="Y36" s="165">
        <v>1.8614999999999999</v>
      </c>
      <c r="Z36" s="165">
        <v>8.2096</v>
      </c>
      <c r="AA36" s="164"/>
      <c r="AB36" s="164"/>
      <c r="AC36" s="165">
        <v>-63.95</v>
      </c>
      <c r="AD36" s="165">
        <v>-64.099999999999994</v>
      </c>
      <c r="AE36" s="164"/>
      <c r="AF36" s="165">
        <v>-15.54</v>
      </c>
      <c r="AG36" s="165">
        <v>57.2</v>
      </c>
      <c r="AH36" s="165">
        <v>26.158999999999999</v>
      </c>
      <c r="AI36" s="165">
        <v>0.27</v>
      </c>
      <c r="AJ36" s="166">
        <v>-39.909999999999997</v>
      </c>
      <c r="AK36" s="165">
        <v>-40.72</v>
      </c>
      <c r="AL36" s="165">
        <v>-95.43</v>
      </c>
      <c r="AM36" s="165">
        <v>40.409999999999997</v>
      </c>
      <c r="AN36" s="165">
        <v>40.729999999999997</v>
      </c>
      <c r="AO36" s="165">
        <v>13.1487</v>
      </c>
      <c r="AP36" s="165">
        <v>10.3155</v>
      </c>
      <c r="AQ36" s="165">
        <v>66.856300000000005</v>
      </c>
      <c r="AR36" s="165">
        <v>69.313999999999993</v>
      </c>
      <c r="AS36" s="165">
        <v>36.9407</v>
      </c>
      <c r="AT36" s="165">
        <v>-40.857500000000002</v>
      </c>
      <c r="AU36" s="165">
        <v>-40.805500000000002</v>
      </c>
      <c r="AV36" s="165">
        <v>7.1182999999999996</v>
      </c>
      <c r="AW36" s="165">
        <v>7.2803000000000004</v>
      </c>
      <c r="AX36" s="165">
        <v>68.721100000000007</v>
      </c>
      <c r="AY36" s="165">
        <v>71.936099999999996</v>
      </c>
      <c r="AZ36" s="165">
        <v>-0.59140000000000004</v>
      </c>
      <c r="BA36" s="165">
        <v>-1.4133</v>
      </c>
      <c r="BB36" s="165">
        <v>-446.09899999999999</v>
      </c>
      <c r="BC36" s="165">
        <v>-17.150300000000001</v>
      </c>
      <c r="BD36" s="165">
        <v>-12.6</v>
      </c>
      <c r="BE36" s="165">
        <v>-12.5</v>
      </c>
      <c r="BF36" s="165">
        <v>46.783700000000003</v>
      </c>
      <c r="BG36" s="165">
        <v>46.126100000000001</v>
      </c>
      <c r="BH36" s="165">
        <v>-5.3358999999999996</v>
      </c>
      <c r="BI36" s="164"/>
      <c r="BJ36" s="165">
        <v>-56.694499999999998</v>
      </c>
      <c r="BK36" s="165">
        <v>7.3075999999999999</v>
      </c>
      <c r="BL36" s="165">
        <v>8.0378000000000007</v>
      </c>
      <c r="BM36" s="165">
        <v>5.4055</v>
      </c>
      <c r="BN36" s="165">
        <v>485.09160000000003</v>
      </c>
      <c r="BO36" s="165">
        <v>142.6129</v>
      </c>
      <c r="BP36" s="165">
        <v>143.43700000000001</v>
      </c>
      <c r="BQ36" s="165">
        <v>-421.91090000000003</v>
      </c>
      <c r="BR36" s="165">
        <v>575.56169999999997</v>
      </c>
      <c r="BS36" s="164"/>
      <c r="BT36" s="165">
        <v>-56.648600000000002</v>
      </c>
      <c r="BU36" s="165">
        <v>57.935200000000002</v>
      </c>
      <c r="BV36" s="165">
        <v>102.7195</v>
      </c>
      <c r="BW36" s="165">
        <v>27.61</v>
      </c>
      <c r="BX36" s="165">
        <v>30.03</v>
      </c>
      <c r="BY36" s="166">
        <v>77.275000000000006</v>
      </c>
      <c r="BZ36" s="165">
        <v>87.03</v>
      </c>
      <c r="CA36" s="165">
        <v>-50.899500000000003</v>
      </c>
      <c r="CB36" s="165">
        <v>-48.622199999999999</v>
      </c>
      <c r="CC36" s="165">
        <v>97.440700000000007</v>
      </c>
      <c r="CD36" s="165">
        <v>99.092399999999998</v>
      </c>
      <c r="CE36" s="165">
        <v>11.855399999999999</v>
      </c>
      <c r="CF36" s="165">
        <v>-125.35429999999999</v>
      </c>
      <c r="CG36" s="165">
        <v>-124.5076</v>
      </c>
      <c r="CH36" s="165">
        <v>2.1236000000000002</v>
      </c>
      <c r="CI36" s="165">
        <v>0</v>
      </c>
      <c r="CJ36" s="164"/>
      <c r="CK36" s="164"/>
      <c r="CL36" s="165">
        <v>130.1</v>
      </c>
      <c r="CM36" s="165">
        <v>117.1</v>
      </c>
      <c r="CN36" s="165">
        <v>-15.96</v>
      </c>
      <c r="CO36" s="165">
        <v>69.0959</v>
      </c>
      <c r="CP36" s="165">
        <v>67.971299999999999</v>
      </c>
      <c r="CQ36" s="165">
        <v>67.492000000000004</v>
      </c>
      <c r="CR36" s="165">
        <v>2.9146999999999998</v>
      </c>
      <c r="CS36" s="165">
        <v>3.6051000000000002</v>
      </c>
      <c r="CT36" s="165">
        <v>43.3688</v>
      </c>
      <c r="CU36" s="165">
        <v>-103.69329999999999</v>
      </c>
      <c r="CV36" s="165">
        <v>51.972999999999999</v>
      </c>
      <c r="CW36" s="165">
        <v>14.077999999999999</v>
      </c>
      <c r="CX36" s="165">
        <v>73.14</v>
      </c>
      <c r="CY36" s="165">
        <v>38.479999999999997</v>
      </c>
      <c r="CZ36" s="165">
        <v>67.272900000000007</v>
      </c>
      <c r="DA36" s="165">
        <v>63.432299999999998</v>
      </c>
      <c r="DB36" s="165">
        <v>-32.630000000000003</v>
      </c>
      <c r="DC36" s="164"/>
      <c r="DD36" s="164"/>
      <c r="DE36" s="165">
        <v>0</v>
      </c>
      <c r="DF36" s="165">
        <v>-148.52170000000001</v>
      </c>
      <c r="DG36" s="165">
        <v>-23.459399999999999</v>
      </c>
      <c r="DH36" s="165">
        <v>-19.9114</v>
      </c>
      <c r="DI36" s="165">
        <v>-105.4</v>
      </c>
      <c r="DJ36" s="165">
        <v>-105.2</v>
      </c>
      <c r="DK36" s="165">
        <v>23.337700000000002</v>
      </c>
      <c r="DL36" s="165">
        <v>69.442700000000002</v>
      </c>
      <c r="DM36" s="165">
        <v>78.915199999999999</v>
      </c>
      <c r="DN36" s="166">
        <v>99.041749999999993</v>
      </c>
      <c r="DO36" s="165">
        <v>68.790000000000006</v>
      </c>
      <c r="DP36" s="165">
        <v>-13.63</v>
      </c>
      <c r="DQ36" s="165">
        <v>40.191499999999998</v>
      </c>
      <c r="DR36" s="165">
        <v>146.01329999999999</v>
      </c>
      <c r="DS36" s="165">
        <v>0</v>
      </c>
      <c r="DT36" s="165">
        <v>-46.18</v>
      </c>
      <c r="DU36" s="165">
        <v>103.3</v>
      </c>
      <c r="DV36" s="165">
        <v>74.239999999999995</v>
      </c>
      <c r="DW36" s="165">
        <v>147.9091</v>
      </c>
      <c r="DX36" s="165">
        <v>144.56360000000001</v>
      </c>
      <c r="DY36" s="164"/>
      <c r="DZ36" s="165">
        <v>-7.8</v>
      </c>
      <c r="EA36" s="165">
        <v>276.08839999999998</v>
      </c>
      <c r="EB36" s="165">
        <v>220.56100000000001</v>
      </c>
      <c r="EC36" s="165">
        <v>210.39109999999999</v>
      </c>
      <c r="ED36" s="165">
        <v>214.85509999999999</v>
      </c>
      <c r="EE36" s="165">
        <v>67.1297</v>
      </c>
      <c r="EF36" s="165">
        <v>54.161299999999997</v>
      </c>
      <c r="EG36" s="165">
        <v>-21.36</v>
      </c>
      <c r="EH36" s="165">
        <v>433.45249999999999</v>
      </c>
      <c r="EI36" s="165">
        <v>-104.0211</v>
      </c>
      <c r="EJ36" s="164"/>
      <c r="EK36" s="165">
        <v>-30.731999999999999</v>
      </c>
      <c r="EL36" s="165">
        <v>-27.315000000000001</v>
      </c>
      <c r="EM36" s="165">
        <v>19.783100000000001</v>
      </c>
      <c r="EN36" s="165">
        <v>-27.1431</v>
      </c>
      <c r="EO36" s="165">
        <v>-25.785</v>
      </c>
      <c r="EP36" s="165">
        <v>142.90799999999999</v>
      </c>
      <c r="EQ36" s="165">
        <v>-59.748600000000003</v>
      </c>
      <c r="ER36" s="165">
        <v>-60.661999999999999</v>
      </c>
      <c r="ES36" s="165">
        <v>-17.607099999999999</v>
      </c>
      <c r="ET36" s="165">
        <v>0</v>
      </c>
      <c r="EU36" s="165">
        <v>-5.0199999999999996</v>
      </c>
      <c r="EV36" s="165">
        <v>108.6</v>
      </c>
      <c r="EW36" s="165">
        <v>15.8066</v>
      </c>
      <c r="EX36" s="165">
        <v>-116.8095</v>
      </c>
      <c r="EY36" s="165">
        <v>-37.995399999999997</v>
      </c>
      <c r="EZ36" s="165">
        <v>-37.058</v>
      </c>
      <c r="FA36" s="165">
        <v>5.5964</v>
      </c>
      <c r="FB36" s="165">
        <v>-54.194899999999997</v>
      </c>
      <c r="FC36" s="165">
        <v>16.660900000000002</v>
      </c>
      <c r="FD36" s="165">
        <v>24.830200000000001</v>
      </c>
      <c r="FE36" s="164"/>
      <c r="FF36" s="165">
        <v>23.825299999999999</v>
      </c>
      <c r="FG36" s="165">
        <v>40.340200000000003</v>
      </c>
      <c r="FH36" s="165">
        <v>40.874099999999999</v>
      </c>
      <c r="FI36" s="165">
        <v>39.601100000000002</v>
      </c>
      <c r="FJ36" s="165">
        <v>49.902000000000001</v>
      </c>
      <c r="FK36" s="165">
        <v>50.404400000000003</v>
      </c>
      <c r="FL36" s="165">
        <v>68.154700000000005</v>
      </c>
      <c r="FM36" s="165">
        <v>10.234999999999999</v>
      </c>
      <c r="FN36" s="165">
        <v>9.4880999999999993</v>
      </c>
      <c r="FO36" s="165">
        <v>26.391100000000002</v>
      </c>
      <c r="FP36" s="165">
        <v>28.6066</v>
      </c>
      <c r="FQ36" s="165">
        <v>40.468800000000002</v>
      </c>
      <c r="FR36" s="165">
        <v>20.5</v>
      </c>
      <c r="FS36" s="165">
        <v>9.6614000000000004</v>
      </c>
      <c r="FT36" s="165">
        <v>0.99760000000000004</v>
      </c>
      <c r="FU36" s="165">
        <v>-5.64</v>
      </c>
      <c r="FV36" s="165">
        <v>16.25</v>
      </c>
      <c r="FW36" s="165">
        <v>39.559899999999999</v>
      </c>
      <c r="FX36" s="164"/>
      <c r="FY36" s="165">
        <v>-5.4029999999999996</v>
      </c>
      <c r="FZ36" s="165">
        <v>4.6539999999999999</v>
      </c>
      <c r="GA36" s="164"/>
      <c r="GB36" s="165">
        <v>60.95</v>
      </c>
      <c r="GC36" s="165">
        <v>-29.471599999999999</v>
      </c>
      <c r="GD36" s="165">
        <v>-26.2195</v>
      </c>
      <c r="GE36" s="165">
        <v>14.88</v>
      </c>
      <c r="GF36" s="165">
        <v>93.029700000000005</v>
      </c>
      <c r="GG36" s="165">
        <v>21.7</v>
      </c>
      <c r="GH36" s="165">
        <v>-22.659300000000002</v>
      </c>
      <c r="GI36" s="165">
        <v>-1.8426</v>
      </c>
      <c r="GJ36" s="165">
        <v>-1.3253999999999999</v>
      </c>
      <c r="GK36" s="165">
        <v>2.2551000000000001</v>
      </c>
      <c r="GL36" s="164"/>
      <c r="GM36" s="164"/>
      <c r="GN36" s="165">
        <v>-15.252000000000001</v>
      </c>
      <c r="GO36" s="165">
        <v>-39.825400000000002</v>
      </c>
      <c r="GP36" s="165">
        <v>18.398499999999999</v>
      </c>
      <c r="GQ36" s="165">
        <v>41.429200000000002</v>
      </c>
      <c r="GR36" s="165">
        <v>56.252600000000001</v>
      </c>
      <c r="GS36" s="165">
        <v>58.036900000000003</v>
      </c>
      <c r="GT36" s="164"/>
      <c r="GU36" s="165">
        <v>-33.385399999999997</v>
      </c>
      <c r="GV36" s="165">
        <v>40.277299999999997</v>
      </c>
      <c r="GW36" s="165">
        <v>-76.408199999999994</v>
      </c>
      <c r="GX36" s="165">
        <v>9.5678000000000001</v>
      </c>
      <c r="GY36" s="165">
        <v>12.2098</v>
      </c>
      <c r="GZ36" s="165">
        <v>11.826000000000001</v>
      </c>
      <c r="HA36" s="165">
        <v>11</v>
      </c>
      <c r="HB36" s="165">
        <v>82.439400000000006</v>
      </c>
      <c r="HC36" s="165">
        <v>84.092399999999998</v>
      </c>
      <c r="HD36" s="165">
        <v>149.19999999999999</v>
      </c>
      <c r="HE36" s="165">
        <v>-149.952</v>
      </c>
      <c r="HF36" s="165">
        <v>-343.81</v>
      </c>
      <c r="HG36" s="165">
        <v>340.82870000000003</v>
      </c>
      <c r="HH36" s="165">
        <v>104.2102</v>
      </c>
      <c r="HI36" s="165">
        <v>-80.113799999999998</v>
      </c>
      <c r="HJ36" s="165">
        <v>-79.841700000000003</v>
      </c>
      <c r="HK36" s="165">
        <v>-38.374400000000001</v>
      </c>
      <c r="HL36" s="165">
        <v>-27.7653</v>
      </c>
      <c r="HM36" s="165">
        <v>81.212900000000005</v>
      </c>
      <c r="HN36" s="165">
        <v>81.612099999999998</v>
      </c>
      <c r="HO36" s="165">
        <v>-10.964700000000001</v>
      </c>
      <c r="HP36" s="164"/>
      <c r="HQ36" s="165">
        <v>-18.2898</v>
      </c>
      <c r="HR36" s="165">
        <v>-19.201599999999999</v>
      </c>
      <c r="HS36" s="165">
        <v>-42.810499999999998</v>
      </c>
      <c r="HT36" s="165">
        <v>-43.472999999999999</v>
      </c>
      <c r="HU36" s="164"/>
      <c r="HV36" s="164"/>
      <c r="HW36" s="165">
        <v>24.3</v>
      </c>
      <c r="HX36" s="165">
        <v>24.5</v>
      </c>
      <c r="HY36" s="165">
        <v>21.863600000000002</v>
      </c>
      <c r="HZ36" s="165">
        <v>-68</v>
      </c>
      <c r="IA36" s="165">
        <v>-384.74619999999999</v>
      </c>
      <c r="IB36" s="165">
        <v>80.716800000000006</v>
      </c>
      <c r="IC36" s="165">
        <v>79.678200000000004</v>
      </c>
      <c r="ID36" s="165">
        <v>14.5</v>
      </c>
      <c r="IE36" s="165">
        <v>-6.7</v>
      </c>
      <c r="IF36" s="165">
        <v>20.100000000000001</v>
      </c>
      <c r="IG36" s="165">
        <v>20.3</v>
      </c>
      <c r="IH36" s="164"/>
      <c r="II36" s="165">
        <v>0.73129999999999995</v>
      </c>
      <c r="IJ36" s="165">
        <v>-99.849900000000005</v>
      </c>
      <c r="IK36" s="165">
        <v>125.3</v>
      </c>
      <c r="IL36" s="165">
        <v>161.42670000000001</v>
      </c>
      <c r="IM36" s="165">
        <v>82.840500000000006</v>
      </c>
      <c r="IN36" s="164"/>
      <c r="IO36" s="165">
        <v>-79.771699999999996</v>
      </c>
      <c r="IP36" s="165">
        <v>72.470500000000001</v>
      </c>
      <c r="IQ36" s="165">
        <v>-196.13310000000001</v>
      </c>
      <c r="IR36" s="165">
        <v>56.433399999999999</v>
      </c>
      <c r="IS36" s="166">
        <v>-65.470500000000001</v>
      </c>
      <c r="IT36" s="164"/>
      <c r="IU36" s="164"/>
      <c r="IV36" s="164"/>
      <c r="IW36" s="165">
        <v>-157.16739999999999</v>
      </c>
      <c r="IX36" s="165">
        <v>-53.525599999999997</v>
      </c>
      <c r="IY36" s="165">
        <v>-204.0197</v>
      </c>
      <c r="IZ36" s="165">
        <v>206.72749999999999</v>
      </c>
      <c r="JA36" s="165">
        <v>-8.2522000000000002</v>
      </c>
      <c r="JB36" s="164"/>
      <c r="JC36" s="165">
        <v>14.08</v>
      </c>
      <c r="JD36" s="165">
        <v>5.0529999999999999</v>
      </c>
      <c r="JE36" s="165">
        <v>5.056</v>
      </c>
      <c r="JF36" s="165">
        <v>-14</v>
      </c>
      <c r="JG36" s="165">
        <v>-9.1199999999999992</v>
      </c>
      <c r="JH36" s="164"/>
      <c r="JI36" s="165">
        <v>9.8466000000000005</v>
      </c>
      <c r="JJ36" s="165">
        <v>-8.2017000000000007</v>
      </c>
      <c r="JK36" s="165">
        <v>-36.943600000000004</v>
      </c>
      <c r="JL36" s="165">
        <v>4.4000000000000004</v>
      </c>
      <c r="JM36" s="165">
        <v>46.488</v>
      </c>
      <c r="JN36" s="165">
        <v>46.44</v>
      </c>
      <c r="JO36" s="165">
        <v>10.741899999999999</v>
      </c>
      <c r="JP36" s="165">
        <v>12.857100000000001</v>
      </c>
      <c r="JQ36" s="165">
        <v>53.358699999999999</v>
      </c>
      <c r="JR36" s="165">
        <v>52.712200000000003</v>
      </c>
      <c r="JS36" s="165">
        <v>51.976300000000002</v>
      </c>
      <c r="JT36" s="164"/>
      <c r="JU36" s="165">
        <v>7.2</v>
      </c>
      <c r="JV36" s="165">
        <v>10.9405</v>
      </c>
      <c r="JW36" s="165">
        <v>8.1199999999999992</v>
      </c>
      <c r="JX36" s="164"/>
      <c r="JY36" s="165">
        <v>-30.838000000000001</v>
      </c>
      <c r="JZ36" s="165">
        <v>61.642600000000002</v>
      </c>
      <c r="KA36" s="165">
        <v>39.332500000000003</v>
      </c>
      <c r="KB36" s="165">
        <v>-29.949200000000001</v>
      </c>
      <c r="KC36" s="165">
        <v>-60.786200000000001</v>
      </c>
      <c r="KD36" s="165">
        <v>26.9788</v>
      </c>
      <c r="KE36" s="165">
        <v>33.088000000000001</v>
      </c>
      <c r="KF36" s="165">
        <v>-16.3</v>
      </c>
      <c r="KG36" s="165">
        <v>16.8</v>
      </c>
      <c r="KH36" s="165">
        <v>-232.4451</v>
      </c>
      <c r="KI36" s="165">
        <v>309.82709999999997</v>
      </c>
    </row>
    <row r="37" spans="1:295" ht="18" customHeight="1" x14ac:dyDescent="0.3">
      <c r="A37" s="160" t="s">
        <v>83</v>
      </c>
      <c r="B37" s="160" t="s">
        <v>869</v>
      </c>
      <c r="C37" s="164"/>
      <c r="D37" s="165">
        <v>17.8508</v>
      </c>
      <c r="E37" s="165">
        <v>-25.142600000000002</v>
      </c>
      <c r="F37" s="165">
        <v>-34.562899999999999</v>
      </c>
      <c r="G37" s="165">
        <v>15.4381</v>
      </c>
      <c r="H37" s="164"/>
      <c r="I37" s="165">
        <v>57.334099999999999</v>
      </c>
      <c r="J37" s="165">
        <v>-87.162499999999994</v>
      </c>
      <c r="K37" s="166">
        <v>61.1143</v>
      </c>
      <c r="L37" s="165">
        <v>31.055099999999999</v>
      </c>
      <c r="M37" s="164"/>
      <c r="N37" s="165">
        <v>17.760000000000002</v>
      </c>
      <c r="O37" s="165">
        <v>-62.250999999999998</v>
      </c>
      <c r="P37" s="165">
        <v>57.2</v>
      </c>
      <c r="Q37" s="165">
        <v>19.044</v>
      </c>
      <c r="R37" s="165">
        <v>-57.2</v>
      </c>
      <c r="S37" s="165">
        <v>12.4413</v>
      </c>
      <c r="T37" s="165">
        <v>45.247399999999999</v>
      </c>
      <c r="U37" s="165">
        <v>20.217400000000001</v>
      </c>
      <c r="V37" s="165">
        <v>20.505800000000001</v>
      </c>
      <c r="W37" s="165">
        <v>33.889299999999999</v>
      </c>
      <c r="X37" s="165">
        <v>16.593299999999999</v>
      </c>
      <c r="Y37" s="165">
        <v>5.6166</v>
      </c>
      <c r="Z37" s="165">
        <v>8.5328999999999997</v>
      </c>
      <c r="AA37" s="164"/>
      <c r="AB37" s="164"/>
      <c r="AC37" s="165">
        <v>-65.81</v>
      </c>
      <c r="AD37" s="165">
        <v>-65.8</v>
      </c>
      <c r="AE37" s="164"/>
      <c r="AF37" s="165">
        <v>-17.760000000000002</v>
      </c>
      <c r="AG37" s="165">
        <v>59.4</v>
      </c>
      <c r="AH37" s="165">
        <v>25.018000000000001</v>
      </c>
      <c r="AI37" s="165">
        <v>0.26800000000000002</v>
      </c>
      <c r="AJ37" s="166">
        <v>-40.22</v>
      </c>
      <c r="AK37" s="165">
        <v>-40.29</v>
      </c>
      <c r="AL37" s="165">
        <v>-100.22</v>
      </c>
      <c r="AM37" s="165">
        <v>40.72</v>
      </c>
      <c r="AN37" s="165">
        <v>40.93</v>
      </c>
      <c r="AO37" s="165">
        <v>13.6564</v>
      </c>
      <c r="AP37" s="165">
        <v>9.9634999999999998</v>
      </c>
      <c r="AQ37" s="165">
        <v>67.504099999999994</v>
      </c>
      <c r="AR37" s="165">
        <v>70.572599999999994</v>
      </c>
      <c r="AS37" s="165">
        <v>38.255800000000001</v>
      </c>
      <c r="AT37" s="165">
        <v>-41.259399999999999</v>
      </c>
      <c r="AU37" s="165">
        <v>-40.384700000000002</v>
      </c>
      <c r="AV37" s="165">
        <v>8.4471000000000007</v>
      </c>
      <c r="AW37" s="165">
        <v>8.2274999999999991</v>
      </c>
      <c r="AX37" s="165">
        <v>70.864400000000003</v>
      </c>
      <c r="AY37" s="165">
        <v>72.203999999999994</v>
      </c>
      <c r="AZ37" s="165">
        <v>2.242</v>
      </c>
      <c r="BA37" s="165">
        <v>1.3694999999999999</v>
      </c>
      <c r="BB37" s="165">
        <v>-455.12259999999998</v>
      </c>
      <c r="BC37" s="165">
        <v>-17.187799999999999</v>
      </c>
      <c r="BD37" s="165">
        <v>-12.1</v>
      </c>
      <c r="BE37" s="165">
        <v>-12.1</v>
      </c>
      <c r="BF37" s="165">
        <v>46.284199999999998</v>
      </c>
      <c r="BG37" s="165">
        <v>45.4831</v>
      </c>
      <c r="BH37" s="165">
        <v>-5.1555999999999997</v>
      </c>
      <c r="BI37" s="164"/>
      <c r="BJ37" s="165">
        <v>-60.100099999999998</v>
      </c>
      <c r="BK37" s="165">
        <v>8.1279000000000003</v>
      </c>
      <c r="BL37" s="165">
        <v>8.4328000000000003</v>
      </c>
      <c r="BM37" s="165">
        <v>5.5609000000000002</v>
      </c>
      <c r="BN37" s="165">
        <v>500.41180000000003</v>
      </c>
      <c r="BO37" s="165">
        <v>147.46539999999999</v>
      </c>
      <c r="BP37" s="165">
        <v>147.49590000000001</v>
      </c>
      <c r="BQ37" s="165">
        <v>-408.17899999999997</v>
      </c>
      <c r="BR37" s="165">
        <v>602.70219999999995</v>
      </c>
      <c r="BS37" s="164"/>
      <c r="BT37" s="165">
        <v>-104.01390000000001</v>
      </c>
      <c r="BU37" s="165">
        <v>106.0796</v>
      </c>
      <c r="BV37" s="165">
        <v>107.869</v>
      </c>
      <c r="BW37" s="165">
        <v>29.43</v>
      </c>
      <c r="BX37" s="165">
        <v>32.590000000000003</v>
      </c>
      <c r="BY37" s="165">
        <v>78.89</v>
      </c>
      <c r="BZ37" s="165">
        <v>89.83</v>
      </c>
      <c r="CA37" s="165">
        <v>-38.0396</v>
      </c>
      <c r="CB37" s="165">
        <v>-38.441499999999998</v>
      </c>
      <c r="CC37" s="165">
        <v>92.890900000000002</v>
      </c>
      <c r="CD37" s="165">
        <v>93.578299999999999</v>
      </c>
      <c r="CE37" s="165">
        <v>10.201499999999999</v>
      </c>
      <c r="CF37" s="165">
        <v>-141.6352</v>
      </c>
      <c r="CG37" s="165">
        <v>-141.21100000000001</v>
      </c>
      <c r="CH37" s="165">
        <v>5.4574999999999996</v>
      </c>
      <c r="CI37" s="165">
        <v>0</v>
      </c>
      <c r="CJ37" s="164"/>
      <c r="CK37" s="164"/>
      <c r="CL37" s="165">
        <v>134.9</v>
      </c>
      <c r="CM37" s="165">
        <v>122.1</v>
      </c>
      <c r="CN37" s="165">
        <v>-16.399999999999999</v>
      </c>
      <c r="CO37" s="165">
        <v>65.352599999999995</v>
      </c>
      <c r="CP37" s="165">
        <v>63.395499999999998</v>
      </c>
      <c r="CQ37" s="165">
        <v>63.457799999999999</v>
      </c>
      <c r="CR37" s="165">
        <v>-2.5213000000000001</v>
      </c>
      <c r="CS37" s="165">
        <v>-2.2145999999999999</v>
      </c>
      <c r="CT37" s="165">
        <v>47.823300000000003</v>
      </c>
      <c r="CU37" s="165">
        <v>-104.2547</v>
      </c>
      <c r="CV37" s="165">
        <v>56.078800000000001</v>
      </c>
      <c r="CW37" s="165">
        <v>14.826599999999999</v>
      </c>
      <c r="CX37" s="165">
        <v>77.010000000000005</v>
      </c>
      <c r="CY37" s="165">
        <v>41.15</v>
      </c>
      <c r="CZ37" s="165">
        <v>69.382300000000001</v>
      </c>
      <c r="DA37" s="165">
        <v>65.629599999999996</v>
      </c>
      <c r="DB37" s="165">
        <v>-33.340000000000003</v>
      </c>
      <c r="DC37" s="164"/>
      <c r="DD37" s="164"/>
      <c r="DE37" s="165">
        <v>0</v>
      </c>
      <c r="DF37" s="165">
        <v>-138.99119999999999</v>
      </c>
      <c r="DG37" s="165">
        <v>-24.4833</v>
      </c>
      <c r="DH37" s="165">
        <v>-20.604199999999999</v>
      </c>
      <c r="DI37" s="165">
        <v>-107.8</v>
      </c>
      <c r="DJ37" s="165">
        <v>-109.4</v>
      </c>
      <c r="DK37" s="165">
        <v>23.8431</v>
      </c>
      <c r="DL37" s="166">
        <v>69.970100000000002</v>
      </c>
      <c r="DM37" s="165">
        <v>79.384900000000002</v>
      </c>
      <c r="DN37" s="165">
        <v>98.455799999999996</v>
      </c>
      <c r="DO37" s="166">
        <v>68.790000000000006</v>
      </c>
      <c r="DP37" s="165">
        <v>-13.89</v>
      </c>
      <c r="DQ37" s="165">
        <v>41.384999999999998</v>
      </c>
      <c r="DR37" s="165">
        <v>136.4228</v>
      </c>
      <c r="DS37" s="165">
        <v>0</v>
      </c>
      <c r="DT37" s="165">
        <v>-46.59</v>
      </c>
      <c r="DU37" s="165">
        <v>103.5</v>
      </c>
      <c r="DV37" s="165">
        <v>77.83</v>
      </c>
      <c r="DW37" s="165">
        <v>140.3818</v>
      </c>
      <c r="DX37" s="165">
        <v>138.12729999999999</v>
      </c>
      <c r="DY37" s="164"/>
      <c r="DZ37" s="165">
        <v>-3.5545</v>
      </c>
      <c r="EA37" s="165">
        <v>276.74110000000002</v>
      </c>
      <c r="EB37" s="165">
        <v>217.78700000000001</v>
      </c>
      <c r="EC37" s="165">
        <v>211.05779999999999</v>
      </c>
      <c r="ED37" s="165">
        <v>214.5009</v>
      </c>
      <c r="EE37" s="165">
        <v>68.727000000000004</v>
      </c>
      <c r="EF37" s="165">
        <v>57.810699999999997</v>
      </c>
      <c r="EG37" s="165">
        <v>-23.44</v>
      </c>
      <c r="EH37" s="165">
        <v>418.87020000000001</v>
      </c>
      <c r="EI37" s="165">
        <v>-100.8015</v>
      </c>
      <c r="EJ37" s="164"/>
      <c r="EK37" s="165">
        <v>-31.915199999999999</v>
      </c>
      <c r="EL37" s="165">
        <v>-27.6373</v>
      </c>
      <c r="EM37" s="165">
        <v>12.6005</v>
      </c>
      <c r="EN37" s="165">
        <v>-26.5124</v>
      </c>
      <c r="EO37" s="165">
        <v>-25.174099999999999</v>
      </c>
      <c r="EP37" s="165">
        <v>144.44399999999999</v>
      </c>
      <c r="EQ37" s="165">
        <v>-57.582700000000003</v>
      </c>
      <c r="ER37" s="165">
        <v>-58.743000000000002</v>
      </c>
      <c r="ES37" s="165">
        <v>-17.334499999999998</v>
      </c>
      <c r="ET37" s="165">
        <v>13.37</v>
      </c>
      <c r="EU37" s="165">
        <v>-10.07</v>
      </c>
      <c r="EV37" s="165">
        <v>98.4</v>
      </c>
      <c r="EW37" s="165">
        <v>16.223299999999998</v>
      </c>
      <c r="EX37" s="165">
        <v>-119.46429999999999</v>
      </c>
      <c r="EY37" s="165">
        <v>-38.973399999999998</v>
      </c>
      <c r="EZ37" s="165">
        <v>-37.8108</v>
      </c>
      <c r="FA37" s="165">
        <v>6.2503000000000002</v>
      </c>
      <c r="FB37" s="165">
        <v>-54.108400000000003</v>
      </c>
      <c r="FC37" s="165">
        <v>17.603999999999999</v>
      </c>
      <c r="FD37" s="165">
        <v>24.997800000000002</v>
      </c>
      <c r="FE37" s="164"/>
      <c r="FF37" s="165">
        <v>24.360299999999999</v>
      </c>
      <c r="FG37" s="165">
        <v>40.332099999999997</v>
      </c>
      <c r="FH37" s="165">
        <v>40.624099999999999</v>
      </c>
      <c r="FI37" s="165">
        <v>39.130299999999998</v>
      </c>
      <c r="FJ37" s="165">
        <v>38.347499999999997</v>
      </c>
      <c r="FK37" s="165">
        <v>37.342799999999997</v>
      </c>
      <c r="FL37" s="165">
        <v>86.072500000000005</v>
      </c>
      <c r="FM37" s="165">
        <v>5.5133000000000001</v>
      </c>
      <c r="FN37" s="165">
        <v>5.7697000000000003</v>
      </c>
      <c r="FO37" s="165">
        <v>40.382300000000001</v>
      </c>
      <c r="FP37" s="165">
        <v>45.741399999999999</v>
      </c>
      <c r="FQ37" s="165">
        <v>38.344700000000003</v>
      </c>
      <c r="FR37" s="165">
        <v>23.74</v>
      </c>
      <c r="FS37" s="165">
        <v>11.3802</v>
      </c>
      <c r="FT37" s="165">
        <v>1.0207999999999999</v>
      </c>
      <c r="FU37" s="165">
        <v>-6.78</v>
      </c>
      <c r="FV37" s="165">
        <v>15.89</v>
      </c>
      <c r="FW37" s="165">
        <v>37.856400000000001</v>
      </c>
      <c r="FX37" s="164"/>
      <c r="FY37" s="165">
        <v>-5.3520000000000003</v>
      </c>
      <c r="FZ37" s="165">
        <v>4.6500000000000004</v>
      </c>
      <c r="GA37" s="164"/>
      <c r="GB37" s="165">
        <v>59.97</v>
      </c>
      <c r="GC37" s="165">
        <v>-47.655099999999997</v>
      </c>
      <c r="GD37" s="165">
        <v>-41.207599999999999</v>
      </c>
      <c r="GE37" s="166">
        <v>14.86</v>
      </c>
      <c r="GF37" s="165">
        <v>92.338300000000004</v>
      </c>
      <c r="GG37" s="165">
        <v>21.3</v>
      </c>
      <c r="GH37" s="165">
        <v>-22.294899999999998</v>
      </c>
      <c r="GI37" s="165">
        <v>-2.1177999999999999</v>
      </c>
      <c r="GJ37" s="165">
        <v>-2.0733000000000001</v>
      </c>
      <c r="GK37" s="165">
        <v>2.3344</v>
      </c>
      <c r="GL37" s="164"/>
      <c r="GM37" s="164"/>
      <c r="GN37" s="166">
        <v>-15.252000000000001</v>
      </c>
      <c r="GO37" s="165">
        <v>-40.036799999999999</v>
      </c>
      <c r="GP37" s="165">
        <v>17.3126</v>
      </c>
      <c r="GQ37" s="165">
        <v>42.349400000000003</v>
      </c>
      <c r="GR37" s="165">
        <v>55.808300000000003</v>
      </c>
      <c r="GS37" s="165">
        <v>56.630899999999997</v>
      </c>
      <c r="GT37" s="164"/>
      <c r="GU37" s="165">
        <v>-33.604399999999998</v>
      </c>
      <c r="GV37" s="165">
        <v>41.160400000000003</v>
      </c>
      <c r="GW37" s="165">
        <v>-78.476900000000001</v>
      </c>
      <c r="GX37" s="166">
        <v>9.5471000000000004</v>
      </c>
      <c r="GY37" s="165">
        <v>12.6981</v>
      </c>
      <c r="GZ37" s="165">
        <v>12.311199999999999</v>
      </c>
      <c r="HA37" s="164"/>
      <c r="HB37" s="165">
        <v>84.733699999999999</v>
      </c>
      <c r="HC37" s="165">
        <v>85.7577</v>
      </c>
      <c r="HD37" s="165">
        <v>146.69999999999999</v>
      </c>
      <c r="HE37" s="165">
        <v>-147.51499999999999</v>
      </c>
      <c r="HF37" s="165">
        <v>-332.04109999999997</v>
      </c>
      <c r="HG37" s="165">
        <v>336.71140000000003</v>
      </c>
      <c r="HH37" s="165">
        <v>102.5902</v>
      </c>
      <c r="HI37" s="165">
        <v>-83.311300000000003</v>
      </c>
      <c r="HJ37" s="165">
        <v>-81.888800000000003</v>
      </c>
      <c r="HK37" s="165">
        <v>-35.327399999999997</v>
      </c>
      <c r="HL37" s="165">
        <v>-24.170200000000001</v>
      </c>
      <c r="HM37" s="165">
        <v>80.115600000000001</v>
      </c>
      <c r="HN37" s="165">
        <v>79.892899999999997</v>
      </c>
      <c r="HO37" s="164"/>
      <c r="HP37" s="164"/>
      <c r="HQ37" s="165">
        <v>-27.474499999999999</v>
      </c>
      <c r="HR37" s="165">
        <v>-27.6173</v>
      </c>
      <c r="HS37" s="165">
        <v>-50.638300000000001</v>
      </c>
      <c r="HT37" s="165">
        <v>-50.046900000000001</v>
      </c>
      <c r="HU37" s="165">
        <v>73.19</v>
      </c>
      <c r="HV37" s="165">
        <v>75.510000000000005</v>
      </c>
      <c r="HW37" s="165">
        <v>44.9</v>
      </c>
      <c r="HX37" s="165">
        <v>45</v>
      </c>
      <c r="HY37" s="165">
        <v>22.0473</v>
      </c>
      <c r="HZ37" s="165">
        <v>-63.76</v>
      </c>
      <c r="IA37" s="165">
        <v>-423.93639999999999</v>
      </c>
      <c r="IB37" s="165">
        <v>78.5642</v>
      </c>
      <c r="IC37" s="165">
        <v>78.154600000000002</v>
      </c>
      <c r="ID37" s="165">
        <v>9.4</v>
      </c>
      <c r="IE37" s="165">
        <v>29.8</v>
      </c>
      <c r="IF37" s="165">
        <v>29.3</v>
      </c>
      <c r="IG37" s="165">
        <v>29.7</v>
      </c>
      <c r="IH37" s="165">
        <v>1.1338999999999999</v>
      </c>
      <c r="II37" s="165">
        <v>0.90700000000000003</v>
      </c>
      <c r="IJ37" s="165">
        <v>-90.7624</v>
      </c>
      <c r="IK37" s="165">
        <v>124.52330000000001</v>
      </c>
      <c r="IL37" s="165">
        <v>161.923</v>
      </c>
      <c r="IM37" s="165">
        <v>52.193399999999997</v>
      </c>
      <c r="IN37" s="164"/>
      <c r="IO37" s="165">
        <v>-54.611600000000003</v>
      </c>
      <c r="IP37" s="165">
        <v>44.241300000000003</v>
      </c>
      <c r="IQ37" s="165">
        <v>-280.92610000000002</v>
      </c>
      <c r="IR37" s="165">
        <v>104.4015</v>
      </c>
      <c r="IS37" s="166">
        <v>-37.241300000000003</v>
      </c>
      <c r="IT37" s="164"/>
      <c r="IU37" s="164"/>
      <c r="IV37" s="164"/>
      <c r="IW37" s="165">
        <v>-149.87299999999999</v>
      </c>
      <c r="IX37" s="165">
        <v>-101.9978</v>
      </c>
      <c r="IY37" s="165">
        <v>-247.95150000000001</v>
      </c>
      <c r="IZ37" s="165">
        <v>250.012</v>
      </c>
      <c r="JA37" s="165">
        <v>-9.5431000000000008</v>
      </c>
      <c r="JB37" s="164"/>
      <c r="JC37" s="165">
        <v>21.36</v>
      </c>
      <c r="JD37" s="165">
        <v>4.7569999999999997</v>
      </c>
      <c r="JE37" s="165">
        <v>4.7889999999999997</v>
      </c>
      <c r="JF37" s="165">
        <v>-20.72</v>
      </c>
      <c r="JG37" s="165">
        <v>-3.12</v>
      </c>
      <c r="JH37" s="164"/>
      <c r="JI37" s="165">
        <v>3.3127</v>
      </c>
      <c r="JJ37" s="165">
        <v>-12.4498</v>
      </c>
      <c r="JK37" s="165">
        <v>-26.658999999999999</v>
      </c>
      <c r="JL37" s="165">
        <v>5.6</v>
      </c>
      <c r="JM37" s="165">
        <v>45.847000000000001</v>
      </c>
      <c r="JN37" s="165">
        <v>45.314999999999998</v>
      </c>
      <c r="JO37" s="165">
        <v>10.565799999999999</v>
      </c>
      <c r="JP37" s="165">
        <v>12.5937</v>
      </c>
      <c r="JQ37" s="165">
        <v>51.506399999999999</v>
      </c>
      <c r="JR37" s="165">
        <v>51.404499999999999</v>
      </c>
      <c r="JS37" s="165">
        <v>51.323799999999999</v>
      </c>
      <c r="JT37" s="164"/>
      <c r="JU37" s="165">
        <v>-27.9</v>
      </c>
      <c r="JV37" s="165">
        <v>9.8645999999999994</v>
      </c>
      <c r="JW37" s="165">
        <v>8.14</v>
      </c>
      <c r="JX37" s="164"/>
      <c r="JY37" s="165">
        <v>-26.7624</v>
      </c>
      <c r="JZ37" s="165">
        <v>61.615200000000002</v>
      </c>
      <c r="KA37" s="165">
        <v>35.747300000000003</v>
      </c>
      <c r="KB37" s="165">
        <v>-26.971</v>
      </c>
      <c r="KC37" s="165">
        <v>-60.3718</v>
      </c>
      <c r="KD37" s="165">
        <v>23.309200000000001</v>
      </c>
      <c r="KE37" s="165">
        <v>36.535200000000003</v>
      </c>
      <c r="KF37" s="165">
        <v>21.3</v>
      </c>
      <c r="KG37" s="165">
        <v>-21.2</v>
      </c>
      <c r="KH37" s="165">
        <v>-233.59739999999999</v>
      </c>
      <c r="KI37" s="165">
        <v>332.3433</v>
      </c>
    </row>
    <row r="38" spans="1:295" ht="18" customHeight="1" x14ac:dyDescent="0.3">
      <c r="A38" s="160" t="s">
        <v>83</v>
      </c>
      <c r="B38" s="160" t="s">
        <v>870</v>
      </c>
      <c r="C38" s="164"/>
      <c r="D38" s="165">
        <v>18.314299999999999</v>
      </c>
      <c r="E38" s="165">
        <v>-25.848700000000001</v>
      </c>
      <c r="F38" s="165">
        <v>-35.227699999999999</v>
      </c>
      <c r="G38" s="165">
        <v>16.571999999999999</v>
      </c>
      <c r="H38" s="164"/>
      <c r="I38" s="165">
        <v>58.852600000000002</v>
      </c>
      <c r="J38" s="165">
        <v>-91.019000000000005</v>
      </c>
      <c r="K38" s="166">
        <v>62.011800000000001</v>
      </c>
      <c r="L38" s="165">
        <v>31.763000000000002</v>
      </c>
      <c r="M38" s="164"/>
      <c r="N38" s="165">
        <v>8.8800000000000008</v>
      </c>
      <c r="O38" s="165">
        <v>-60.567999999999998</v>
      </c>
      <c r="P38" s="165">
        <v>55</v>
      </c>
      <c r="Q38" s="165">
        <v>19.872</v>
      </c>
      <c r="R38" s="165">
        <v>-55</v>
      </c>
      <c r="S38" s="165">
        <v>12.366</v>
      </c>
      <c r="T38" s="165">
        <v>48.794199999999996</v>
      </c>
      <c r="U38" s="165">
        <v>20.802</v>
      </c>
      <c r="V38" s="165">
        <v>20.838999999999999</v>
      </c>
      <c r="W38" s="165">
        <v>34.6877</v>
      </c>
      <c r="X38" s="165">
        <v>17.017399999999999</v>
      </c>
      <c r="Y38" s="165">
        <v>6.3624000000000001</v>
      </c>
      <c r="Z38" s="165">
        <v>7.9709000000000003</v>
      </c>
      <c r="AA38" s="164"/>
      <c r="AB38" s="164"/>
      <c r="AC38" s="165">
        <v>-68.3</v>
      </c>
      <c r="AD38" s="165">
        <v>-68.47</v>
      </c>
      <c r="AE38" s="164"/>
      <c r="AF38" s="165">
        <v>-8.8800000000000008</v>
      </c>
      <c r="AG38" s="165">
        <v>59.4</v>
      </c>
      <c r="AH38" s="165">
        <v>26.164999999999999</v>
      </c>
      <c r="AI38" s="165">
        <v>0.26700000000000002</v>
      </c>
      <c r="AJ38" s="166">
        <v>-44.18</v>
      </c>
      <c r="AK38" s="165">
        <v>-44.88</v>
      </c>
      <c r="AL38" s="165">
        <v>-96.02</v>
      </c>
      <c r="AM38" s="165">
        <v>44.68</v>
      </c>
      <c r="AN38" s="165">
        <v>44.85</v>
      </c>
      <c r="AO38" s="165">
        <v>14.397</v>
      </c>
      <c r="AP38" s="165">
        <v>9.6507000000000005</v>
      </c>
      <c r="AQ38" s="165">
        <v>70.785499999999999</v>
      </c>
      <c r="AR38" s="165">
        <v>73.442599999999999</v>
      </c>
      <c r="AS38" s="165">
        <v>38.706099999999999</v>
      </c>
      <c r="AT38" s="165">
        <v>-44.474400000000003</v>
      </c>
      <c r="AU38" s="165">
        <v>-43.892800000000001</v>
      </c>
      <c r="AV38" s="165">
        <v>8.2521000000000004</v>
      </c>
      <c r="AW38" s="165">
        <v>7.8674999999999997</v>
      </c>
      <c r="AX38" s="165">
        <v>73.677599999999998</v>
      </c>
      <c r="AY38" s="165">
        <v>75.1511</v>
      </c>
      <c r="AZ38" s="165">
        <v>-0.24410000000000001</v>
      </c>
      <c r="BA38" s="165">
        <v>-0.92849999999999999</v>
      </c>
      <c r="BB38" s="165">
        <v>-463.41770000000002</v>
      </c>
      <c r="BC38" s="165">
        <v>-18.328499999999998</v>
      </c>
      <c r="BD38" s="165">
        <v>-11.8</v>
      </c>
      <c r="BE38" s="165">
        <v>-11.8</v>
      </c>
      <c r="BF38" s="165">
        <v>50.334499999999998</v>
      </c>
      <c r="BG38" s="165">
        <v>48.626399999999997</v>
      </c>
      <c r="BH38" s="165">
        <v>-5.3120000000000003</v>
      </c>
      <c r="BI38" s="164"/>
      <c r="BJ38" s="165">
        <v>-56.713000000000001</v>
      </c>
      <c r="BK38" s="165">
        <v>7.9829999999999997</v>
      </c>
      <c r="BL38" s="165">
        <v>8.1971000000000007</v>
      </c>
      <c r="BM38" s="165">
        <v>5.5229999999999997</v>
      </c>
      <c r="BN38" s="165">
        <v>499.64890000000003</v>
      </c>
      <c r="BO38" s="165">
        <v>146.8245</v>
      </c>
      <c r="BP38" s="165">
        <v>146.79400000000001</v>
      </c>
      <c r="BQ38" s="165">
        <v>-409.57889999999998</v>
      </c>
      <c r="BR38" s="165">
        <v>603.15229999999997</v>
      </c>
      <c r="BS38" s="164"/>
      <c r="BT38" s="165">
        <v>-80.813599999999994</v>
      </c>
      <c r="BU38" s="165">
        <v>82.371099999999998</v>
      </c>
      <c r="BV38" s="166">
        <v>107.869</v>
      </c>
      <c r="BW38" s="165">
        <v>29.42</v>
      </c>
      <c r="BX38" s="165">
        <v>32.369999999999997</v>
      </c>
      <c r="BY38" s="166">
        <v>78.89</v>
      </c>
      <c r="BZ38" s="166">
        <v>89.9</v>
      </c>
      <c r="CA38" s="165">
        <v>-48.220399999999998</v>
      </c>
      <c r="CB38" s="165">
        <v>-50.095799999999997</v>
      </c>
      <c r="CC38" s="165">
        <v>100.18899999999999</v>
      </c>
      <c r="CD38" s="165">
        <v>101.48699999999999</v>
      </c>
      <c r="CE38" s="165">
        <v>9.7338000000000005</v>
      </c>
      <c r="CF38" s="165">
        <v>-134.34469999999999</v>
      </c>
      <c r="CG38" s="165">
        <v>-132.31049999999999</v>
      </c>
      <c r="CH38" s="165">
        <v>4.1741000000000001</v>
      </c>
      <c r="CI38" s="165">
        <v>0</v>
      </c>
      <c r="CJ38" s="164"/>
      <c r="CK38" s="164"/>
      <c r="CL38" s="165">
        <v>129.9</v>
      </c>
      <c r="CM38" s="165">
        <v>119.1</v>
      </c>
      <c r="CN38" s="165">
        <v>-16.239999999999998</v>
      </c>
      <c r="CO38" s="165">
        <v>66.842299999999994</v>
      </c>
      <c r="CP38" s="165">
        <v>65.100700000000003</v>
      </c>
      <c r="CQ38" s="165">
        <v>65.092600000000004</v>
      </c>
      <c r="CR38" s="165">
        <v>2.0268999999999999</v>
      </c>
      <c r="CS38" s="165">
        <v>2.6276999999999999</v>
      </c>
      <c r="CT38" s="165">
        <v>43.991</v>
      </c>
      <c r="CU38" s="165">
        <v>-105.1927</v>
      </c>
      <c r="CV38" s="165">
        <v>52.734200000000001</v>
      </c>
      <c r="CW38" s="165">
        <v>14.680099999999999</v>
      </c>
      <c r="CX38" s="165">
        <v>79.48</v>
      </c>
      <c r="CY38" s="165">
        <v>42.44</v>
      </c>
      <c r="CZ38" s="165">
        <v>70.085400000000007</v>
      </c>
      <c r="DA38" s="165">
        <v>66.361999999999995</v>
      </c>
      <c r="DB38" s="165">
        <v>-34.14</v>
      </c>
      <c r="DC38" s="165">
        <v>-3.1398999999999999</v>
      </c>
      <c r="DD38" s="164"/>
      <c r="DE38" s="165">
        <v>0</v>
      </c>
      <c r="DF38" s="165">
        <v>-142.4451</v>
      </c>
      <c r="DG38" s="165">
        <v>-24.233599999999999</v>
      </c>
      <c r="DH38" s="165">
        <v>-20.900700000000001</v>
      </c>
      <c r="DI38" s="165">
        <v>-109.1</v>
      </c>
      <c r="DJ38" s="165">
        <v>-109.6</v>
      </c>
      <c r="DK38" s="165">
        <v>24.062799999999999</v>
      </c>
      <c r="DL38" s="166">
        <v>69.372439999999997</v>
      </c>
      <c r="DM38" s="165">
        <v>79.384900000000002</v>
      </c>
      <c r="DN38" s="165">
        <v>97.283900000000003</v>
      </c>
      <c r="DO38" s="166">
        <v>67.995000000000005</v>
      </c>
      <c r="DP38" s="165">
        <v>-13.95</v>
      </c>
      <c r="DQ38" s="165">
        <v>40.594499999999996</v>
      </c>
      <c r="DR38" s="165">
        <v>139.863</v>
      </c>
      <c r="DS38" s="165">
        <v>0</v>
      </c>
      <c r="DT38" s="165">
        <v>-47.49</v>
      </c>
      <c r="DU38" s="165">
        <v>104.26</v>
      </c>
      <c r="DV38" s="165">
        <v>78.59</v>
      </c>
      <c r="DW38" s="165">
        <v>142.7818</v>
      </c>
      <c r="DX38" s="165">
        <v>138.8364</v>
      </c>
      <c r="DY38" s="164"/>
      <c r="DZ38" s="165">
        <v>-13.081799999999999</v>
      </c>
      <c r="EA38" s="165">
        <v>274.13290000000001</v>
      </c>
      <c r="EB38" s="165">
        <v>215.70670000000001</v>
      </c>
      <c r="EC38" s="165">
        <v>208.4024</v>
      </c>
      <c r="ED38" s="165">
        <v>212.3278</v>
      </c>
      <c r="EE38" s="165">
        <v>50.888399999999997</v>
      </c>
      <c r="EF38" s="165">
        <v>36.3367</v>
      </c>
      <c r="EG38" s="165">
        <v>-24.715</v>
      </c>
      <c r="EH38" s="165">
        <v>421.55990000000003</v>
      </c>
      <c r="EI38" s="165">
        <v>-116.1073</v>
      </c>
      <c r="EJ38" s="164"/>
      <c r="EK38" s="165">
        <v>-32.4816</v>
      </c>
      <c r="EL38" s="165">
        <v>-29.287500000000001</v>
      </c>
      <c r="EM38" s="165">
        <v>34.046700000000001</v>
      </c>
      <c r="EN38" s="165">
        <v>-20.330400000000001</v>
      </c>
      <c r="EO38" s="165">
        <v>-18.809200000000001</v>
      </c>
      <c r="EP38" s="165">
        <v>55.344000000000001</v>
      </c>
      <c r="EQ38" s="165">
        <v>-52.0762</v>
      </c>
      <c r="ER38" s="165">
        <v>-52.893300000000004</v>
      </c>
      <c r="ES38" s="165">
        <v>1.6845000000000001</v>
      </c>
      <c r="ET38" s="165">
        <v>15.37</v>
      </c>
      <c r="EU38" s="165">
        <v>-11.84</v>
      </c>
      <c r="EV38" s="165">
        <v>1</v>
      </c>
      <c r="EW38" s="165">
        <v>16.114999999999998</v>
      </c>
      <c r="EX38" s="165">
        <v>-106.1559</v>
      </c>
      <c r="EY38" s="165">
        <v>-40.6051</v>
      </c>
      <c r="EZ38" s="165">
        <v>-39.487200000000001</v>
      </c>
      <c r="FA38" s="165">
        <v>9.6313999999999993</v>
      </c>
      <c r="FB38" s="165">
        <v>-33.444000000000003</v>
      </c>
      <c r="FC38" s="165">
        <v>0</v>
      </c>
      <c r="FD38" s="165">
        <v>25.235900000000001</v>
      </c>
      <c r="FE38" s="164"/>
      <c r="FF38" s="165">
        <v>24.782399999999999</v>
      </c>
      <c r="FG38" s="165">
        <v>40.799100000000003</v>
      </c>
      <c r="FH38" s="165">
        <v>41.222499999999997</v>
      </c>
      <c r="FI38" s="165">
        <v>39.606000000000002</v>
      </c>
      <c r="FJ38" s="165">
        <v>50.069400000000002</v>
      </c>
      <c r="FK38" s="165">
        <v>50.236899999999999</v>
      </c>
      <c r="FL38" s="165">
        <v>56.767699999999998</v>
      </c>
      <c r="FM38" s="165">
        <v>14.5738</v>
      </c>
      <c r="FN38" s="165">
        <v>14.838900000000001</v>
      </c>
      <c r="FO38" s="165">
        <v>22.134899999999998</v>
      </c>
      <c r="FP38" s="165">
        <v>28.3385</v>
      </c>
      <c r="FQ38" s="165">
        <v>29.1966</v>
      </c>
      <c r="FR38" s="165">
        <v>8.01</v>
      </c>
      <c r="FS38" s="165">
        <v>9.7835000000000001</v>
      </c>
      <c r="FT38" s="165">
        <v>1.0329999999999999</v>
      </c>
      <c r="FU38" s="165">
        <v>-5.76</v>
      </c>
      <c r="FV38" s="165">
        <v>16.079999999999998</v>
      </c>
      <c r="FW38" s="165">
        <v>28.6951</v>
      </c>
      <c r="FX38" s="164"/>
      <c r="FY38" s="165">
        <v>-5.2850000000000001</v>
      </c>
      <c r="FZ38" s="165">
        <v>4.5819999999999999</v>
      </c>
      <c r="GA38" s="164"/>
      <c r="GB38" s="165">
        <v>51.55</v>
      </c>
      <c r="GC38" s="165">
        <v>-27.582999999999998</v>
      </c>
      <c r="GD38" s="165">
        <v>-23.1067</v>
      </c>
      <c r="GE38" s="165">
        <v>14.84</v>
      </c>
      <c r="GF38" s="165">
        <v>89.285600000000002</v>
      </c>
      <c r="GG38" s="165">
        <v>23.4</v>
      </c>
      <c r="GH38" s="165">
        <v>-24.1371</v>
      </c>
      <c r="GI38" s="165">
        <v>-1.7977000000000001</v>
      </c>
      <c r="GJ38" s="165">
        <v>-1.609</v>
      </c>
      <c r="GK38" s="165">
        <v>2.3045</v>
      </c>
      <c r="GL38" s="164"/>
      <c r="GM38" s="164"/>
      <c r="GN38" s="166">
        <v>-15.19955</v>
      </c>
      <c r="GO38" s="165">
        <v>-42.207799999999999</v>
      </c>
      <c r="GP38" s="165">
        <v>16.573799999999999</v>
      </c>
      <c r="GQ38" s="165">
        <v>44.078800000000001</v>
      </c>
      <c r="GR38" s="165">
        <v>53.354100000000003</v>
      </c>
      <c r="GS38" s="165">
        <v>56.081800000000001</v>
      </c>
      <c r="GT38" s="164"/>
      <c r="GU38" s="165">
        <v>-33.634900000000002</v>
      </c>
      <c r="GV38" s="165">
        <v>41.502600000000001</v>
      </c>
      <c r="GW38" s="165">
        <v>-77.030699999999996</v>
      </c>
      <c r="GX38" s="165">
        <v>9.5264000000000006</v>
      </c>
      <c r="GY38" s="165">
        <v>13.1083</v>
      </c>
      <c r="GZ38" s="165">
        <v>12.7964</v>
      </c>
      <c r="HA38" s="165">
        <v>11</v>
      </c>
      <c r="HB38" s="165">
        <v>87.6965</v>
      </c>
      <c r="HC38" s="165">
        <v>88.810400000000001</v>
      </c>
      <c r="HD38" s="165">
        <v>162.6</v>
      </c>
      <c r="HE38" s="165">
        <v>-162.15450000000001</v>
      </c>
      <c r="HF38" s="165">
        <v>-359.04509999999999</v>
      </c>
      <c r="HG38" s="165">
        <v>363.08300000000003</v>
      </c>
      <c r="HH38" s="165">
        <v>104.3865</v>
      </c>
      <c r="HI38" s="165">
        <v>-86.598799999999997</v>
      </c>
      <c r="HJ38" s="165">
        <v>-83.595399999999998</v>
      </c>
      <c r="HK38" s="165">
        <v>-32.190399999999997</v>
      </c>
      <c r="HL38" s="165">
        <v>-20.501200000000001</v>
      </c>
      <c r="HM38" s="165">
        <v>74.511899999999997</v>
      </c>
      <c r="HN38" s="165">
        <v>74.382999999999996</v>
      </c>
      <c r="HO38" s="164"/>
      <c r="HP38" s="164"/>
      <c r="HQ38" s="165">
        <v>-28.375399999999999</v>
      </c>
      <c r="HR38" s="165">
        <v>-28.4633</v>
      </c>
      <c r="HS38" s="165">
        <v>-53.987099999999998</v>
      </c>
      <c r="HT38" s="165">
        <v>-53.5946</v>
      </c>
      <c r="HU38" s="165">
        <v>73.19</v>
      </c>
      <c r="HV38" s="165">
        <v>75.510000000000005</v>
      </c>
      <c r="HW38" s="165">
        <v>47.6</v>
      </c>
      <c r="HX38" s="165">
        <v>45.3</v>
      </c>
      <c r="HY38" s="165">
        <v>22.0687</v>
      </c>
      <c r="HZ38" s="165">
        <v>-59.92</v>
      </c>
      <c r="IA38" s="165">
        <v>-422.279</v>
      </c>
      <c r="IB38" s="165">
        <v>70.912400000000005</v>
      </c>
      <c r="IC38" s="165">
        <v>69.642499999999998</v>
      </c>
      <c r="ID38" s="165">
        <v>9.9</v>
      </c>
      <c r="IE38" s="165">
        <v>30.2</v>
      </c>
      <c r="IF38" s="165">
        <v>28.6</v>
      </c>
      <c r="IG38" s="165">
        <v>28.9</v>
      </c>
      <c r="IH38" s="165">
        <v>0.89959999999999996</v>
      </c>
      <c r="II38" s="165">
        <v>0.60060000000000002</v>
      </c>
      <c r="IJ38" s="165">
        <v>-95.764700000000005</v>
      </c>
      <c r="IK38" s="165">
        <v>133.22540000000001</v>
      </c>
      <c r="IL38" s="165">
        <v>166.99549999999999</v>
      </c>
      <c r="IM38" s="165">
        <v>56.201300000000003</v>
      </c>
      <c r="IN38" s="164"/>
      <c r="IO38" s="165">
        <v>-52.627699999999997</v>
      </c>
      <c r="IP38" s="165">
        <v>44.351799999999997</v>
      </c>
      <c r="IQ38" s="165">
        <v>-293.25310000000002</v>
      </c>
      <c r="IR38" s="165">
        <v>101.4435</v>
      </c>
      <c r="IS38" s="166">
        <v>-37.351799999999997</v>
      </c>
      <c r="IT38" s="164"/>
      <c r="IU38" s="164"/>
      <c r="IV38" s="164"/>
      <c r="IW38" s="165">
        <v>-156.96969999999999</v>
      </c>
      <c r="IX38" s="165">
        <v>-97.727599999999995</v>
      </c>
      <c r="IY38" s="165">
        <v>-254.6549</v>
      </c>
      <c r="IZ38" s="165">
        <v>250.64420000000001</v>
      </c>
      <c r="JA38" s="165">
        <v>-8.7521000000000004</v>
      </c>
      <c r="JB38" s="164"/>
      <c r="JC38" s="165">
        <v>21.6</v>
      </c>
      <c r="JD38" s="165">
        <v>4.6740000000000004</v>
      </c>
      <c r="JE38" s="165">
        <v>4.6459999999999999</v>
      </c>
      <c r="JF38" s="165">
        <v>-21.6</v>
      </c>
      <c r="JG38" s="165">
        <v>-4.16</v>
      </c>
      <c r="JH38" s="164"/>
      <c r="JI38" s="165">
        <v>3.4287000000000001</v>
      </c>
      <c r="JJ38" s="165">
        <v>-11.4244</v>
      </c>
      <c r="JK38" s="165">
        <v>-25.752600000000001</v>
      </c>
      <c r="JL38" s="165">
        <v>3.5</v>
      </c>
      <c r="JM38" s="165">
        <v>46.735999999999997</v>
      </c>
      <c r="JN38" s="165">
        <v>46.509</v>
      </c>
      <c r="JO38" s="164"/>
      <c r="JP38" s="165">
        <v>12.591200000000001</v>
      </c>
      <c r="JQ38" s="165">
        <v>48.990200000000002</v>
      </c>
      <c r="JR38" s="165">
        <v>48.206499999999998</v>
      </c>
      <c r="JS38" s="165">
        <v>49.279000000000003</v>
      </c>
      <c r="JT38" s="164"/>
      <c r="JU38" s="165">
        <v>-30.6</v>
      </c>
      <c r="JV38" s="165">
        <v>7.7954999999999997</v>
      </c>
      <c r="JW38" s="165">
        <v>8.09</v>
      </c>
      <c r="JX38" s="164"/>
      <c r="JY38" s="165">
        <v>-21.4573</v>
      </c>
      <c r="JZ38" s="165">
        <v>59.249699999999997</v>
      </c>
      <c r="KA38" s="165">
        <v>33.346400000000003</v>
      </c>
      <c r="KB38" s="165">
        <v>-21.912600000000001</v>
      </c>
      <c r="KC38" s="165">
        <v>-58.794699999999999</v>
      </c>
      <c r="KD38" s="165">
        <v>19.880299999999998</v>
      </c>
      <c r="KE38" s="165">
        <v>38.510899999999999</v>
      </c>
      <c r="KF38" s="165">
        <v>23.8</v>
      </c>
      <c r="KG38" s="165">
        <v>-23.8</v>
      </c>
      <c r="KH38" s="165">
        <v>-259.45249999999999</v>
      </c>
      <c r="KI38" s="165">
        <v>348.97140000000002</v>
      </c>
    </row>
    <row r="39" spans="1:295" ht="18" customHeight="1" x14ac:dyDescent="0.3">
      <c r="A39" s="160" t="s">
        <v>83</v>
      </c>
      <c r="B39" s="160" t="s">
        <v>871</v>
      </c>
      <c r="C39" s="164"/>
      <c r="D39" s="165">
        <v>18.322900000000001</v>
      </c>
      <c r="E39" s="166">
        <v>-26.00535</v>
      </c>
      <c r="F39" s="165">
        <v>-34.711399999999998</v>
      </c>
      <c r="G39" s="165">
        <v>15.5059</v>
      </c>
      <c r="H39" s="164"/>
      <c r="I39" s="166">
        <v>58.793849999999999</v>
      </c>
      <c r="J39" s="165">
        <v>-86.883799999999994</v>
      </c>
      <c r="K39" s="165">
        <v>62.909300000000002</v>
      </c>
      <c r="L39" s="165">
        <v>31.629000000000001</v>
      </c>
      <c r="M39" s="164"/>
      <c r="N39" s="165">
        <v>8.8800000000000008</v>
      </c>
      <c r="O39" s="165">
        <v>-63.619</v>
      </c>
      <c r="P39" s="165">
        <v>57.2</v>
      </c>
      <c r="Q39" s="165">
        <v>19.872</v>
      </c>
      <c r="R39" s="165">
        <v>-57.2</v>
      </c>
      <c r="S39" s="165">
        <v>12.797000000000001</v>
      </c>
      <c r="T39" s="165">
        <v>44.669600000000003</v>
      </c>
      <c r="U39" s="165">
        <v>20.753399999999999</v>
      </c>
      <c r="V39" s="165">
        <v>20.888000000000002</v>
      </c>
      <c r="W39" s="165">
        <v>34.7166</v>
      </c>
      <c r="X39" s="165">
        <v>17.5869</v>
      </c>
      <c r="Y39" s="165">
        <v>6.5438000000000001</v>
      </c>
      <c r="Z39" s="165">
        <v>8.1836000000000002</v>
      </c>
      <c r="AA39" s="164"/>
      <c r="AB39" s="164"/>
      <c r="AC39" s="165">
        <v>-70.55</v>
      </c>
      <c r="AD39" s="165">
        <v>-70.89</v>
      </c>
      <c r="AE39" s="164"/>
      <c r="AF39" s="165">
        <v>-8.8800000000000008</v>
      </c>
      <c r="AG39" s="165">
        <v>61.6</v>
      </c>
      <c r="AH39" s="165">
        <v>26.859000000000002</v>
      </c>
      <c r="AI39" s="165">
        <v>0.27</v>
      </c>
      <c r="AJ39" s="166">
        <v>-46.7</v>
      </c>
      <c r="AK39" s="165">
        <v>-46.57</v>
      </c>
      <c r="AL39" s="165">
        <v>-96.45</v>
      </c>
      <c r="AM39" s="165">
        <v>47.2</v>
      </c>
      <c r="AN39" s="165">
        <v>46.89</v>
      </c>
      <c r="AO39" s="165">
        <v>15.242800000000001</v>
      </c>
      <c r="AP39" s="165">
        <v>9.7283000000000008</v>
      </c>
      <c r="AQ39" s="165">
        <v>70.795400000000001</v>
      </c>
      <c r="AR39" s="165">
        <v>73.473600000000005</v>
      </c>
      <c r="AS39" s="165">
        <v>39.884099999999997</v>
      </c>
      <c r="AT39" s="165">
        <v>-44.340499999999999</v>
      </c>
      <c r="AU39" s="165">
        <v>-43.936100000000003</v>
      </c>
      <c r="AV39" s="165">
        <v>8.1732999999999993</v>
      </c>
      <c r="AW39" s="165">
        <v>8.4536999999999995</v>
      </c>
      <c r="AX39" s="166">
        <v>73.476650000000006</v>
      </c>
      <c r="AY39" s="165">
        <v>75.954899999999995</v>
      </c>
      <c r="AZ39" s="165">
        <v>-1.5098</v>
      </c>
      <c r="BA39" s="165">
        <v>-2.7544</v>
      </c>
      <c r="BB39" s="165">
        <v>-458.70530000000002</v>
      </c>
      <c r="BC39" s="165">
        <v>-16.802099999999999</v>
      </c>
      <c r="BD39" s="165">
        <v>-12.8</v>
      </c>
      <c r="BE39" s="165">
        <v>-12.6</v>
      </c>
      <c r="BF39" s="165">
        <v>50.497199999999999</v>
      </c>
      <c r="BG39" s="165">
        <v>48.989899999999999</v>
      </c>
      <c r="BH39" s="165">
        <v>-4.9485999999999999</v>
      </c>
      <c r="BI39" s="164"/>
      <c r="BJ39" s="165">
        <v>-57.250399999999999</v>
      </c>
      <c r="BK39" s="165">
        <v>7.9097</v>
      </c>
      <c r="BL39" s="165">
        <v>8.1829999999999998</v>
      </c>
      <c r="BM39" s="165">
        <v>5.5068999999999999</v>
      </c>
      <c r="BN39" s="165">
        <v>497.69569999999999</v>
      </c>
      <c r="BO39" s="165">
        <v>142.88759999999999</v>
      </c>
      <c r="BP39" s="165">
        <v>142.6129</v>
      </c>
      <c r="BQ39" s="165">
        <v>-401.35430000000002</v>
      </c>
      <c r="BR39" s="165">
        <v>596.91200000000003</v>
      </c>
      <c r="BS39" s="164"/>
      <c r="BT39" s="165">
        <v>-77.256399999999999</v>
      </c>
      <c r="BU39" s="165">
        <v>76.953400000000002</v>
      </c>
      <c r="BV39" s="166">
        <v>106.95085</v>
      </c>
      <c r="BW39" s="165">
        <v>30.04</v>
      </c>
      <c r="BX39" s="165">
        <v>33.450000000000003</v>
      </c>
      <c r="BY39" s="166">
        <v>76.165000000000006</v>
      </c>
      <c r="BZ39" s="165">
        <v>89.97</v>
      </c>
      <c r="CA39" s="165">
        <v>-50.497599999999998</v>
      </c>
      <c r="CB39" s="165">
        <v>-50.497599999999998</v>
      </c>
      <c r="CC39" s="165">
        <v>100.39700000000001</v>
      </c>
      <c r="CD39" s="165">
        <v>101.9893</v>
      </c>
      <c r="CE39" s="165">
        <v>7.7423999999999999</v>
      </c>
      <c r="CF39" s="165">
        <v>-134.88380000000001</v>
      </c>
      <c r="CG39" s="165">
        <v>-135.55199999999999</v>
      </c>
      <c r="CH39" s="165">
        <v>2.4312999999999998</v>
      </c>
      <c r="CI39" s="165">
        <v>0</v>
      </c>
      <c r="CJ39" s="164"/>
      <c r="CK39" s="164"/>
      <c r="CL39" s="165">
        <v>130.9</v>
      </c>
      <c r="CM39" s="165">
        <v>118.6</v>
      </c>
      <c r="CN39" s="165">
        <v>-16.37</v>
      </c>
      <c r="CO39" s="165">
        <v>65.489999999999995</v>
      </c>
      <c r="CP39" s="165">
        <v>64.001300000000001</v>
      </c>
      <c r="CQ39" s="165">
        <v>64.811400000000006</v>
      </c>
      <c r="CR39" s="165">
        <v>-1.7233000000000001</v>
      </c>
      <c r="CS39" s="165">
        <v>-1.1691</v>
      </c>
      <c r="CT39" s="165">
        <v>43.4998</v>
      </c>
      <c r="CU39" s="165">
        <v>-101.2158</v>
      </c>
      <c r="CV39" s="165">
        <v>51.534599999999998</v>
      </c>
      <c r="CW39" s="165">
        <v>15.0969</v>
      </c>
      <c r="CX39" s="165">
        <v>76.77</v>
      </c>
      <c r="CY39" s="165">
        <v>41.13</v>
      </c>
      <c r="CZ39" s="165">
        <v>68.679199999999994</v>
      </c>
      <c r="DA39" s="165">
        <v>64.897199999999998</v>
      </c>
      <c r="DB39" s="165">
        <v>-33.979999999999997</v>
      </c>
      <c r="DC39" s="165">
        <v>-3.1398999999999999</v>
      </c>
      <c r="DD39" s="164"/>
      <c r="DE39" s="165">
        <v>0</v>
      </c>
      <c r="DF39" s="165">
        <v>-107.3848</v>
      </c>
      <c r="DG39" s="165">
        <v>-22.3338</v>
      </c>
      <c r="DH39" s="165">
        <v>-20.595500000000001</v>
      </c>
      <c r="DI39" s="165">
        <v>-107.7</v>
      </c>
      <c r="DJ39" s="165">
        <v>-106.9</v>
      </c>
      <c r="DK39" s="166">
        <v>24.062799999999999</v>
      </c>
      <c r="DL39" s="166">
        <v>69.006810000000002</v>
      </c>
      <c r="DM39" s="165">
        <v>75.158100000000005</v>
      </c>
      <c r="DN39" s="166">
        <v>96.112049999999996</v>
      </c>
      <c r="DO39" s="165">
        <v>67.2</v>
      </c>
      <c r="DP39" s="165">
        <v>-12.78</v>
      </c>
      <c r="DQ39" s="165">
        <v>43.71</v>
      </c>
      <c r="DR39" s="165">
        <v>107.1186</v>
      </c>
      <c r="DS39" s="165">
        <v>0</v>
      </c>
      <c r="DT39" s="165">
        <v>-47.78</v>
      </c>
      <c r="DU39" s="165">
        <v>105.41</v>
      </c>
      <c r="DV39" s="165">
        <v>79.790000000000006</v>
      </c>
      <c r="DW39" s="165">
        <v>107.87269999999999</v>
      </c>
      <c r="DX39" s="165">
        <v>106.3818</v>
      </c>
      <c r="DY39" s="164"/>
      <c r="DZ39" s="165">
        <v>-24.863600000000002</v>
      </c>
      <c r="EA39" s="165">
        <v>246.13810000000001</v>
      </c>
      <c r="EB39" s="165">
        <v>190.339</v>
      </c>
      <c r="EC39" s="165">
        <v>184.42449999999999</v>
      </c>
      <c r="ED39" s="165">
        <v>185.1225</v>
      </c>
      <c r="EE39" s="165">
        <v>51.1404</v>
      </c>
      <c r="EF39" s="165">
        <v>37.555700000000002</v>
      </c>
      <c r="EG39" s="165">
        <v>-24.443999999999999</v>
      </c>
      <c r="EH39" s="165">
        <v>413.10309999999998</v>
      </c>
      <c r="EI39" s="165">
        <v>-108.5772</v>
      </c>
      <c r="EJ39" s="164"/>
      <c r="EK39" s="165">
        <v>-33.945399999999999</v>
      </c>
      <c r="EL39" s="165">
        <v>-30.562200000000001</v>
      </c>
      <c r="EM39" s="165">
        <v>36.898400000000002</v>
      </c>
      <c r="EN39" s="165">
        <v>-42.0047</v>
      </c>
      <c r="EO39" s="165">
        <v>-40.761099999999999</v>
      </c>
      <c r="EP39" s="165">
        <v>122.928</v>
      </c>
      <c r="EQ39" s="165">
        <v>-60.957599999999999</v>
      </c>
      <c r="ER39" s="165">
        <v>-61.219299999999997</v>
      </c>
      <c r="ES39" s="165">
        <v>3.8696000000000002</v>
      </c>
      <c r="ET39" s="165">
        <v>0</v>
      </c>
      <c r="EU39" s="165">
        <v>-12.3</v>
      </c>
      <c r="EV39" s="165">
        <v>74.099999999999994</v>
      </c>
      <c r="EW39" s="165">
        <v>15.6882</v>
      </c>
      <c r="EX39" s="165">
        <v>-147.20760000000001</v>
      </c>
      <c r="EY39" s="165">
        <v>-39.399900000000002</v>
      </c>
      <c r="EZ39" s="165">
        <v>-38.4801</v>
      </c>
      <c r="FA39" s="165">
        <v>8.3409999999999993</v>
      </c>
      <c r="FB39" s="165">
        <v>-33.767299999999999</v>
      </c>
      <c r="FC39" s="165">
        <v>-4.0076000000000001</v>
      </c>
      <c r="FD39" s="165">
        <v>24.254799999999999</v>
      </c>
      <c r="FE39" s="164"/>
      <c r="FF39" s="165">
        <v>24.244</v>
      </c>
      <c r="FG39" s="165">
        <v>40.729399999999998</v>
      </c>
      <c r="FH39" s="165">
        <v>41.1023</v>
      </c>
      <c r="FI39" s="165">
        <v>39.562100000000001</v>
      </c>
      <c r="FJ39" s="165">
        <v>51.074199999999998</v>
      </c>
      <c r="FK39" s="165">
        <v>49.902000000000001</v>
      </c>
      <c r="FL39" s="165">
        <v>43.371200000000002</v>
      </c>
      <c r="FM39" s="165">
        <v>27.280799999999999</v>
      </c>
      <c r="FN39" s="165">
        <v>26.8232</v>
      </c>
      <c r="FO39" s="165">
        <v>12.274900000000001</v>
      </c>
      <c r="FP39" s="165">
        <v>20.9526</v>
      </c>
      <c r="FQ39" s="165">
        <v>19.264800000000001</v>
      </c>
      <c r="FR39" s="165">
        <v>9.9499999999999993</v>
      </c>
      <c r="FS39" s="165">
        <v>12.1785</v>
      </c>
      <c r="FT39" s="165">
        <v>1.0915999999999999</v>
      </c>
      <c r="FU39" s="165">
        <v>-7.54</v>
      </c>
      <c r="FV39" s="165">
        <v>13.99</v>
      </c>
      <c r="FW39" s="165">
        <v>17.727</v>
      </c>
      <c r="FX39" s="164"/>
      <c r="FY39" s="165">
        <v>-5.2089999999999996</v>
      </c>
      <c r="FZ39" s="165">
        <v>4.4870000000000001</v>
      </c>
      <c r="GA39" s="164"/>
      <c r="GB39" s="165">
        <v>51.83</v>
      </c>
      <c r="GC39" s="165">
        <v>-21.486000000000001</v>
      </c>
      <c r="GD39" s="165">
        <v>-12.642799999999999</v>
      </c>
      <c r="GE39" s="165">
        <v>14.79</v>
      </c>
      <c r="GF39" s="165">
        <v>92.906999999999996</v>
      </c>
      <c r="GG39" s="165">
        <v>22.8</v>
      </c>
      <c r="GH39" s="165">
        <v>-27.153400000000001</v>
      </c>
      <c r="GI39" s="165">
        <v>-4.4436999999999998</v>
      </c>
      <c r="GJ39" s="165">
        <v>-4.5217000000000001</v>
      </c>
      <c r="GK39" s="165">
        <v>2.3081999999999998</v>
      </c>
      <c r="GL39" s="164"/>
      <c r="GM39" s="164"/>
      <c r="GN39" s="165">
        <v>-15.1471</v>
      </c>
      <c r="GO39" s="165">
        <v>-46.088799999999999</v>
      </c>
      <c r="GP39" s="165">
        <v>18.6921</v>
      </c>
      <c r="GQ39" s="165">
        <v>48.661299999999997</v>
      </c>
      <c r="GR39" s="165">
        <v>55.587299999999999</v>
      </c>
      <c r="GS39" s="165">
        <v>56.841700000000003</v>
      </c>
      <c r="GT39" s="164"/>
      <c r="GU39" s="165">
        <v>-33.906500000000001</v>
      </c>
      <c r="GV39" s="165">
        <v>41.749699999999997</v>
      </c>
      <c r="GW39" s="165">
        <v>-84.1922</v>
      </c>
      <c r="GX39" s="165">
        <v>9.2081999999999997</v>
      </c>
      <c r="GY39" s="165">
        <v>13.2646</v>
      </c>
      <c r="GZ39" s="165">
        <v>12.680400000000001</v>
      </c>
      <c r="HA39" s="165">
        <v>10.574</v>
      </c>
      <c r="HB39" s="165">
        <v>89.597200000000001</v>
      </c>
      <c r="HC39" s="165">
        <v>88.545900000000003</v>
      </c>
      <c r="HD39" s="165">
        <v>176</v>
      </c>
      <c r="HE39" s="165">
        <v>-175.6866</v>
      </c>
      <c r="HF39" s="165">
        <v>-372.42360000000002</v>
      </c>
      <c r="HG39" s="165">
        <v>372.64249999999998</v>
      </c>
      <c r="HH39" s="165">
        <v>115.3245</v>
      </c>
      <c r="HI39" s="165">
        <v>-87.257800000000003</v>
      </c>
      <c r="HJ39" s="165">
        <v>-84.400199999999998</v>
      </c>
      <c r="HK39" s="165">
        <v>-33.242600000000003</v>
      </c>
      <c r="HL39" s="165">
        <v>-22.6556</v>
      </c>
      <c r="HM39" s="165">
        <v>78.384200000000007</v>
      </c>
      <c r="HN39" s="165">
        <v>78.303200000000004</v>
      </c>
      <c r="HO39" s="164"/>
      <c r="HP39" s="164"/>
      <c r="HQ39" s="165">
        <v>-25.771599999999999</v>
      </c>
      <c r="HR39" s="165">
        <v>-25.914400000000001</v>
      </c>
      <c r="HS39" s="165">
        <v>-56.701000000000001</v>
      </c>
      <c r="HT39" s="165">
        <v>-55.573500000000003</v>
      </c>
      <c r="HU39" s="164"/>
      <c r="HV39" s="164"/>
      <c r="HW39" s="165">
        <v>46.8</v>
      </c>
      <c r="HX39" s="165">
        <v>48.4</v>
      </c>
      <c r="HY39" s="165">
        <v>21.823</v>
      </c>
      <c r="HZ39" s="165">
        <v>-55.92</v>
      </c>
      <c r="IA39" s="165">
        <v>-440.32440000000003</v>
      </c>
      <c r="IB39" s="165">
        <v>71.516599999999997</v>
      </c>
      <c r="IC39" s="165">
        <v>71.093999999999994</v>
      </c>
      <c r="ID39" s="165">
        <v>13.3</v>
      </c>
      <c r="IE39" s="165">
        <v>28.4</v>
      </c>
      <c r="IF39" s="165">
        <v>26.9</v>
      </c>
      <c r="IG39" s="165">
        <v>27.1</v>
      </c>
      <c r="IH39" s="165">
        <v>1.2312000000000001</v>
      </c>
      <c r="II39" s="165">
        <v>1.0927</v>
      </c>
      <c r="IJ39" s="165">
        <v>-105.8563</v>
      </c>
      <c r="IK39" s="165">
        <v>132.77379999999999</v>
      </c>
      <c r="IL39" s="165">
        <v>178.93899999999999</v>
      </c>
      <c r="IM39" s="165">
        <v>65.834699999999998</v>
      </c>
      <c r="IN39" s="164"/>
      <c r="IO39" s="165">
        <v>-63.3033</v>
      </c>
      <c r="IP39" s="165">
        <v>59.0794</v>
      </c>
      <c r="IQ39" s="165">
        <v>-302.30790000000002</v>
      </c>
      <c r="IR39" s="165">
        <v>91.5685</v>
      </c>
      <c r="IS39" s="166">
        <v>-52.0794</v>
      </c>
      <c r="IT39" s="164"/>
      <c r="IU39" s="164"/>
      <c r="IV39" s="164"/>
      <c r="IW39" s="165">
        <v>-170.67410000000001</v>
      </c>
      <c r="IX39" s="165">
        <v>-89.784999999999997</v>
      </c>
      <c r="IY39" s="165">
        <v>-262.41629999999998</v>
      </c>
      <c r="IZ39" s="165">
        <v>260.11430000000001</v>
      </c>
      <c r="JA39" s="165">
        <v>-7.9885999999999999</v>
      </c>
      <c r="JB39" s="164"/>
      <c r="JC39" s="165">
        <v>20.56</v>
      </c>
      <c r="JD39" s="165">
        <v>4.3250000000000002</v>
      </c>
      <c r="JE39" s="165">
        <v>4.3170000000000002</v>
      </c>
      <c r="JF39" s="165">
        <v>-20.16</v>
      </c>
      <c r="JG39" s="165">
        <v>-3.44</v>
      </c>
      <c r="JH39" s="164"/>
      <c r="JI39" s="165">
        <v>3.1356999999999999</v>
      </c>
      <c r="JJ39" s="165">
        <v>-12.3918</v>
      </c>
      <c r="JK39" s="165">
        <v>-24.8157</v>
      </c>
      <c r="JL39" s="165">
        <v>6.1</v>
      </c>
      <c r="JM39" s="165">
        <v>46.591000000000001</v>
      </c>
      <c r="JN39" s="165">
        <v>48.161999999999999</v>
      </c>
      <c r="JO39" s="165">
        <v>10.652100000000001</v>
      </c>
      <c r="JP39" s="165">
        <v>12.8188</v>
      </c>
      <c r="JQ39" s="165">
        <v>50.525500000000001</v>
      </c>
      <c r="JR39" s="165">
        <v>49.630099999999999</v>
      </c>
      <c r="JS39" s="165">
        <v>50.5627</v>
      </c>
      <c r="JT39" s="164"/>
      <c r="JU39" s="165">
        <v>-29.9</v>
      </c>
      <c r="JV39" s="165">
        <v>7.5807000000000002</v>
      </c>
      <c r="JW39" s="165">
        <v>8.01</v>
      </c>
      <c r="JX39" s="164"/>
      <c r="JY39" s="165">
        <v>-22.598299999999998</v>
      </c>
      <c r="JZ39" s="165">
        <v>61.135100000000001</v>
      </c>
      <c r="KA39" s="165">
        <v>34.670400000000001</v>
      </c>
      <c r="KB39" s="165">
        <v>-23.8795</v>
      </c>
      <c r="KC39" s="165">
        <v>-60.809199999999997</v>
      </c>
      <c r="KD39" s="165">
        <v>21.2545</v>
      </c>
      <c r="KE39" s="165">
        <v>38.521299999999997</v>
      </c>
      <c r="KF39" s="165">
        <v>23.6</v>
      </c>
      <c r="KG39" s="165">
        <v>-23.1</v>
      </c>
      <c r="KH39" s="165">
        <v>-256.38380000000001</v>
      </c>
      <c r="KI39" s="165">
        <v>350.90230000000003</v>
      </c>
    </row>
    <row r="40" spans="1:295" ht="18" customHeight="1" x14ac:dyDescent="0.3">
      <c r="A40" s="160" t="s">
        <v>83</v>
      </c>
      <c r="B40" s="160" t="s">
        <v>872</v>
      </c>
      <c r="C40" s="167"/>
      <c r="D40" s="168">
        <v>18.322900000000001</v>
      </c>
      <c r="E40" s="169">
        <v>-26.161999999999999</v>
      </c>
      <c r="F40" s="169">
        <v>-34.738100000000003</v>
      </c>
      <c r="G40" s="169">
        <v>15.008699999999999</v>
      </c>
      <c r="H40" s="167"/>
      <c r="I40" s="169">
        <v>58.735100000000003</v>
      </c>
      <c r="J40" s="169">
        <v>-86.721500000000006</v>
      </c>
      <c r="K40" s="169">
        <v>62.024099999999997</v>
      </c>
      <c r="L40" s="169">
        <v>31.189</v>
      </c>
      <c r="M40" s="167"/>
      <c r="N40" s="169">
        <v>6.66</v>
      </c>
      <c r="O40" s="169">
        <v>-59.51</v>
      </c>
      <c r="P40" s="169">
        <v>55</v>
      </c>
      <c r="Q40" s="169">
        <v>18.216000000000001</v>
      </c>
      <c r="R40" s="169">
        <v>-52.8</v>
      </c>
      <c r="S40" s="169">
        <v>12.794</v>
      </c>
      <c r="T40" s="169">
        <v>45.5702</v>
      </c>
      <c r="U40" s="169">
        <v>20.6234</v>
      </c>
      <c r="V40" s="169">
        <v>20.894400000000001</v>
      </c>
      <c r="W40" s="169">
        <v>34.712899999999998</v>
      </c>
      <c r="X40" s="169">
        <v>17.319400000000002</v>
      </c>
      <c r="Y40" s="169">
        <v>5.4278000000000004</v>
      </c>
      <c r="Z40" s="169">
        <v>7.9492000000000003</v>
      </c>
      <c r="AA40" s="167"/>
      <c r="AB40" s="167"/>
      <c r="AC40" s="169">
        <v>-69.760000000000005</v>
      </c>
      <c r="AD40" s="169">
        <v>-69.16</v>
      </c>
      <c r="AE40" s="167"/>
      <c r="AF40" s="169">
        <v>-6.66</v>
      </c>
      <c r="AG40" s="169">
        <v>57.2</v>
      </c>
      <c r="AH40" s="169">
        <v>27.231999999999999</v>
      </c>
      <c r="AI40" s="169">
        <v>0.26700000000000002</v>
      </c>
      <c r="AJ40" s="168">
        <v>-45.79</v>
      </c>
      <c r="AK40" s="169">
        <v>-45.72</v>
      </c>
      <c r="AL40" s="169">
        <v>-95.76</v>
      </c>
      <c r="AM40" s="169">
        <v>46.29</v>
      </c>
      <c r="AN40" s="169">
        <v>46.24</v>
      </c>
      <c r="AO40" s="169">
        <v>14.0799</v>
      </c>
      <c r="AP40" s="169">
        <v>10.067600000000001</v>
      </c>
      <c r="AQ40" s="169">
        <v>69.655500000000004</v>
      </c>
      <c r="AR40" s="169">
        <v>72.3626</v>
      </c>
      <c r="AS40" s="169">
        <v>39.082900000000002</v>
      </c>
      <c r="AT40" s="169">
        <v>-43.402799999999999</v>
      </c>
      <c r="AU40" s="169">
        <v>-43.118699999999997</v>
      </c>
      <c r="AV40" s="169">
        <v>8.5016999999999996</v>
      </c>
      <c r="AW40" s="169">
        <v>8.4990000000000006</v>
      </c>
      <c r="AX40" s="169">
        <v>73.275700000000001</v>
      </c>
      <c r="AY40" s="169">
        <v>74.615300000000005</v>
      </c>
      <c r="AZ40" s="169">
        <v>-1.7141</v>
      </c>
      <c r="BA40" s="169">
        <v>-2.8687999999999998</v>
      </c>
      <c r="BB40" s="169">
        <v>-452.7099</v>
      </c>
      <c r="BC40" s="169">
        <v>-15.0943</v>
      </c>
      <c r="BD40" s="169">
        <v>-13.4</v>
      </c>
      <c r="BE40" s="169">
        <v>-13.4</v>
      </c>
      <c r="BF40" s="169">
        <v>49.002200000000002</v>
      </c>
      <c r="BG40" s="169">
        <v>48.621899999999997</v>
      </c>
      <c r="BH40" s="169">
        <v>-4.6406000000000001</v>
      </c>
      <c r="BI40" s="167"/>
      <c r="BJ40" s="169">
        <v>-55.934100000000001</v>
      </c>
      <c r="BK40" s="169">
        <v>7.3788999999999998</v>
      </c>
      <c r="BL40" s="169">
        <v>7.3898000000000001</v>
      </c>
      <c r="BM40" s="169">
        <v>5.0655999999999999</v>
      </c>
      <c r="BN40" s="169">
        <v>498.5197</v>
      </c>
      <c r="BO40" s="169">
        <v>146.33619999999999</v>
      </c>
      <c r="BP40" s="169">
        <v>146.3057</v>
      </c>
      <c r="BQ40" s="169">
        <v>-391.01530000000002</v>
      </c>
      <c r="BR40" s="169">
        <v>608.00810000000001</v>
      </c>
      <c r="BS40" s="167"/>
      <c r="BT40" s="169">
        <v>-71.52</v>
      </c>
      <c r="BU40" s="169">
        <v>73.360900000000001</v>
      </c>
      <c r="BV40" s="168">
        <v>106.03270000000001</v>
      </c>
      <c r="BW40" s="169">
        <v>29.72</v>
      </c>
      <c r="BX40" s="169">
        <v>32.770000000000003</v>
      </c>
      <c r="BY40" s="168">
        <v>73.44</v>
      </c>
      <c r="BZ40" s="168">
        <v>87.69</v>
      </c>
      <c r="CA40" s="169">
        <v>-51.971200000000003</v>
      </c>
      <c r="CB40" s="169">
        <v>-50.765599999999999</v>
      </c>
      <c r="CC40" s="169">
        <v>101.7166</v>
      </c>
      <c r="CD40" s="169">
        <v>101.2193</v>
      </c>
      <c r="CE40" s="169">
        <v>8.1466999999999992</v>
      </c>
      <c r="CF40" s="169">
        <v>-136.05240000000001</v>
      </c>
      <c r="CG40" s="169">
        <v>-135.13329999999999</v>
      </c>
      <c r="CH40" s="169">
        <v>1.2724</v>
      </c>
      <c r="CI40" s="169">
        <v>0</v>
      </c>
      <c r="CJ40" s="167"/>
      <c r="CK40" s="167"/>
      <c r="CL40" s="169">
        <v>131.30000000000001</v>
      </c>
      <c r="CM40" s="169">
        <v>118.2</v>
      </c>
      <c r="CN40" s="169">
        <v>-16.43</v>
      </c>
      <c r="CO40" s="169">
        <v>66.331199999999995</v>
      </c>
      <c r="CP40" s="169">
        <v>65.5946</v>
      </c>
      <c r="CQ40" s="169">
        <v>65.144900000000007</v>
      </c>
      <c r="CR40" s="169">
        <v>0.79890000000000005</v>
      </c>
      <c r="CS40" s="169">
        <v>1.472</v>
      </c>
      <c r="CT40" s="169">
        <v>42.774000000000001</v>
      </c>
      <c r="CU40" s="169">
        <v>-103.4829</v>
      </c>
      <c r="CV40" s="169">
        <v>51.323999999999998</v>
      </c>
      <c r="CW40" s="169">
        <v>13.992000000000001</v>
      </c>
      <c r="CX40" s="169">
        <v>75.540000000000006</v>
      </c>
      <c r="CY40" s="169">
        <v>40.15</v>
      </c>
      <c r="CZ40" s="169">
        <v>67.976100000000002</v>
      </c>
      <c r="DA40" s="169">
        <v>64.164699999999996</v>
      </c>
      <c r="DB40" s="169">
        <v>-33.619999999999997</v>
      </c>
      <c r="DC40" s="169">
        <v>-3.2654999999999998</v>
      </c>
      <c r="DD40" s="167"/>
      <c r="DE40" s="169">
        <v>0</v>
      </c>
      <c r="DF40" s="169">
        <v>-103.7582</v>
      </c>
      <c r="DG40" s="169">
        <v>-20.885400000000001</v>
      </c>
      <c r="DH40" s="169">
        <v>-20.490100000000002</v>
      </c>
      <c r="DI40" s="169">
        <v>-108.3</v>
      </c>
      <c r="DJ40" s="169">
        <v>-107.5</v>
      </c>
      <c r="DK40" s="169">
        <v>24.062799999999999</v>
      </c>
      <c r="DL40" s="168">
        <v>69.007499999999993</v>
      </c>
      <c r="DM40" s="169">
        <v>73.749099999999999</v>
      </c>
      <c r="DN40" s="169">
        <v>94.940200000000004</v>
      </c>
      <c r="DO40" s="169">
        <v>66.52</v>
      </c>
      <c r="DP40" s="169">
        <v>-12.19</v>
      </c>
      <c r="DQ40" s="169">
        <v>46.980499999999999</v>
      </c>
      <c r="DR40" s="169">
        <v>102.60080000000001</v>
      </c>
      <c r="DS40" s="169">
        <v>0</v>
      </c>
      <c r="DT40" s="169">
        <v>-51.83</v>
      </c>
      <c r="DU40" s="169">
        <v>108.76</v>
      </c>
      <c r="DV40" s="169">
        <v>78.78</v>
      </c>
      <c r="DW40" s="169">
        <v>103.01819999999999</v>
      </c>
      <c r="DX40" s="169">
        <v>101.1091</v>
      </c>
      <c r="DY40" s="167"/>
      <c r="DZ40" s="169">
        <v>-26.7182</v>
      </c>
      <c r="EA40" s="169">
        <v>244.57490000000001</v>
      </c>
      <c r="EB40" s="169">
        <v>186.58439999999999</v>
      </c>
      <c r="EC40" s="169">
        <v>180.24799999999999</v>
      </c>
      <c r="ED40" s="169">
        <v>181.6387</v>
      </c>
      <c r="EE40" s="169">
        <v>52.384500000000003</v>
      </c>
      <c r="EF40" s="169">
        <v>37.989600000000003</v>
      </c>
      <c r="EG40" s="169">
        <v>-24.952999999999999</v>
      </c>
      <c r="EH40" s="169">
        <v>401.8331</v>
      </c>
      <c r="EI40" s="169">
        <v>-110.0342</v>
      </c>
      <c r="EJ40" s="167"/>
      <c r="EK40" s="169">
        <v>-33.875599999999999</v>
      </c>
      <c r="EL40" s="169">
        <v>-30.781400000000001</v>
      </c>
      <c r="EM40" s="169">
        <v>32.929600000000001</v>
      </c>
      <c r="EN40" s="169">
        <v>-43.907699999999998</v>
      </c>
      <c r="EO40" s="169">
        <v>-41.0989</v>
      </c>
      <c r="EP40" s="169">
        <v>122.928</v>
      </c>
      <c r="EQ40" s="169">
        <v>-61.928400000000003</v>
      </c>
      <c r="ER40" s="169">
        <v>-63.100900000000003</v>
      </c>
      <c r="ES40" s="169">
        <v>1.1615</v>
      </c>
      <c r="ET40" s="169">
        <v>0</v>
      </c>
      <c r="EU40" s="169">
        <v>-5.12</v>
      </c>
      <c r="EV40" s="169">
        <v>84.3</v>
      </c>
      <c r="EW40" s="169">
        <v>15.3811</v>
      </c>
      <c r="EX40" s="169">
        <v>-148.48310000000001</v>
      </c>
      <c r="EY40" s="169">
        <v>-39.552199999999999</v>
      </c>
      <c r="EZ40" s="169">
        <v>-38.345799999999997</v>
      </c>
      <c r="FA40" s="169">
        <v>7.4459</v>
      </c>
      <c r="FB40" s="169">
        <v>-34.3583</v>
      </c>
      <c r="FC40" s="169">
        <v>0</v>
      </c>
      <c r="FD40" s="169">
        <v>24.950500000000002</v>
      </c>
      <c r="FE40" s="167"/>
      <c r="FF40" s="169">
        <v>24.281300000000002</v>
      </c>
      <c r="FG40" s="169">
        <v>40.424599999999998</v>
      </c>
      <c r="FH40" s="169">
        <v>41.302100000000003</v>
      </c>
      <c r="FI40" s="169">
        <v>39.682400000000001</v>
      </c>
      <c r="FJ40" s="169">
        <v>51.241599999999998</v>
      </c>
      <c r="FK40" s="169">
        <v>51.911499999999997</v>
      </c>
      <c r="FL40" s="169">
        <v>34.663499999999999</v>
      </c>
      <c r="FM40" s="169">
        <v>29.142299999999999</v>
      </c>
      <c r="FN40" s="169">
        <v>29.1875</v>
      </c>
      <c r="FO40" s="169">
        <v>10.2783</v>
      </c>
      <c r="FP40" s="169">
        <v>21.098400000000002</v>
      </c>
      <c r="FQ40" s="169">
        <v>10.878500000000001</v>
      </c>
      <c r="FR40" s="169">
        <v>12.98</v>
      </c>
      <c r="FS40" s="169">
        <v>15.005699999999999</v>
      </c>
      <c r="FT40" s="169">
        <v>1.0207999999999999</v>
      </c>
      <c r="FU40" s="169">
        <v>-9.49</v>
      </c>
      <c r="FV40" s="169">
        <v>12.88</v>
      </c>
      <c r="FW40" s="169">
        <v>9.2586999999999993</v>
      </c>
      <c r="FX40" s="167"/>
      <c r="FY40" s="169">
        <v>-5.2469999999999999</v>
      </c>
      <c r="FZ40" s="169">
        <v>4.4039999999999999</v>
      </c>
      <c r="GA40" s="167"/>
      <c r="GB40" s="169">
        <v>50.32</v>
      </c>
      <c r="GC40" s="169">
        <v>-21.234999999999999</v>
      </c>
      <c r="GD40" s="169">
        <v>-11.3287</v>
      </c>
      <c r="GE40" s="169">
        <v>15.19</v>
      </c>
      <c r="GF40" s="169">
        <v>91.802999999999997</v>
      </c>
      <c r="GG40" s="169">
        <v>24.1</v>
      </c>
      <c r="GH40" s="169">
        <v>-22.978200000000001</v>
      </c>
      <c r="GI40" s="169">
        <v>-1.3827</v>
      </c>
      <c r="GJ40" s="169">
        <v>0</v>
      </c>
      <c r="GK40" s="169">
        <v>2.3109000000000002</v>
      </c>
      <c r="GL40" s="167"/>
      <c r="GM40" s="167"/>
      <c r="GN40" s="169">
        <v>-15.5052</v>
      </c>
      <c r="GO40" s="169">
        <v>-42.166800000000002</v>
      </c>
      <c r="GP40" s="169">
        <v>17.571999999999999</v>
      </c>
      <c r="GQ40" s="169">
        <v>44.474600000000002</v>
      </c>
      <c r="GR40" s="169">
        <v>56.524500000000003</v>
      </c>
      <c r="GS40" s="169">
        <v>58.270800000000001</v>
      </c>
      <c r="GT40" s="169">
        <v>-147.2706</v>
      </c>
      <c r="GU40" s="169">
        <v>-33.620899999999999</v>
      </c>
      <c r="GV40" s="169">
        <v>43.084699999999998</v>
      </c>
      <c r="GW40" s="169">
        <v>-76.289100000000005</v>
      </c>
      <c r="GX40" s="168">
        <v>8.1836000000000002</v>
      </c>
      <c r="GY40" s="169">
        <v>13.5868</v>
      </c>
      <c r="GZ40" s="169">
        <v>13.271000000000001</v>
      </c>
      <c r="HA40" s="167"/>
      <c r="HB40" s="169">
        <v>90.988299999999995</v>
      </c>
      <c r="HC40" s="169">
        <v>91.3155</v>
      </c>
      <c r="HD40" s="169">
        <v>185.6</v>
      </c>
      <c r="HE40" s="169">
        <v>-187.49430000000001</v>
      </c>
      <c r="HF40" s="169">
        <v>-386.22710000000001</v>
      </c>
      <c r="HG40" s="169">
        <v>385.91840000000002</v>
      </c>
      <c r="HH40" s="169">
        <v>95.048900000000003</v>
      </c>
      <c r="HI40" s="169">
        <v>-87.890299999999996</v>
      </c>
      <c r="HJ40" s="169">
        <v>-85.711299999999994</v>
      </c>
      <c r="HK40" s="169">
        <v>-30.856200000000001</v>
      </c>
      <c r="HL40" s="169">
        <v>-19.1129</v>
      </c>
      <c r="HM40" s="169">
        <v>76.222700000000003</v>
      </c>
      <c r="HN40" s="169">
        <v>77.918199999999999</v>
      </c>
      <c r="HO40" s="167"/>
      <c r="HP40" s="167"/>
      <c r="HQ40" s="169">
        <v>-30.034300000000002</v>
      </c>
      <c r="HR40" s="169">
        <v>-29.9025</v>
      </c>
      <c r="HS40" s="169">
        <v>-63.281599999999997</v>
      </c>
      <c r="HT40" s="169">
        <v>-63.442599999999999</v>
      </c>
      <c r="HU40" s="169">
        <v>81.3</v>
      </c>
      <c r="HV40" s="169">
        <v>80.53</v>
      </c>
      <c r="HW40" s="169">
        <v>50.4</v>
      </c>
      <c r="HX40" s="169">
        <v>49.8</v>
      </c>
      <c r="HY40" s="169">
        <v>22.0687</v>
      </c>
      <c r="HZ40" s="169">
        <v>-49.12</v>
      </c>
      <c r="IA40" s="169">
        <v>-441.62670000000003</v>
      </c>
      <c r="IB40" s="169">
        <v>75.224400000000003</v>
      </c>
      <c r="IC40" s="169">
        <v>73.961799999999997</v>
      </c>
      <c r="ID40" s="169">
        <v>8.8000000000000007</v>
      </c>
      <c r="IE40" s="169">
        <v>33.200000000000003</v>
      </c>
      <c r="IF40" s="169">
        <v>32</v>
      </c>
      <c r="IG40" s="169">
        <v>32.4</v>
      </c>
      <c r="IH40" s="169">
        <v>1.4694</v>
      </c>
      <c r="II40" s="167"/>
      <c r="IJ40" s="169">
        <v>-85.366699999999994</v>
      </c>
      <c r="IK40" s="169">
        <v>131.84520000000001</v>
      </c>
      <c r="IL40" s="169">
        <v>175.667</v>
      </c>
      <c r="IM40" s="169">
        <v>52.851900000000001</v>
      </c>
      <c r="IN40" s="167"/>
      <c r="IO40" s="169">
        <v>-51.233499999999999</v>
      </c>
      <c r="IP40" s="169">
        <v>43.1008</v>
      </c>
      <c r="IQ40" s="169">
        <v>-339.9171</v>
      </c>
      <c r="IR40" s="169">
        <v>113.19880000000001</v>
      </c>
      <c r="IS40" s="168">
        <v>-36.1008</v>
      </c>
      <c r="IT40" s="167"/>
      <c r="IU40" s="167"/>
      <c r="IV40" s="167"/>
      <c r="IW40" s="169">
        <v>-168.71809999999999</v>
      </c>
      <c r="IX40" s="169">
        <v>-112.2683</v>
      </c>
      <c r="IY40" s="169">
        <v>-274.27460000000002</v>
      </c>
      <c r="IZ40" s="169">
        <v>271.55439999999999</v>
      </c>
      <c r="JA40" s="169">
        <v>-8.6998999999999995</v>
      </c>
      <c r="JB40" s="167"/>
      <c r="JC40" s="169">
        <v>20.48</v>
      </c>
      <c r="JD40" s="169">
        <v>4.359</v>
      </c>
      <c r="JE40" s="169">
        <v>4.4000000000000004</v>
      </c>
      <c r="JF40" s="169">
        <v>-20.079999999999998</v>
      </c>
      <c r="JG40" s="169">
        <v>-3.6</v>
      </c>
      <c r="JH40" s="167"/>
      <c r="JI40" s="169">
        <v>4.0145999999999997</v>
      </c>
      <c r="JJ40" s="169">
        <v>-11.894399999999999</v>
      </c>
      <c r="JK40" s="169">
        <v>-25.517700000000001</v>
      </c>
      <c r="JL40" s="169">
        <v>5.2</v>
      </c>
      <c r="JM40" s="169">
        <v>49.131</v>
      </c>
      <c r="JN40" s="169">
        <v>47.661999999999999</v>
      </c>
      <c r="JO40" s="169">
        <v>10.645300000000001</v>
      </c>
      <c r="JP40" s="169">
        <v>12.7577</v>
      </c>
      <c r="JQ40" s="169">
        <v>50.026699999999998</v>
      </c>
      <c r="JR40" s="169">
        <v>49.991100000000003</v>
      </c>
      <c r="JS40" s="169">
        <v>51.757300000000001</v>
      </c>
      <c r="JT40" s="167"/>
      <c r="JU40" s="169">
        <v>-32.1</v>
      </c>
      <c r="JV40" s="169">
        <v>7.4573</v>
      </c>
      <c r="JW40" s="169">
        <v>8.32</v>
      </c>
      <c r="JX40" s="167"/>
      <c r="JY40" s="169">
        <v>-21.828800000000001</v>
      </c>
      <c r="JZ40" s="169">
        <v>59.185499999999998</v>
      </c>
      <c r="KA40" s="169">
        <v>31.729900000000001</v>
      </c>
      <c r="KB40" s="169">
        <v>-21.7728</v>
      </c>
      <c r="KC40" s="169">
        <v>-58.754899999999999</v>
      </c>
      <c r="KD40" s="169">
        <v>18.860099999999999</v>
      </c>
      <c r="KE40" s="169">
        <v>38.944499999999998</v>
      </c>
      <c r="KF40" s="169">
        <v>27.4</v>
      </c>
      <c r="KG40" s="169">
        <v>-25.6</v>
      </c>
      <c r="KH40" s="169">
        <v>-291.18209999999999</v>
      </c>
      <c r="KI40" s="169">
        <v>378.87700000000001</v>
      </c>
    </row>
    <row r="41" spans="1:295" ht="18" customHeight="1" x14ac:dyDescent="0.3">
      <c r="A41" s="160" t="s">
        <v>83</v>
      </c>
      <c r="B41" s="160" t="s">
        <v>873</v>
      </c>
      <c r="C41" s="161"/>
      <c r="D41" s="163">
        <v>18.227900000000002</v>
      </c>
      <c r="E41" s="162">
        <v>-26.4</v>
      </c>
      <c r="F41" s="162">
        <v>-34.654000000000003</v>
      </c>
      <c r="G41" s="162">
        <v>15.311199999999999</v>
      </c>
      <c r="H41" s="161"/>
      <c r="I41" s="162">
        <v>57.453000000000003</v>
      </c>
      <c r="J41" s="162">
        <v>-84.437200000000004</v>
      </c>
      <c r="K41" s="162">
        <v>61.042299999999997</v>
      </c>
      <c r="L41" s="162">
        <v>30.821100000000001</v>
      </c>
      <c r="M41" s="161"/>
      <c r="N41" s="162">
        <v>15.54</v>
      </c>
      <c r="O41" s="162">
        <v>-59.965000000000003</v>
      </c>
      <c r="P41" s="162">
        <v>55</v>
      </c>
      <c r="Q41" s="162">
        <v>17.388000000000002</v>
      </c>
      <c r="R41" s="162">
        <v>-52.8</v>
      </c>
      <c r="S41" s="162">
        <v>12.858000000000001</v>
      </c>
      <c r="T41" s="162">
        <v>43.974800000000002</v>
      </c>
      <c r="U41" s="162">
        <v>17.150300000000001</v>
      </c>
      <c r="V41" s="162">
        <v>17.431100000000001</v>
      </c>
      <c r="W41" s="162">
        <v>29.0806</v>
      </c>
      <c r="X41" s="162">
        <v>17.688099999999999</v>
      </c>
      <c r="Y41" s="162">
        <v>6.0202999999999998</v>
      </c>
      <c r="Z41" s="162">
        <v>7.8136000000000001</v>
      </c>
      <c r="AA41" s="161"/>
      <c r="AB41" s="161"/>
      <c r="AC41" s="162">
        <v>-65.239999999999995</v>
      </c>
      <c r="AD41" s="162">
        <v>-64.819999999999993</v>
      </c>
      <c r="AE41" s="161"/>
      <c r="AF41" s="162">
        <v>-15.54</v>
      </c>
      <c r="AG41" s="162">
        <v>57.2</v>
      </c>
      <c r="AH41" s="162">
        <v>27.997</v>
      </c>
      <c r="AI41" s="162">
        <v>0.27300000000000002</v>
      </c>
      <c r="AJ41" s="163">
        <v>-41.25</v>
      </c>
      <c r="AK41" s="162">
        <v>-41.48</v>
      </c>
      <c r="AL41" s="162">
        <v>-93.81</v>
      </c>
      <c r="AM41" s="162">
        <v>41.75</v>
      </c>
      <c r="AN41" s="162">
        <v>42.02</v>
      </c>
      <c r="AO41" s="162">
        <v>14.7737</v>
      </c>
      <c r="AP41" s="162">
        <v>9.8536999999999999</v>
      </c>
      <c r="AQ41" s="162">
        <v>68.844200000000001</v>
      </c>
      <c r="AR41" s="162">
        <v>71.156400000000005</v>
      </c>
      <c r="AS41" s="162">
        <v>36.642099999999999</v>
      </c>
      <c r="AT41" s="162">
        <v>-38.848199999999999</v>
      </c>
      <c r="AU41" s="162">
        <v>-38.620800000000003</v>
      </c>
      <c r="AV41" s="162">
        <v>8.1625999999999994</v>
      </c>
      <c r="AW41" s="162">
        <v>8.1107999999999993</v>
      </c>
      <c r="AX41" s="162">
        <v>71.802099999999996</v>
      </c>
      <c r="AY41" s="162">
        <v>73.1417</v>
      </c>
      <c r="AZ41" s="162">
        <v>-4.7019000000000002</v>
      </c>
      <c r="BA41" s="162">
        <v>-5.9108999999999998</v>
      </c>
      <c r="BB41" s="162">
        <v>-448.39370000000002</v>
      </c>
      <c r="BC41" s="162">
        <v>-15.916700000000001</v>
      </c>
      <c r="BD41" s="162">
        <v>-12.8</v>
      </c>
      <c r="BE41" s="162">
        <v>-12.7</v>
      </c>
      <c r="BF41" s="162">
        <v>45.184899999999999</v>
      </c>
      <c r="BG41" s="162">
        <v>44.054299999999998</v>
      </c>
      <c r="BH41" s="162">
        <v>-4.7624000000000004</v>
      </c>
      <c r="BI41" s="161"/>
      <c r="BJ41" s="162">
        <v>-59.836599999999997</v>
      </c>
      <c r="BK41" s="162">
        <v>7.1055999999999999</v>
      </c>
      <c r="BL41" s="162">
        <v>7.3982000000000001</v>
      </c>
      <c r="BM41" s="162">
        <v>5.1169000000000002</v>
      </c>
      <c r="BN41" s="162">
        <v>485.79349999999999</v>
      </c>
      <c r="BO41" s="162">
        <v>147.0686</v>
      </c>
      <c r="BP41" s="162">
        <v>147.40440000000001</v>
      </c>
      <c r="BQ41" s="162">
        <v>-406.77690000000001</v>
      </c>
      <c r="BR41" s="162">
        <v>592.1087</v>
      </c>
      <c r="BS41" s="161"/>
      <c r="BT41" s="162">
        <v>-64.532700000000006</v>
      </c>
      <c r="BU41" s="162">
        <v>66.0471</v>
      </c>
      <c r="BV41" s="162">
        <v>106.03270000000001</v>
      </c>
      <c r="BW41" s="162">
        <v>30.7</v>
      </c>
      <c r="BX41" s="162">
        <v>31.97</v>
      </c>
      <c r="BY41" s="162">
        <v>73.44</v>
      </c>
      <c r="BZ41" s="162">
        <v>85.41</v>
      </c>
      <c r="CA41" s="162">
        <v>-41.120600000000003</v>
      </c>
      <c r="CB41" s="162">
        <v>-40.584800000000001</v>
      </c>
      <c r="CC41" s="162">
        <v>92.239900000000006</v>
      </c>
      <c r="CD41" s="162">
        <v>92.046599999999998</v>
      </c>
      <c r="CE41" s="162">
        <v>10.504799999999999</v>
      </c>
      <c r="CF41" s="162">
        <v>-132.67679999999999</v>
      </c>
      <c r="CG41" s="162">
        <v>-131.7551</v>
      </c>
      <c r="CH41" s="162">
        <v>1.9487000000000001</v>
      </c>
      <c r="CI41" s="162">
        <v>0</v>
      </c>
      <c r="CJ41" s="161"/>
      <c r="CK41" s="161"/>
      <c r="CL41" s="162">
        <v>126.1</v>
      </c>
      <c r="CM41" s="162">
        <v>116.2</v>
      </c>
      <c r="CN41" s="162">
        <v>-14.56</v>
      </c>
      <c r="CO41" s="162">
        <v>69.068399999999997</v>
      </c>
      <c r="CP41" s="162">
        <v>67.561400000000006</v>
      </c>
      <c r="CQ41" s="162">
        <v>67.543400000000005</v>
      </c>
      <c r="CR41" s="162">
        <v>-9.7999999999999997E-3</v>
      </c>
      <c r="CS41" s="162">
        <v>0.60970000000000002</v>
      </c>
      <c r="CT41" s="162">
        <v>46.255400000000002</v>
      </c>
      <c r="CU41" s="162">
        <v>-103.34</v>
      </c>
      <c r="CV41" s="162">
        <v>53.162399999999998</v>
      </c>
      <c r="CW41" s="162">
        <v>14.5501</v>
      </c>
      <c r="CX41" s="162">
        <v>78.099999999999994</v>
      </c>
      <c r="CY41" s="162">
        <v>41.08</v>
      </c>
      <c r="CZ41" s="162">
        <v>67.976100000000002</v>
      </c>
      <c r="DA41" s="162">
        <v>64.164699999999996</v>
      </c>
      <c r="DB41" s="162">
        <v>-33.74</v>
      </c>
      <c r="DC41" s="161"/>
      <c r="DD41" s="161"/>
      <c r="DE41" s="162">
        <v>0</v>
      </c>
      <c r="DF41" s="162">
        <v>-116.4427</v>
      </c>
      <c r="DG41" s="162">
        <v>-21.070799999999998</v>
      </c>
      <c r="DH41" s="162">
        <v>-20.666899999999998</v>
      </c>
      <c r="DI41" s="162">
        <v>-106.2</v>
      </c>
      <c r="DJ41" s="162">
        <v>-106.8</v>
      </c>
      <c r="DK41" s="162">
        <v>23.4695</v>
      </c>
      <c r="DL41" s="162">
        <v>66.805999999999997</v>
      </c>
      <c r="DM41" s="162">
        <v>73.749099999999999</v>
      </c>
      <c r="DN41" s="163">
        <v>94.940200000000004</v>
      </c>
      <c r="DO41" s="163">
        <v>66.52</v>
      </c>
      <c r="DP41" s="162">
        <v>-12.42</v>
      </c>
      <c r="DQ41" s="162">
        <v>45.942</v>
      </c>
      <c r="DR41" s="162">
        <v>115.254</v>
      </c>
      <c r="DS41" s="162">
        <v>0</v>
      </c>
      <c r="DT41" s="162">
        <v>-52.38</v>
      </c>
      <c r="DU41" s="162">
        <v>111.48</v>
      </c>
      <c r="DV41" s="162">
        <v>79.52</v>
      </c>
      <c r="DW41" s="162">
        <v>115.74550000000001</v>
      </c>
      <c r="DX41" s="162">
        <v>114.12730000000001</v>
      </c>
      <c r="DY41" s="161"/>
      <c r="DZ41" s="162">
        <v>-12.345499999999999</v>
      </c>
      <c r="EA41" s="162">
        <v>259.49209999999999</v>
      </c>
      <c r="EB41" s="162">
        <v>200.8921</v>
      </c>
      <c r="EC41" s="162">
        <v>194.31110000000001</v>
      </c>
      <c r="ED41" s="162">
        <v>196.4623</v>
      </c>
      <c r="EE41" s="162">
        <v>39.682499999999997</v>
      </c>
      <c r="EF41" s="162">
        <v>23.5656</v>
      </c>
      <c r="EG41" s="162">
        <v>-26.12</v>
      </c>
      <c r="EH41" s="162">
        <v>417.99590000000001</v>
      </c>
      <c r="EI41" s="162">
        <v>-99.117599999999996</v>
      </c>
      <c r="EJ41" s="161"/>
      <c r="EK41" s="162">
        <v>-33.545299999999997</v>
      </c>
      <c r="EL41" s="162">
        <v>-30.1662</v>
      </c>
      <c r="EM41" s="162">
        <v>44.717500000000001</v>
      </c>
      <c r="EN41" s="162">
        <v>-36.737400000000001</v>
      </c>
      <c r="EO41" s="162">
        <v>-33.767499999999998</v>
      </c>
      <c r="EP41" s="162">
        <v>38.448</v>
      </c>
      <c r="EQ41" s="162">
        <v>-45.051699999999997</v>
      </c>
      <c r="ER41" s="162">
        <v>-45.872300000000003</v>
      </c>
      <c r="ES41" s="162">
        <v>14.611700000000001</v>
      </c>
      <c r="ET41" s="162">
        <v>0</v>
      </c>
      <c r="EU41" s="162">
        <v>-5.23</v>
      </c>
      <c r="EV41" s="162">
        <v>1</v>
      </c>
      <c r="EW41" s="162">
        <v>15.114599999999999</v>
      </c>
      <c r="EX41" s="162">
        <v>-132.64789999999999</v>
      </c>
      <c r="EY41" s="162">
        <v>-39.288200000000003</v>
      </c>
      <c r="EZ41" s="162">
        <v>-38.355899999999998</v>
      </c>
      <c r="FA41" s="162">
        <v>7.6902999999999997</v>
      </c>
      <c r="FB41" s="162">
        <v>-21.243500000000001</v>
      </c>
      <c r="FC41" s="162">
        <v>-13.2096</v>
      </c>
      <c r="FD41" s="162">
        <v>24.142800000000001</v>
      </c>
      <c r="FE41" s="161"/>
      <c r="FF41" s="162">
        <v>24.1295</v>
      </c>
      <c r="FG41" s="162">
        <v>42.244</v>
      </c>
      <c r="FH41" s="162">
        <v>42.720100000000002</v>
      </c>
      <c r="FI41" s="162">
        <v>41.525399999999998</v>
      </c>
      <c r="FJ41" s="162">
        <v>41.361699999999999</v>
      </c>
      <c r="FK41" s="162">
        <v>41.696599999999997</v>
      </c>
      <c r="FL41" s="162">
        <v>66.312700000000007</v>
      </c>
      <c r="FM41" s="162">
        <v>14.426500000000001</v>
      </c>
      <c r="FN41" s="162">
        <v>14.2492</v>
      </c>
      <c r="FO41" s="162">
        <v>34.2087</v>
      </c>
      <c r="FP41" s="162">
        <v>43.632599999999996</v>
      </c>
      <c r="FQ41" s="162">
        <v>21.520700000000001</v>
      </c>
      <c r="FR41" s="162">
        <v>13.06</v>
      </c>
      <c r="FS41" s="162">
        <v>12.0223</v>
      </c>
      <c r="FT41" s="162">
        <v>1.127</v>
      </c>
      <c r="FU41" s="162">
        <v>-7.42</v>
      </c>
      <c r="FV41" s="162">
        <v>14.11</v>
      </c>
      <c r="FW41" s="162">
        <v>21.071200000000001</v>
      </c>
      <c r="FX41" s="161"/>
      <c r="FY41" s="162">
        <v>-5.1440000000000001</v>
      </c>
      <c r="FZ41" s="162">
        <v>4.5259999999999998</v>
      </c>
      <c r="GA41" s="162">
        <v>11.2126</v>
      </c>
      <c r="GB41" s="162">
        <v>49.76</v>
      </c>
      <c r="GC41" s="162">
        <v>-44.828299999999999</v>
      </c>
      <c r="GD41" s="162">
        <v>-33.2684</v>
      </c>
      <c r="GE41" s="162">
        <v>15.91</v>
      </c>
      <c r="GF41" s="162">
        <v>88.258200000000002</v>
      </c>
      <c r="GG41" s="162">
        <v>22.8</v>
      </c>
      <c r="GH41" s="162">
        <v>-21.380800000000001</v>
      </c>
      <c r="GI41" s="162">
        <v>-1.5998000000000001</v>
      </c>
      <c r="GJ41" s="162">
        <v>-1.6716</v>
      </c>
      <c r="GK41" s="162">
        <v>2.3149000000000002</v>
      </c>
      <c r="GL41" s="161"/>
      <c r="GM41" s="161"/>
      <c r="GN41" s="163">
        <v>-15.5052</v>
      </c>
      <c r="GO41" s="162">
        <v>-40.286999999999999</v>
      </c>
      <c r="GP41" s="162">
        <v>17.685500000000001</v>
      </c>
      <c r="GQ41" s="162">
        <v>41.7883</v>
      </c>
      <c r="GR41" s="162">
        <v>55.489400000000003</v>
      </c>
      <c r="GS41" s="162">
        <v>56.7044</v>
      </c>
      <c r="GT41" s="162">
        <v>-133.39850000000001</v>
      </c>
      <c r="GU41" s="162">
        <v>-32.915199999999999</v>
      </c>
      <c r="GV41" s="162">
        <v>42.084200000000003</v>
      </c>
      <c r="GW41" s="162">
        <v>-75.658600000000007</v>
      </c>
      <c r="GX41" s="162">
        <v>7.1589999999999998</v>
      </c>
      <c r="GY41" s="162">
        <v>13.3134</v>
      </c>
      <c r="GZ41" s="162">
        <v>12.9335</v>
      </c>
      <c r="HA41" s="162">
        <v>8.8704000000000001</v>
      </c>
      <c r="HB41" s="162">
        <v>90.955399999999997</v>
      </c>
      <c r="HC41" s="162">
        <v>92.308800000000005</v>
      </c>
      <c r="HD41" s="162">
        <v>140.80000000000001</v>
      </c>
      <c r="HE41" s="162">
        <v>-140.9736</v>
      </c>
      <c r="HF41" s="162">
        <v>-333.9631</v>
      </c>
      <c r="HG41" s="162">
        <v>336.35500000000002</v>
      </c>
      <c r="HH41" s="162">
        <v>67.440700000000007</v>
      </c>
      <c r="HI41" s="162">
        <v>-88.732600000000005</v>
      </c>
      <c r="HJ41" s="162">
        <v>-85.963800000000006</v>
      </c>
      <c r="HK41" s="162">
        <v>-33.799599999999998</v>
      </c>
      <c r="HL41" s="162">
        <v>-21.822900000000001</v>
      </c>
      <c r="HM41" s="162">
        <v>80.025099999999995</v>
      </c>
      <c r="HN41" s="162">
        <v>78.5886</v>
      </c>
      <c r="HO41" s="161"/>
      <c r="HP41" s="161"/>
      <c r="HQ41" s="162">
        <v>-27.7272</v>
      </c>
      <c r="HR41" s="162">
        <v>-28.4193</v>
      </c>
      <c r="HS41" s="162">
        <v>-75.67</v>
      </c>
      <c r="HT41" s="162">
        <v>-74.819299999999998</v>
      </c>
      <c r="HU41" s="162">
        <v>76.58</v>
      </c>
      <c r="HV41" s="162">
        <v>76.25</v>
      </c>
      <c r="HW41" s="162">
        <v>48.3</v>
      </c>
      <c r="HX41" s="162">
        <v>48.5</v>
      </c>
      <c r="HY41" s="162">
        <v>22.149799999999999</v>
      </c>
      <c r="HZ41" s="162">
        <v>-30.08</v>
      </c>
      <c r="IA41" s="162">
        <v>-450.84379999999999</v>
      </c>
      <c r="IB41" s="162">
        <v>78.210999999999999</v>
      </c>
      <c r="IC41" s="162">
        <v>79.417900000000003</v>
      </c>
      <c r="ID41" s="162">
        <v>11.1</v>
      </c>
      <c r="IE41" s="162">
        <v>34.1</v>
      </c>
      <c r="IF41" s="162">
        <v>29.4</v>
      </c>
      <c r="IG41" s="162">
        <v>29.7</v>
      </c>
      <c r="IH41" s="161"/>
      <c r="II41" s="162">
        <v>1.1107</v>
      </c>
      <c r="IJ41" s="162">
        <v>-62.054499999999997</v>
      </c>
      <c r="IK41" s="162">
        <v>127.093</v>
      </c>
      <c r="IL41" s="162">
        <v>194.1593</v>
      </c>
      <c r="IM41" s="162">
        <v>48.821199999999997</v>
      </c>
      <c r="IN41" s="161"/>
      <c r="IO41" s="162">
        <v>-45.849200000000003</v>
      </c>
      <c r="IP41" s="162">
        <v>36.232900000000001</v>
      </c>
      <c r="IQ41" s="162">
        <v>-412.58319999999998</v>
      </c>
      <c r="IR41" s="162">
        <v>118.97969999999999</v>
      </c>
      <c r="IS41" s="163">
        <v>-29.232900000000001</v>
      </c>
      <c r="IT41" s="161"/>
      <c r="IU41" s="161"/>
      <c r="IV41" s="161"/>
      <c r="IW41" s="162">
        <v>-186.40260000000001</v>
      </c>
      <c r="IX41" s="162">
        <v>-116.8775</v>
      </c>
      <c r="IY41" s="162">
        <v>-300.29410000000001</v>
      </c>
      <c r="IZ41" s="162">
        <v>299.96480000000003</v>
      </c>
      <c r="JA41" s="162">
        <v>-9.4388000000000005</v>
      </c>
      <c r="JB41" s="161"/>
      <c r="JC41" s="162">
        <v>19.04</v>
      </c>
      <c r="JD41" s="162">
        <v>4.3419999999999996</v>
      </c>
      <c r="JE41" s="162">
        <v>4.3360000000000003</v>
      </c>
      <c r="JF41" s="162">
        <v>-19.52</v>
      </c>
      <c r="JG41" s="162">
        <v>-5.76</v>
      </c>
      <c r="JH41" s="161"/>
      <c r="JI41" s="162">
        <v>5.8609999999999998</v>
      </c>
      <c r="JJ41" s="162">
        <v>-12.4498</v>
      </c>
      <c r="JK41" s="162">
        <v>-25.957100000000001</v>
      </c>
      <c r="JL41" s="162">
        <v>4.7</v>
      </c>
      <c r="JM41" s="162">
        <v>48.725999999999999</v>
      </c>
      <c r="JN41" s="162">
        <v>46.725000000000001</v>
      </c>
      <c r="JO41" s="162">
        <v>10.635</v>
      </c>
      <c r="JP41" s="162">
        <v>12.7822</v>
      </c>
      <c r="JQ41" s="162">
        <v>52.009099999999997</v>
      </c>
      <c r="JR41" s="162">
        <v>51.008600000000001</v>
      </c>
      <c r="JS41" s="162">
        <v>49.458500000000001</v>
      </c>
      <c r="JT41" s="161"/>
      <c r="JU41" s="162">
        <v>-32.5</v>
      </c>
      <c r="JV41" s="162">
        <v>8.2698</v>
      </c>
      <c r="JW41" s="162">
        <v>8.15</v>
      </c>
      <c r="JX41" s="161"/>
      <c r="JY41" s="162">
        <v>-23.655799999999999</v>
      </c>
      <c r="JZ41" s="162">
        <v>61.281199999999998</v>
      </c>
      <c r="KA41" s="162">
        <v>34.400799999999997</v>
      </c>
      <c r="KB41" s="162">
        <v>-23.612500000000001</v>
      </c>
      <c r="KC41" s="162">
        <v>-60.685299999999998</v>
      </c>
      <c r="KD41" s="162">
        <v>21.0776</v>
      </c>
      <c r="KE41" s="162">
        <v>38.6691</v>
      </c>
      <c r="KF41" s="162">
        <v>25.5</v>
      </c>
      <c r="KG41" s="162">
        <v>-26</v>
      </c>
      <c r="KH41" s="162">
        <v>-266.73149999999998</v>
      </c>
      <c r="KI41" s="162">
        <v>347.33350000000002</v>
      </c>
    </row>
    <row r="42" spans="1:295" ht="18" customHeight="1" x14ac:dyDescent="0.3">
      <c r="A42" s="160" t="s">
        <v>83</v>
      </c>
      <c r="B42" s="160" t="s">
        <v>874</v>
      </c>
      <c r="C42" s="164"/>
      <c r="D42" s="165">
        <v>18.132899999999999</v>
      </c>
      <c r="E42" s="165">
        <v>-26.066800000000001</v>
      </c>
      <c r="F42" s="165">
        <v>-35.036499999999997</v>
      </c>
      <c r="G42" s="165">
        <v>14.924799999999999</v>
      </c>
      <c r="H42" s="164"/>
      <c r="I42" s="166">
        <v>56.487900000000003</v>
      </c>
      <c r="J42" s="165">
        <v>-82.55</v>
      </c>
      <c r="K42" s="165">
        <v>59.905999999999999</v>
      </c>
      <c r="L42" s="165">
        <v>30.307099999999998</v>
      </c>
      <c r="M42" s="164"/>
      <c r="N42" s="165">
        <v>15.54</v>
      </c>
      <c r="O42" s="165">
        <v>-58.051000000000002</v>
      </c>
      <c r="P42" s="165">
        <v>52.8</v>
      </c>
      <c r="Q42" s="165">
        <v>16.559999999999999</v>
      </c>
      <c r="R42" s="165">
        <v>-52.8</v>
      </c>
      <c r="S42" s="165">
        <v>12.9533</v>
      </c>
      <c r="T42" s="165">
        <v>43.194200000000002</v>
      </c>
      <c r="U42" s="165">
        <v>16.6739</v>
      </c>
      <c r="V42" s="165">
        <v>16.8888</v>
      </c>
      <c r="W42" s="165">
        <v>27.805499999999999</v>
      </c>
      <c r="X42" s="165">
        <v>16.5474</v>
      </c>
      <c r="Y42" s="165">
        <v>6.3582999999999998</v>
      </c>
      <c r="Z42" s="165">
        <v>8.3895</v>
      </c>
      <c r="AA42" s="164"/>
      <c r="AB42" s="164"/>
      <c r="AC42" s="165">
        <v>-65.260000000000005</v>
      </c>
      <c r="AD42" s="165">
        <v>-65.33</v>
      </c>
      <c r="AE42" s="164"/>
      <c r="AF42" s="165">
        <v>-15.54</v>
      </c>
      <c r="AG42" s="165">
        <v>57.2</v>
      </c>
      <c r="AH42" s="165">
        <v>27.474</v>
      </c>
      <c r="AI42" s="165">
        <v>0.27600000000000002</v>
      </c>
      <c r="AJ42" s="166">
        <v>-42.1</v>
      </c>
      <c r="AK42" s="165">
        <v>-42.9</v>
      </c>
      <c r="AL42" s="165">
        <v>-92.32</v>
      </c>
      <c r="AM42" s="165">
        <v>42.6</v>
      </c>
      <c r="AN42" s="165">
        <v>43.15</v>
      </c>
      <c r="AO42" s="166">
        <v>14.426399999999999</v>
      </c>
      <c r="AP42" s="166">
        <v>9.6750500000000006</v>
      </c>
      <c r="AQ42" s="165">
        <v>68.920400000000001</v>
      </c>
      <c r="AR42" s="165">
        <v>71.549800000000005</v>
      </c>
      <c r="AS42" s="165">
        <v>35.821399999999997</v>
      </c>
      <c r="AT42" s="165">
        <v>-39.384</v>
      </c>
      <c r="AU42" s="165">
        <v>-38.970599999999997</v>
      </c>
      <c r="AV42" s="165">
        <v>6.6059999999999999</v>
      </c>
      <c r="AW42" s="165">
        <v>6.3676000000000004</v>
      </c>
      <c r="AX42" s="165">
        <v>71.936099999999996</v>
      </c>
      <c r="AY42" s="165">
        <v>73.007800000000003</v>
      </c>
      <c r="AZ42" s="165">
        <v>-5.1622000000000003</v>
      </c>
      <c r="BA42" s="165">
        <v>-6.9241999999999999</v>
      </c>
      <c r="BB42" s="165">
        <v>-439.5385</v>
      </c>
      <c r="BC42" s="165">
        <v>-13.726000000000001</v>
      </c>
      <c r="BD42" s="165">
        <v>-13.3</v>
      </c>
      <c r="BE42" s="165">
        <v>-13.3</v>
      </c>
      <c r="BF42" s="165">
        <v>45.869799999999998</v>
      </c>
      <c r="BG42" s="165">
        <v>45.127699999999997</v>
      </c>
      <c r="BH42" s="165">
        <v>-4.3726000000000003</v>
      </c>
      <c r="BI42" s="164"/>
      <c r="BJ42" s="165">
        <v>-59.435200000000002</v>
      </c>
      <c r="BK42" s="165">
        <v>6.5194000000000001</v>
      </c>
      <c r="BL42" s="165">
        <v>7.0403000000000002</v>
      </c>
      <c r="BM42" s="165">
        <v>4.7628000000000004</v>
      </c>
      <c r="BN42" s="165">
        <v>479.8424</v>
      </c>
      <c r="BO42" s="165">
        <v>135.53270000000001</v>
      </c>
      <c r="BP42" s="165">
        <v>135.59370000000001</v>
      </c>
      <c r="BQ42" s="165">
        <v>-385.52019999999999</v>
      </c>
      <c r="BR42" s="165">
        <v>570.70360000000005</v>
      </c>
      <c r="BS42" s="164"/>
      <c r="BT42" s="165">
        <v>-93.060299999999998</v>
      </c>
      <c r="BU42" s="165">
        <v>93.008399999999995</v>
      </c>
      <c r="BV42" s="165">
        <v>103.60769999999999</v>
      </c>
      <c r="BW42" s="165">
        <v>30.67</v>
      </c>
      <c r="BX42" s="165">
        <v>31.78</v>
      </c>
      <c r="BY42" s="165">
        <v>72.69</v>
      </c>
      <c r="BZ42" s="166">
        <v>84.515000000000001</v>
      </c>
      <c r="CA42" s="165">
        <v>-37.369799999999998</v>
      </c>
      <c r="CB42" s="165">
        <v>-36.968000000000004</v>
      </c>
      <c r="CC42" s="165">
        <v>89.818100000000001</v>
      </c>
      <c r="CD42" s="165">
        <v>90.031000000000006</v>
      </c>
      <c r="CE42" s="165">
        <v>12.016</v>
      </c>
      <c r="CF42" s="165">
        <v>-144.25229999999999</v>
      </c>
      <c r="CG42" s="165">
        <v>-143.57990000000001</v>
      </c>
      <c r="CH42" s="165">
        <v>1.3709</v>
      </c>
      <c r="CI42" s="165">
        <v>0</v>
      </c>
      <c r="CJ42" s="164"/>
      <c r="CK42" s="164"/>
      <c r="CL42" s="165">
        <v>131.1</v>
      </c>
      <c r="CM42" s="165">
        <v>119</v>
      </c>
      <c r="CN42" s="165">
        <v>-14.06</v>
      </c>
      <c r="CO42" s="165">
        <v>66.555899999999994</v>
      </c>
      <c r="CP42" s="165">
        <v>63.630099999999999</v>
      </c>
      <c r="CQ42" s="165">
        <v>64.355400000000003</v>
      </c>
      <c r="CR42" s="165">
        <v>-8.2538</v>
      </c>
      <c r="CS42" s="165">
        <v>-8.1224000000000007</v>
      </c>
      <c r="CT42" s="165">
        <v>45.346600000000002</v>
      </c>
      <c r="CU42" s="165">
        <v>-92.857200000000006</v>
      </c>
      <c r="CV42" s="165">
        <v>52.227899999999998</v>
      </c>
      <c r="CW42" s="165">
        <v>14.767899999999999</v>
      </c>
      <c r="CX42" s="165">
        <v>74.58</v>
      </c>
      <c r="CY42" s="165">
        <v>40.11</v>
      </c>
      <c r="CZ42" s="165">
        <v>67.976100000000002</v>
      </c>
      <c r="DA42" s="165">
        <v>64.164699999999996</v>
      </c>
      <c r="DB42" s="165">
        <v>-33.11</v>
      </c>
      <c r="DC42" s="164"/>
      <c r="DD42" s="164"/>
      <c r="DE42" s="165">
        <v>0</v>
      </c>
      <c r="DF42" s="165">
        <v>-124.9041</v>
      </c>
      <c r="DG42" s="165">
        <v>-22.385200000000001</v>
      </c>
      <c r="DH42" s="165">
        <v>-20.133199999999999</v>
      </c>
      <c r="DI42" s="165">
        <v>-104</v>
      </c>
      <c r="DJ42" s="165">
        <v>-104.8</v>
      </c>
      <c r="DK42" s="166">
        <v>23.359649999999998</v>
      </c>
      <c r="DL42" s="165">
        <v>65.927099999999996</v>
      </c>
      <c r="DM42" s="165">
        <v>73.749099999999999</v>
      </c>
      <c r="DN42" s="166">
        <v>93.182400000000001</v>
      </c>
      <c r="DO42" s="166">
        <v>65.489999999999995</v>
      </c>
      <c r="DP42" s="165">
        <v>-12.66</v>
      </c>
      <c r="DQ42" s="165">
        <v>41.524500000000003</v>
      </c>
      <c r="DR42" s="165">
        <v>124.4996</v>
      </c>
      <c r="DS42" s="165">
        <v>0</v>
      </c>
      <c r="DT42" s="165">
        <v>-51.68</v>
      </c>
      <c r="DU42" s="165">
        <v>118.2</v>
      </c>
      <c r="DV42" s="165">
        <v>78.349999999999994</v>
      </c>
      <c r="DW42" s="165">
        <v>127.2727</v>
      </c>
      <c r="DX42" s="165">
        <v>123.01819999999999</v>
      </c>
      <c r="DY42" s="164"/>
      <c r="DZ42" s="165">
        <v>-5.2363999999999997</v>
      </c>
      <c r="EA42" s="165">
        <v>264.41199999999998</v>
      </c>
      <c r="EB42" s="165">
        <v>208.52260000000001</v>
      </c>
      <c r="EC42" s="165">
        <v>200.9134</v>
      </c>
      <c r="ED42" s="165">
        <v>203.70820000000001</v>
      </c>
      <c r="EE42" s="165">
        <v>48.459600000000002</v>
      </c>
      <c r="EF42" s="165">
        <v>33.719000000000001</v>
      </c>
      <c r="EG42" s="165">
        <v>-24.085999999999999</v>
      </c>
      <c r="EH42" s="165">
        <v>396.11689999999999</v>
      </c>
      <c r="EI42" s="165">
        <v>-1.8826000000000001</v>
      </c>
      <c r="EJ42" s="164"/>
      <c r="EK42" s="165">
        <v>-31.129000000000001</v>
      </c>
      <c r="EL42" s="165">
        <v>-28.319700000000001</v>
      </c>
      <c r="EM42" s="165">
        <v>31.311699999999998</v>
      </c>
      <c r="EN42" s="165">
        <v>-27.712499999999999</v>
      </c>
      <c r="EO42" s="165">
        <v>-26.049199999999999</v>
      </c>
      <c r="EP42" s="165">
        <v>53.808</v>
      </c>
      <c r="EQ42" s="165">
        <v>-42.621000000000002</v>
      </c>
      <c r="ER42" s="165">
        <v>-43.4251</v>
      </c>
      <c r="ES42" s="165">
        <v>3.2368000000000001</v>
      </c>
      <c r="ET42" s="165">
        <v>15.31</v>
      </c>
      <c r="EU42" s="165">
        <v>-12.16</v>
      </c>
      <c r="EV42" s="165">
        <v>1</v>
      </c>
      <c r="EW42" s="165">
        <v>14.6295</v>
      </c>
      <c r="EX42" s="165">
        <v>-113.1253</v>
      </c>
      <c r="EY42" s="165">
        <v>-37.625999999999998</v>
      </c>
      <c r="EZ42" s="165">
        <v>-36.786999999999999</v>
      </c>
      <c r="FA42" s="165">
        <v>4.8250999999999999</v>
      </c>
      <c r="FB42" s="165">
        <v>-31.339099999999998</v>
      </c>
      <c r="FC42" s="165">
        <v>0</v>
      </c>
      <c r="FD42" s="165">
        <v>24.6389</v>
      </c>
      <c r="FE42" s="164"/>
      <c r="FF42" s="165">
        <v>24.250499999999999</v>
      </c>
      <c r="FG42" s="165">
        <v>41.308999999999997</v>
      </c>
      <c r="FH42" s="165">
        <v>40.559699999999999</v>
      </c>
      <c r="FI42" s="165">
        <v>39.114100000000001</v>
      </c>
      <c r="FJ42" s="165">
        <v>36.840400000000002</v>
      </c>
      <c r="FK42" s="165">
        <v>36.003100000000003</v>
      </c>
      <c r="FL42" s="165">
        <v>63.633400000000002</v>
      </c>
      <c r="FM42" s="165">
        <v>7.3583999999999996</v>
      </c>
      <c r="FN42" s="165">
        <v>7.2990000000000004</v>
      </c>
      <c r="FO42" s="165">
        <v>34.209899999999998</v>
      </c>
      <c r="FP42" s="165">
        <v>43.283200000000001</v>
      </c>
      <c r="FQ42" s="165">
        <v>17.023599999999998</v>
      </c>
      <c r="FR42" s="165">
        <v>15.32</v>
      </c>
      <c r="FS42" s="165">
        <v>13.5677</v>
      </c>
      <c r="FT42" s="165">
        <v>1.0915999999999999</v>
      </c>
      <c r="FU42" s="165">
        <v>-8.33</v>
      </c>
      <c r="FV42" s="165">
        <v>13.04</v>
      </c>
      <c r="FW42" s="165">
        <v>16.972300000000001</v>
      </c>
      <c r="FX42" s="164"/>
      <c r="FY42" s="165">
        <v>-5.0620000000000003</v>
      </c>
      <c r="FZ42" s="165">
        <v>4.5529999999999999</v>
      </c>
      <c r="GA42" s="164"/>
      <c r="GB42" s="165">
        <v>50.11</v>
      </c>
      <c r="GC42" s="165">
        <v>-44.677900000000001</v>
      </c>
      <c r="GD42" s="165">
        <v>-33.089300000000001</v>
      </c>
      <c r="GE42" s="166">
        <v>15.65</v>
      </c>
      <c r="GF42" s="165">
        <v>87.562299999999993</v>
      </c>
      <c r="GG42" s="165">
        <v>23.5</v>
      </c>
      <c r="GH42" s="165">
        <v>-20.183800000000002</v>
      </c>
      <c r="GI42" s="165">
        <v>-1.4045000000000001</v>
      </c>
      <c r="GJ42" s="165">
        <v>-1.3975</v>
      </c>
      <c r="GK42" s="165">
        <v>2.3626</v>
      </c>
      <c r="GL42" s="164"/>
      <c r="GM42" s="164"/>
      <c r="GN42" s="166">
        <v>-15.563800000000001</v>
      </c>
      <c r="GO42" s="165">
        <v>-40.032800000000002</v>
      </c>
      <c r="GP42" s="165">
        <v>18.540800000000001</v>
      </c>
      <c r="GQ42" s="165">
        <v>41.494700000000002</v>
      </c>
      <c r="GR42" s="165">
        <v>55.592500000000001</v>
      </c>
      <c r="GS42" s="165">
        <v>56.982199999999999</v>
      </c>
      <c r="GT42" s="165">
        <v>-133.03800000000001</v>
      </c>
      <c r="GU42" s="165">
        <v>-32.487000000000002</v>
      </c>
      <c r="GV42" s="166">
        <v>40.646450000000002</v>
      </c>
      <c r="GW42" s="165">
        <v>-74.051199999999994</v>
      </c>
      <c r="GX42" s="165">
        <v>7.0388999999999999</v>
      </c>
      <c r="GY42" s="165">
        <v>13.4306</v>
      </c>
      <c r="GZ42" s="165">
        <v>13.0601</v>
      </c>
      <c r="HA42" s="165">
        <v>8.7184000000000008</v>
      </c>
      <c r="HB42" s="165">
        <v>116.30370000000001</v>
      </c>
      <c r="HC42" s="165">
        <v>116.32859999999999</v>
      </c>
      <c r="HD42" s="165">
        <v>186.9</v>
      </c>
      <c r="HE42" s="165">
        <v>-187.2877</v>
      </c>
      <c r="HF42" s="165">
        <v>-404.02620000000002</v>
      </c>
      <c r="HG42" s="165">
        <v>407.6884</v>
      </c>
      <c r="HH42" s="165">
        <v>190.42339999999999</v>
      </c>
      <c r="HI42" s="165">
        <v>-111.9029</v>
      </c>
      <c r="HJ42" s="165">
        <v>-111.2189</v>
      </c>
      <c r="HK42" s="165">
        <v>-31.023399999999999</v>
      </c>
      <c r="HL42" s="165">
        <v>-19.471</v>
      </c>
      <c r="HM42" s="165">
        <v>76.188400000000001</v>
      </c>
      <c r="HN42" s="165">
        <v>76.551299999999998</v>
      </c>
      <c r="HO42" s="164"/>
      <c r="HP42" s="164"/>
      <c r="HQ42" s="165">
        <v>-13.763299999999999</v>
      </c>
      <c r="HR42" s="165">
        <v>-13.8512</v>
      </c>
      <c r="HS42" s="165">
        <v>-92.846299999999999</v>
      </c>
      <c r="HT42" s="165">
        <v>-92.804299999999998</v>
      </c>
      <c r="HU42" s="164"/>
      <c r="HV42" s="164"/>
      <c r="HW42" s="165">
        <v>50.7</v>
      </c>
      <c r="HX42" s="165">
        <v>50.9</v>
      </c>
      <c r="HY42" s="165">
        <v>22.09</v>
      </c>
      <c r="HZ42" s="165">
        <v>2.96</v>
      </c>
      <c r="IA42" s="165">
        <v>-457.25839999999999</v>
      </c>
      <c r="IB42" s="165">
        <v>85.820800000000006</v>
      </c>
      <c r="IC42" s="165">
        <v>85.562600000000003</v>
      </c>
      <c r="ID42" s="165">
        <v>16.2</v>
      </c>
      <c r="IE42" s="165">
        <v>30.3</v>
      </c>
      <c r="IF42" s="165">
        <v>15.8</v>
      </c>
      <c r="IG42" s="165">
        <v>16</v>
      </c>
      <c r="IH42" s="165">
        <v>1.2599</v>
      </c>
      <c r="II42" s="164"/>
      <c r="IJ42" s="165">
        <v>-181.91470000000001</v>
      </c>
      <c r="IK42" s="165">
        <v>41.753</v>
      </c>
      <c r="IL42" s="165">
        <v>322.69209999999998</v>
      </c>
      <c r="IM42" s="165">
        <v>164.1651</v>
      </c>
      <c r="IN42" s="164"/>
      <c r="IO42" s="165">
        <v>-163.77000000000001</v>
      </c>
      <c r="IP42" s="165">
        <v>155.1326</v>
      </c>
      <c r="IQ42" s="165">
        <v>-390.05959999999999</v>
      </c>
      <c r="IR42" s="165">
        <v>0</v>
      </c>
      <c r="IS42" s="166">
        <v>-148.1326</v>
      </c>
      <c r="IT42" s="164"/>
      <c r="IU42" s="164"/>
      <c r="IV42" s="164"/>
      <c r="IW42" s="165">
        <v>-315.88920000000002</v>
      </c>
      <c r="IX42" s="165">
        <v>-7.3342999999999998</v>
      </c>
      <c r="IY42" s="165">
        <v>-321.12099999999998</v>
      </c>
      <c r="IZ42" s="165">
        <v>322.77260000000001</v>
      </c>
      <c r="JA42" s="165">
        <v>-8.3841000000000001</v>
      </c>
      <c r="JB42" s="164"/>
      <c r="JC42" s="165">
        <v>17.760000000000002</v>
      </c>
      <c r="JD42" s="165">
        <v>4.3360000000000003</v>
      </c>
      <c r="JE42" s="165">
        <v>4.3499999999999996</v>
      </c>
      <c r="JF42" s="165">
        <v>-17.600000000000001</v>
      </c>
      <c r="JG42" s="165">
        <v>-6.96</v>
      </c>
      <c r="JH42" s="164"/>
      <c r="JI42" s="165">
        <v>7.2679</v>
      </c>
      <c r="JJ42" s="165">
        <v>-16.697900000000001</v>
      </c>
      <c r="JK42" s="165">
        <v>-24.7852</v>
      </c>
      <c r="JL42" s="165">
        <v>5.2</v>
      </c>
      <c r="JM42" s="165">
        <v>48.527000000000001</v>
      </c>
      <c r="JN42" s="165">
        <v>48.35</v>
      </c>
      <c r="JO42" s="164"/>
      <c r="JP42" s="164"/>
      <c r="JQ42" s="165">
        <v>51.287399999999998</v>
      </c>
      <c r="JR42" s="165">
        <v>49.925899999999999</v>
      </c>
      <c r="JS42" s="165">
        <v>49.777000000000001</v>
      </c>
      <c r="JT42" s="164"/>
      <c r="JU42" s="165">
        <v>-30.4</v>
      </c>
      <c r="JV42" s="165">
        <v>8.1653000000000002</v>
      </c>
      <c r="JW42" s="165">
        <v>8.09</v>
      </c>
      <c r="JX42" s="164"/>
      <c r="JY42" s="165">
        <v>-21.639500000000002</v>
      </c>
      <c r="JZ42" s="165">
        <v>59.9908</v>
      </c>
      <c r="KA42" s="165">
        <v>32.152900000000002</v>
      </c>
      <c r="KB42" s="165">
        <v>-21.5642</v>
      </c>
      <c r="KC42" s="165">
        <v>-58.979399999999998</v>
      </c>
      <c r="KD42" s="165">
        <v>18.632100000000001</v>
      </c>
      <c r="KE42" s="165">
        <v>39.753900000000002</v>
      </c>
      <c r="KF42" s="165">
        <v>22.6</v>
      </c>
      <c r="KG42" s="165">
        <v>-21.6</v>
      </c>
      <c r="KH42" s="165">
        <v>-214.68729999999999</v>
      </c>
      <c r="KI42" s="165">
        <v>306.87880000000001</v>
      </c>
    </row>
    <row r="43" spans="1:295" ht="18" customHeight="1" x14ac:dyDescent="0.3">
      <c r="A43" s="160" t="s">
        <v>83</v>
      </c>
      <c r="B43" s="160" t="s">
        <v>875</v>
      </c>
      <c r="C43" s="164"/>
      <c r="D43" s="165">
        <v>17.659199999999998</v>
      </c>
      <c r="E43" s="165">
        <v>-25.659099999999999</v>
      </c>
      <c r="F43" s="165">
        <v>-34.340800000000002</v>
      </c>
      <c r="G43" s="165">
        <v>14.143800000000001</v>
      </c>
      <c r="H43" s="164"/>
      <c r="I43" s="165">
        <v>55.522799999999997</v>
      </c>
      <c r="J43" s="165">
        <v>-80.245099999999994</v>
      </c>
      <c r="K43" s="165">
        <v>58.3446</v>
      </c>
      <c r="L43" s="165">
        <v>29.917100000000001</v>
      </c>
      <c r="M43" s="164"/>
      <c r="N43" s="165">
        <v>13.32</v>
      </c>
      <c r="O43" s="165">
        <v>-52.348999999999997</v>
      </c>
      <c r="P43" s="165">
        <v>46.2</v>
      </c>
      <c r="Q43" s="165">
        <v>14.904</v>
      </c>
      <c r="R43" s="165">
        <v>-46.2</v>
      </c>
      <c r="S43" s="165">
        <v>13.1744</v>
      </c>
      <c r="T43" s="165">
        <v>41.819000000000003</v>
      </c>
      <c r="U43" s="165">
        <v>16.8003</v>
      </c>
      <c r="V43" s="165">
        <v>17.0519</v>
      </c>
      <c r="W43" s="165">
        <v>27.888999999999999</v>
      </c>
      <c r="X43" s="165">
        <v>16.2897</v>
      </c>
      <c r="Y43" s="165">
        <v>5.7451999999999996</v>
      </c>
      <c r="Z43" s="165">
        <v>8.1761999999999997</v>
      </c>
      <c r="AA43" s="164"/>
      <c r="AB43" s="164"/>
      <c r="AC43" s="165">
        <v>-64.8</v>
      </c>
      <c r="AD43" s="165">
        <v>-64.790000000000006</v>
      </c>
      <c r="AE43" s="164"/>
      <c r="AF43" s="165">
        <v>-13.32</v>
      </c>
      <c r="AG43" s="165">
        <v>50.6</v>
      </c>
      <c r="AH43" s="165">
        <v>29.152000000000001</v>
      </c>
      <c r="AI43" s="165">
        <v>0.28199999999999997</v>
      </c>
      <c r="AJ43" s="166">
        <v>-44.05</v>
      </c>
      <c r="AK43" s="165">
        <v>-44.23</v>
      </c>
      <c r="AL43" s="165">
        <v>-88.53</v>
      </c>
      <c r="AM43" s="165">
        <v>44.55</v>
      </c>
      <c r="AN43" s="165">
        <v>44.7</v>
      </c>
      <c r="AO43" s="165">
        <v>14.0791</v>
      </c>
      <c r="AP43" s="165">
        <v>9.4963999999999995</v>
      </c>
      <c r="AQ43" s="165">
        <v>66.892099999999999</v>
      </c>
      <c r="AR43" s="165">
        <v>69.748699999999999</v>
      </c>
      <c r="AS43" s="165">
        <v>34.052700000000002</v>
      </c>
      <c r="AT43" s="165">
        <v>-39.919800000000002</v>
      </c>
      <c r="AU43" s="165">
        <v>-40.064900000000002</v>
      </c>
      <c r="AV43" s="165">
        <v>7.9977999999999998</v>
      </c>
      <c r="AW43" s="165">
        <v>8.3531999999999993</v>
      </c>
      <c r="AX43" s="165">
        <v>69.256900000000002</v>
      </c>
      <c r="AY43" s="165">
        <v>71.400300000000001</v>
      </c>
      <c r="AZ43" s="165">
        <v>-6.4568000000000003</v>
      </c>
      <c r="BA43" s="165">
        <v>-7.4469000000000003</v>
      </c>
      <c r="BB43" s="165">
        <v>-417.29129999999998</v>
      </c>
      <c r="BC43" s="165">
        <v>-16.654499999999999</v>
      </c>
      <c r="BD43" s="165">
        <v>-11.9</v>
      </c>
      <c r="BE43" s="165">
        <v>-11.8</v>
      </c>
      <c r="BF43" s="165">
        <v>46.809800000000003</v>
      </c>
      <c r="BG43" s="165">
        <v>45.7851</v>
      </c>
      <c r="BH43" s="165">
        <v>-4.4760999999999997</v>
      </c>
      <c r="BI43" s="164"/>
      <c r="BJ43" s="165">
        <v>-55.351900000000001</v>
      </c>
      <c r="BK43" s="165">
        <v>8.1183999999999994</v>
      </c>
      <c r="BL43" s="165">
        <v>6.1661000000000001</v>
      </c>
      <c r="BM43" s="165">
        <v>4.2473000000000001</v>
      </c>
      <c r="BN43" s="165">
        <v>463.63709999999998</v>
      </c>
      <c r="BO43" s="165">
        <v>119.11369999999999</v>
      </c>
      <c r="BP43" s="165">
        <v>118.839</v>
      </c>
      <c r="BQ43" s="165">
        <v>-360.66500000000002</v>
      </c>
      <c r="BR43" s="165">
        <v>539.98680000000002</v>
      </c>
      <c r="BS43" s="164"/>
      <c r="BT43" s="165">
        <v>-112.476</v>
      </c>
      <c r="BU43" s="165">
        <v>113.9384</v>
      </c>
      <c r="BV43" s="165">
        <v>99.955200000000005</v>
      </c>
      <c r="BW43" s="165">
        <v>29.27</v>
      </c>
      <c r="BX43" s="165">
        <v>30.41</v>
      </c>
      <c r="BY43" s="165">
        <v>70.41</v>
      </c>
      <c r="BZ43" s="165">
        <v>83.62</v>
      </c>
      <c r="CA43" s="165">
        <v>-38.0396</v>
      </c>
      <c r="CB43" s="165">
        <v>-37.101900000000001</v>
      </c>
      <c r="CC43" s="165">
        <v>88.695899999999995</v>
      </c>
      <c r="CD43" s="165">
        <v>89.564599999999999</v>
      </c>
      <c r="CE43" s="165">
        <v>13.5113</v>
      </c>
      <c r="CF43" s="165">
        <v>-151.13120000000001</v>
      </c>
      <c r="CG43" s="165">
        <v>-149.7165</v>
      </c>
      <c r="CH43" s="165">
        <v>-0.38150000000000001</v>
      </c>
      <c r="CI43" s="165">
        <v>0</v>
      </c>
      <c r="CJ43" s="164"/>
      <c r="CK43" s="164"/>
      <c r="CL43" s="165">
        <v>134.1</v>
      </c>
      <c r="CM43" s="165">
        <v>121.5</v>
      </c>
      <c r="CN43" s="165">
        <v>-13.65</v>
      </c>
      <c r="CO43" s="165">
        <v>62.597499999999997</v>
      </c>
      <c r="CP43" s="165">
        <v>61.181100000000001</v>
      </c>
      <c r="CQ43" s="165">
        <v>60.871299999999998</v>
      </c>
      <c r="CR43" s="165">
        <v>-15.928800000000001</v>
      </c>
      <c r="CS43" s="165">
        <v>-14.745799999999999</v>
      </c>
      <c r="CT43" s="165">
        <v>41.230699999999999</v>
      </c>
      <c r="CU43" s="165">
        <v>-79.923599999999993</v>
      </c>
      <c r="CV43" s="165">
        <v>49.019300000000001</v>
      </c>
      <c r="CW43" s="165">
        <v>13.9495</v>
      </c>
      <c r="CX43" s="165">
        <v>72.66</v>
      </c>
      <c r="CY43" s="165">
        <v>38.93</v>
      </c>
      <c r="CZ43" s="165">
        <v>67.272900000000007</v>
      </c>
      <c r="DA43" s="165">
        <v>63.432299999999998</v>
      </c>
      <c r="DB43" s="165">
        <v>-33.270000000000003</v>
      </c>
      <c r="DC43" s="164"/>
      <c r="DD43" s="164"/>
      <c r="DE43" s="165">
        <v>0</v>
      </c>
      <c r="DF43" s="165">
        <v>-132.53559999999999</v>
      </c>
      <c r="DG43" s="165">
        <v>-22.601400000000002</v>
      </c>
      <c r="DH43" s="165">
        <v>-20.399000000000001</v>
      </c>
      <c r="DI43" s="165">
        <v>-97.9</v>
      </c>
      <c r="DJ43" s="165">
        <v>-98.5</v>
      </c>
      <c r="DK43" s="165">
        <v>23.2498</v>
      </c>
      <c r="DL43" s="166">
        <v>65.927099999999996</v>
      </c>
      <c r="DM43" s="165">
        <v>73.749099999999999</v>
      </c>
      <c r="DN43" s="165">
        <v>91.424599999999998</v>
      </c>
      <c r="DO43" s="165">
        <v>64.459999999999994</v>
      </c>
      <c r="DP43" s="165">
        <v>-12.21</v>
      </c>
      <c r="DQ43" s="165">
        <v>42.206499999999998</v>
      </c>
      <c r="DR43" s="165">
        <v>131.63249999999999</v>
      </c>
      <c r="DS43" s="165">
        <v>-19.07</v>
      </c>
      <c r="DT43" s="165">
        <v>-19.39</v>
      </c>
      <c r="DU43" s="165">
        <v>98.22</v>
      </c>
      <c r="DV43" s="165">
        <v>77.56</v>
      </c>
      <c r="DW43" s="165">
        <v>130.0909</v>
      </c>
      <c r="DX43" s="165">
        <v>129.67269999999999</v>
      </c>
      <c r="DY43" s="164"/>
      <c r="DZ43" s="165">
        <v>-2.9636</v>
      </c>
      <c r="EA43" s="165">
        <v>263.80630000000002</v>
      </c>
      <c r="EB43" s="165">
        <v>207.6292</v>
      </c>
      <c r="EC43" s="165">
        <v>199.92910000000001</v>
      </c>
      <c r="ED43" s="165">
        <v>203.71520000000001</v>
      </c>
      <c r="EE43" s="165">
        <v>49.233600000000003</v>
      </c>
      <c r="EF43" s="165">
        <v>33.878900000000002</v>
      </c>
      <c r="EG43" s="165">
        <v>-23.917999999999999</v>
      </c>
      <c r="EH43" s="165">
        <v>370.1207</v>
      </c>
      <c r="EI43" s="165">
        <v>88.007999999999996</v>
      </c>
      <c r="EJ43" s="164"/>
      <c r="EK43" s="165">
        <v>-29.7377</v>
      </c>
      <c r="EL43" s="165">
        <v>-26.589300000000001</v>
      </c>
      <c r="EM43" s="165">
        <v>27.953099999999999</v>
      </c>
      <c r="EN43" s="165">
        <v>-17.569800000000001</v>
      </c>
      <c r="EO43" s="165">
        <v>-16.580500000000001</v>
      </c>
      <c r="EP43" s="165">
        <v>33.840000000000003</v>
      </c>
      <c r="EQ43" s="165">
        <v>-36.963299999999997</v>
      </c>
      <c r="ER43" s="165">
        <v>-37.7226</v>
      </c>
      <c r="ES43" s="165">
        <v>1.8806</v>
      </c>
      <c r="ET43" s="165">
        <v>0</v>
      </c>
      <c r="EU43" s="165">
        <v>-4.13</v>
      </c>
      <c r="EV43" s="164"/>
      <c r="EW43" s="165">
        <v>13.225899999999999</v>
      </c>
      <c r="EX43" s="165">
        <v>-88.995500000000007</v>
      </c>
      <c r="EY43" s="165">
        <v>-36.760199999999998</v>
      </c>
      <c r="EZ43" s="165">
        <v>-35.651800000000001</v>
      </c>
      <c r="FA43" s="165">
        <v>3.6917</v>
      </c>
      <c r="FB43" s="165">
        <v>-31.746200000000002</v>
      </c>
      <c r="FC43" s="165">
        <v>0</v>
      </c>
      <c r="FD43" s="165">
        <v>24.669499999999999</v>
      </c>
      <c r="FE43" s="164"/>
      <c r="FF43" s="165">
        <v>24.488800000000001</v>
      </c>
      <c r="FG43" s="165">
        <v>42.669800000000002</v>
      </c>
      <c r="FH43" s="165">
        <v>42.706699999999998</v>
      </c>
      <c r="FI43" s="165">
        <v>41.443100000000001</v>
      </c>
      <c r="FJ43" s="165">
        <v>38.012599999999999</v>
      </c>
      <c r="FK43" s="165">
        <v>37.510199999999998</v>
      </c>
      <c r="FL43" s="165">
        <v>31.314299999999999</v>
      </c>
      <c r="FM43" s="165">
        <v>5.4353999999999996</v>
      </c>
      <c r="FN43" s="165">
        <v>5.2690000000000001</v>
      </c>
      <c r="FO43" s="165">
        <v>13.655099999999999</v>
      </c>
      <c r="FP43" s="165">
        <v>23.0243</v>
      </c>
      <c r="FQ43" s="165">
        <v>10.417</v>
      </c>
      <c r="FR43" s="165">
        <v>8.9499999999999993</v>
      </c>
      <c r="FS43" s="165">
        <v>12.591100000000001</v>
      </c>
      <c r="FT43" s="165">
        <v>1.3028</v>
      </c>
      <c r="FU43" s="165">
        <v>-7.79</v>
      </c>
      <c r="FV43" s="165">
        <v>10.83</v>
      </c>
      <c r="FW43" s="165">
        <v>0</v>
      </c>
      <c r="FX43" s="164"/>
      <c r="FY43" s="165">
        <v>-4.9279999999999999</v>
      </c>
      <c r="FZ43" s="165">
        <v>4.5430000000000001</v>
      </c>
      <c r="GA43" s="164"/>
      <c r="GB43" s="165">
        <v>47.74</v>
      </c>
      <c r="GC43" s="165">
        <v>-23.756900000000002</v>
      </c>
      <c r="GD43" s="165">
        <v>-13.039300000000001</v>
      </c>
      <c r="GE43" s="165">
        <v>15.39</v>
      </c>
      <c r="GF43" s="165">
        <v>88.606300000000005</v>
      </c>
      <c r="GG43" s="165">
        <v>23.4</v>
      </c>
      <c r="GH43" s="165">
        <v>-19.498200000000001</v>
      </c>
      <c r="GI43" s="165">
        <v>-1.0454000000000001</v>
      </c>
      <c r="GJ43" s="165">
        <v>0</v>
      </c>
      <c r="GK43" s="165">
        <v>2.3472</v>
      </c>
      <c r="GL43" s="164"/>
      <c r="GM43" s="164"/>
      <c r="GN43" s="165">
        <v>-15.622400000000001</v>
      </c>
      <c r="GO43" s="165">
        <v>-39.436999999999998</v>
      </c>
      <c r="GP43" s="165">
        <v>17.682200000000002</v>
      </c>
      <c r="GQ43" s="165">
        <v>41.588700000000003</v>
      </c>
      <c r="GR43" s="165">
        <v>59.363799999999998</v>
      </c>
      <c r="GS43" s="165">
        <v>59.322899999999997</v>
      </c>
      <c r="GT43" s="165">
        <v>-137.59540000000001</v>
      </c>
      <c r="GU43" s="165">
        <v>-30.5105</v>
      </c>
      <c r="GV43" s="165">
        <v>39.2087</v>
      </c>
      <c r="GW43" s="165">
        <v>-69.297899999999998</v>
      </c>
      <c r="GX43" s="165">
        <v>6.9836</v>
      </c>
      <c r="GY43" s="165">
        <v>13.9091</v>
      </c>
      <c r="GZ43" s="165">
        <v>13.5558</v>
      </c>
      <c r="HA43" s="165">
        <v>9</v>
      </c>
      <c r="HB43" s="165">
        <v>133.7107</v>
      </c>
      <c r="HC43" s="165">
        <v>131.69489999999999</v>
      </c>
      <c r="HD43" s="165">
        <v>186.9</v>
      </c>
      <c r="HE43" s="165">
        <v>-188.767</v>
      </c>
      <c r="HF43" s="165">
        <v>-426.63049999999998</v>
      </c>
      <c r="HG43" s="165">
        <v>430.09469999999999</v>
      </c>
      <c r="HH43" s="165">
        <v>275.8021</v>
      </c>
      <c r="HI43" s="165">
        <v>-128.8537</v>
      </c>
      <c r="HJ43" s="165">
        <v>-125.11</v>
      </c>
      <c r="HK43" s="165">
        <v>-32.122199999999999</v>
      </c>
      <c r="HL43" s="165">
        <v>-20.75</v>
      </c>
      <c r="HM43" s="165">
        <v>79.611599999999996</v>
      </c>
      <c r="HN43" s="165">
        <v>78.583799999999997</v>
      </c>
      <c r="HO43" s="164"/>
      <c r="HP43" s="165">
        <v>-58.208300000000001</v>
      </c>
      <c r="HQ43" s="165">
        <v>7.1219999999999999</v>
      </c>
      <c r="HR43" s="165">
        <v>5.6277999999999997</v>
      </c>
      <c r="HS43" s="165">
        <v>-100.8768</v>
      </c>
      <c r="HT43" s="165">
        <v>-100.4769</v>
      </c>
      <c r="HU43" s="164"/>
      <c r="HV43" s="164"/>
      <c r="HW43" s="165">
        <v>27.2</v>
      </c>
      <c r="HX43" s="165">
        <v>25.6</v>
      </c>
      <c r="HY43" s="165">
        <v>21.904199999999999</v>
      </c>
      <c r="HZ43" s="165">
        <v>27.92</v>
      </c>
      <c r="IA43" s="165">
        <v>-397.39819999999997</v>
      </c>
      <c r="IB43" s="165">
        <v>98.662400000000005</v>
      </c>
      <c r="IC43" s="165">
        <v>98.384699999999995</v>
      </c>
      <c r="ID43" s="165">
        <v>18.5</v>
      </c>
      <c r="IE43" s="165">
        <v>-17.600000000000001</v>
      </c>
      <c r="IF43" s="165">
        <v>-5.4</v>
      </c>
      <c r="IG43" s="165">
        <v>-5.3</v>
      </c>
      <c r="IH43" s="164"/>
      <c r="II43" s="165">
        <v>1.1221000000000001</v>
      </c>
      <c r="IJ43" s="165">
        <v>-275.899</v>
      </c>
      <c r="IK43" s="165">
        <v>-55.551600000000001</v>
      </c>
      <c r="IL43" s="165">
        <v>410.30919999999998</v>
      </c>
      <c r="IM43" s="165">
        <v>284.65039999999999</v>
      </c>
      <c r="IN43" s="164"/>
      <c r="IO43" s="165">
        <v>-276.76260000000002</v>
      </c>
      <c r="IP43" s="165">
        <v>276.22390000000001</v>
      </c>
      <c r="IQ43" s="165">
        <v>-314.80329999999998</v>
      </c>
      <c r="IR43" s="165">
        <v>-103.07599999999999</v>
      </c>
      <c r="IS43" s="166">
        <v>-269.22390000000001</v>
      </c>
      <c r="IT43" s="164"/>
      <c r="IU43" s="164"/>
      <c r="IV43" s="164"/>
      <c r="IW43" s="165">
        <v>-396.05759999999998</v>
      </c>
      <c r="IX43" s="165">
        <v>97.869100000000003</v>
      </c>
      <c r="IY43" s="165">
        <v>-302.1927</v>
      </c>
      <c r="IZ43" s="165">
        <v>305.18220000000002</v>
      </c>
      <c r="JA43" s="165">
        <v>-8.016</v>
      </c>
      <c r="JB43" s="164"/>
      <c r="JC43" s="165">
        <v>7.2</v>
      </c>
      <c r="JD43" s="165">
        <v>3.9140000000000001</v>
      </c>
      <c r="JE43" s="165">
        <v>3.9140000000000001</v>
      </c>
      <c r="JF43" s="165">
        <v>-8.4</v>
      </c>
      <c r="JG43" s="165">
        <v>-16.96</v>
      </c>
      <c r="JH43" s="164"/>
      <c r="JI43" s="165">
        <v>17.140499999999999</v>
      </c>
      <c r="JJ43" s="165">
        <v>-12.684799999999999</v>
      </c>
      <c r="JK43" s="165">
        <v>-36.620100000000001</v>
      </c>
      <c r="JL43" s="165">
        <v>1</v>
      </c>
      <c r="JM43" s="165">
        <v>50.017000000000003</v>
      </c>
      <c r="JN43" s="165">
        <v>48.268000000000001</v>
      </c>
      <c r="JO43" s="164"/>
      <c r="JP43" s="165">
        <v>12.8597</v>
      </c>
      <c r="JQ43" s="165">
        <v>52.358699999999999</v>
      </c>
      <c r="JR43" s="165">
        <v>51.0261</v>
      </c>
      <c r="JS43" s="165">
        <v>50.006</v>
      </c>
      <c r="JT43" s="164"/>
      <c r="JU43" s="165">
        <v>18.8</v>
      </c>
      <c r="JV43" s="165">
        <v>7.8460000000000001</v>
      </c>
      <c r="JW43" s="165">
        <v>8.32</v>
      </c>
      <c r="JX43" s="164"/>
      <c r="JY43" s="165">
        <v>-22.705500000000001</v>
      </c>
      <c r="JZ43" s="165">
        <v>60.043500000000002</v>
      </c>
      <c r="KA43" s="165">
        <v>32.5291</v>
      </c>
      <c r="KB43" s="165">
        <v>-22.744299999999999</v>
      </c>
      <c r="KC43" s="165">
        <v>-59.001100000000001</v>
      </c>
      <c r="KD43" s="165">
        <v>19.361499999999999</v>
      </c>
      <c r="KE43" s="165">
        <v>38.674599999999998</v>
      </c>
      <c r="KF43" s="165">
        <v>-26.3</v>
      </c>
      <c r="KG43" s="165">
        <v>26.3</v>
      </c>
      <c r="KH43" s="165">
        <v>-143.28819999999999</v>
      </c>
      <c r="KI43" s="165">
        <v>258.5265</v>
      </c>
    </row>
    <row r="44" spans="1:295" ht="18" customHeight="1" x14ac:dyDescent="0.3">
      <c r="A44" s="160" t="s">
        <v>83</v>
      </c>
      <c r="B44" s="160" t="s">
        <v>876</v>
      </c>
      <c r="C44" s="164"/>
      <c r="D44" s="165">
        <v>17.866399999999999</v>
      </c>
      <c r="E44" s="165">
        <v>-26.050699999999999</v>
      </c>
      <c r="F44" s="165">
        <v>-34.621400000000001</v>
      </c>
      <c r="G44" s="165">
        <v>15.7866</v>
      </c>
      <c r="H44" s="164"/>
      <c r="I44" s="165">
        <v>52.778700000000001</v>
      </c>
      <c r="J44" s="165">
        <v>-75.929299999999998</v>
      </c>
      <c r="K44" s="165">
        <v>57.453800000000001</v>
      </c>
      <c r="L44" s="165">
        <v>29.185099999999998</v>
      </c>
      <c r="M44" s="164"/>
      <c r="N44" s="165">
        <v>17.760000000000002</v>
      </c>
      <c r="O44" s="165">
        <v>-52.764000000000003</v>
      </c>
      <c r="P44" s="165">
        <v>44</v>
      </c>
      <c r="Q44" s="165">
        <v>14.076000000000001</v>
      </c>
      <c r="R44" s="165">
        <v>-46.2</v>
      </c>
      <c r="S44" s="165">
        <v>13.0768</v>
      </c>
      <c r="T44" s="165">
        <v>40.260599999999997</v>
      </c>
      <c r="U44" s="165">
        <v>13.931800000000001</v>
      </c>
      <c r="V44" s="165">
        <v>13.5732</v>
      </c>
      <c r="W44" s="165">
        <v>22.611999999999998</v>
      </c>
      <c r="X44" s="165">
        <v>15.6538</v>
      </c>
      <c r="Y44" s="165">
        <v>2.1997</v>
      </c>
      <c r="Z44" s="165">
        <v>4.2850000000000001</v>
      </c>
      <c r="AA44" s="164"/>
      <c r="AB44" s="164"/>
      <c r="AC44" s="165">
        <v>-63.66</v>
      </c>
      <c r="AD44" s="165">
        <v>-63.5</v>
      </c>
      <c r="AE44" s="164"/>
      <c r="AF44" s="165">
        <v>-15.54</v>
      </c>
      <c r="AG44" s="165">
        <v>50.6</v>
      </c>
      <c r="AH44" s="165">
        <v>28.68</v>
      </c>
      <c r="AI44" s="165">
        <v>0.28599999999999998</v>
      </c>
      <c r="AJ44" s="166">
        <v>-44.17</v>
      </c>
      <c r="AK44" s="165">
        <v>-44.18</v>
      </c>
      <c r="AL44" s="165">
        <v>-86.95</v>
      </c>
      <c r="AM44" s="165">
        <v>44.67</v>
      </c>
      <c r="AN44" s="165">
        <v>44.94</v>
      </c>
      <c r="AO44" s="165">
        <v>15.335900000000001</v>
      </c>
      <c r="AP44" s="165">
        <v>8.3805999999999994</v>
      </c>
      <c r="AQ44" s="165">
        <v>67.167100000000005</v>
      </c>
      <c r="AR44" s="165">
        <v>70.110200000000006</v>
      </c>
      <c r="AS44" s="165">
        <v>29.9345</v>
      </c>
      <c r="AT44" s="165">
        <v>-40.991500000000002</v>
      </c>
      <c r="AU44" s="165">
        <v>-40.473500000000001</v>
      </c>
      <c r="AV44" s="165">
        <v>7.6565000000000003</v>
      </c>
      <c r="AW44" s="165">
        <v>7.6923000000000004</v>
      </c>
      <c r="AX44" s="165">
        <v>68.319199999999995</v>
      </c>
      <c r="AY44" s="165">
        <v>68.855000000000004</v>
      </c>
      <c r="AZ44" s="165">
        <v>-5.5259</v>
      </c>
      <c r="BA44" s="165">
        <v>-6.5292000000000003</v>
      </c>
      <c r="BB44" s="165">
        <v>-399.86669999999998</v>
      </c>
      <c r="BC44" s="165">
        <v>-27.488399999999999</v>
      </c>
      <c r="BD44" s="165">
        <v>-6.3</v>
      </c>
      <c r="BE44" s="165">
        <v>-6.1</v>
      </c>
      <c r="BF44" s="165">
        <v>47.797800000000002</v>
      </c>
      <c r="BG44" s="165">
        <v>46.771799999999999</v>
      </c>
      <c r="BH44" s="165">
        <v>-4.2813999999999997</v>
      </c>
      <c r="BI44" s="164"/>
      <c r="BJ44" s="165">
        <v>-51.485100000000003</v>
      </c>
      <c r="BK44" s="165">
        <v>7.7306999999999997</v>
      </c>
      <c r="BL44" s="165">
        <v>0</v>
      </c>
      <c r="BM44" s="165">
        <v>3.8605999999999998</v>
      </c>
      <c r="BN44" s="165">
        <v>447.92</v>
      </c>
      <c r="BO44" s="165">
        <v>120.2124</v>
      </c>
      <c r="BP44" s="165">
        <v>120.15130000000001</v>
      </c>
      <c r="BQ44" s="165">
        <v>-363.20069999999998</v>
      </c>
      <c r="BR44" s="165">
        <v>523.62270000000001</v>
      </c>
      <c r="BS44" s="164"/>
      <c r="BT44" s="165">
        <v>-80.001400000000004</v>
      </c>
      <c r="BU44" s="165">
        <v>81.782300000000006</v>
      </c>
      <c r="BV44" s="165">
        <v>97.909400000000005</v>
      </c>
      <c r="BW44" s="165">
        <v>29.35</v>
      </c>
      <c r="BX44" s="165">
        <v>30.46</v>
      </c>
      <c r="BY44" s="165">
        <v>67.989999999999995</v>
      </c>
      <c r="BZ44" s="165">
        <v>80.010000000000005</v>
      </c>
      <c r="CA44" s="165">
        <v>-41.254600000000003</v>
      </c>
      <c r="CB44" s="165">
        <v>-41.656500000000001</v>
      </c>
      <c r="CC44" s="165">
        <v>86.952799999999996</v>
      </c>
      <c r="CD44" s="165">
        <v>87.581000000000003</v>
      </c>
      <c r="CE44" s="165">
        <v>14.4483</v>
      </c>
      <c r="CF44" s="165">
        <v>-140.91999999999999</v>
      </c>
      <c r="CG44" s="165">
        <v>-140.22749999999999</v>
      </c>
      <c r="CH44" s="165">
        <v>-2.4508000000000001</v>
      </c>
      <c r="CI44" s="165">
        <v>0</v>
      </c>
      <c r="CJ44" s="164"/>
      <c r="CK44" s="164"/>
      <c r="CL44" s="165">
        <v>134.30000000000001</v>
      </c>
      <c r="CM44" s="165">
        <v>122.5</v>
      </c>
      <c r="CN44" s="165">
        <v>-16.760000000000002</v>
      </c>
      <c r="CO44" s="165">
        <v>65.6584</v>
      </c>
      <c r="CP44" s="165">
        <v>64.540800000000004</v>
      </c>
      <c r="CQ44" s="165">
        <v>63.904699999999998</v>
      </c>
      <c r="CR44" s="165">
        <v>-11.4657</v>
      </c>
      <c r="CS44" s="165">
        <v>-10.9475</v>
      </c>
      <c r="CT44" s="165">
        <v>35.796199999999999</v>
      </c>
      <c r="CU44" s="165">
        <v>-77.663799999999995</v>
      </c>
      <c r="CV44" s="165">
        <v>43.050400000000003</v>
      </c>
      <c r="CW44" s="165">
        <v>14.5326</v>
      </c>
      <c r="CX44" s="165">
        <v>74.44</v>
      </c>
      <c r="CY44" s="165">
        <v>39.47</v>
      </c>
      <c r="CZ44" s="165">
        <v>66.569800000000001</v>
      </c>
      <c r="DA44" s="166">
        <v>65.995800000000003</v>
      </c>
      <c r="DB44" s="165">
        <v>-33.880000000000003</v>
      </c>
      <c r="DC44" s="165">
        <v>-0.72570000000000001</v>
      </c>
      <c r="DD44" s="164"/>
      <c r="DE44" s="165">
        <v>0</v>
      </c>
      <c r="DF44" s="165">
        <v>-146.7662</v>
      </c>
      <c r="DG44" s="165">
        <v>-21.350100000000001</v>
      </c>
      <c r="DH44" s="165">
        <v>-20.588200000000001</v>
      </c>
      <c r="DI44" s="165">
        <v>-100.4</v>
      </c>
      <c r="DJ44" s="165">
        <v>-101.3</v>
      </c>
      <c r="DK44" s="165">
        <v>22.782900000000001</v>
      </c>
      <c r="DL44" s="166">
        <v>67.245450000000005</v>
      </c>
      <c r="DM44" s="165">
        <v>75.627700000000004</v>
      </c>
      <c r="DN44" s="166">
        <v>93.768349999999998</v>
      </c>
      <c r="DO44" s="166">
        <v>66.17</v>
      </c>
      <c r="DP44" s="165">
        <v>-12.69</v>
      </c>
      <c r="DQ44" s="165">
        <v>41.23</v>
      </c>
      <c r="DR44" s="165">
        <v>146.17330000000001</v>
      </c>
      <c r="DS44" s="165">
        <v>-2.19</v>
      </c>
      <c r="DT44" s="165">
        <v>-2.13</v>
      </c>
      <c r="DU44" s="165">
        <v>66.14</v>
      </c>
      <c r="DV44" s="165">
        <v>75.63</v>
      </c>
      <c r="DW44" s="165">
        <v>145.98179999999999</v>
      </c>
      <c r="DX44" s="165">
        <v>144.4</v>
      </c>
      <c r="DY44" s="164"/>
      <c r="DZ44" s="165">
        <v>-1.9</v>
      </c>
      <c r="EA44" s="165">
        <v>264.41199999999998</v>
      </c>
      <c r="EB44" s="165">
        <v>208.52629999999999</v>
      </c>
      <c r="EC44" s="165">
        <v>199.86349999999999</v>
      </c>
      <c r="ED44" s="165">
        <v>201.98740000000001</v>
      </c>
      <c r="EE44" s="165">
        <v>49.622999999999998</v>
      </c>
      <c r="EF44" s="165">
        <v>33.803699999999999</v>
      </c>
      <c r="EG44" s="165">
        <v>-23.545000000000002</v>
      </c>
      <c r="EH44" s="165">
        <v>375.32339999999999</v>
      </c>
      <c r="EI44" s="165">
        <v>97.709800000000001</v>
      </c>
      <c r="EJ44" s="164"/>
      <c r="EK44" s="165">
        <v>-24.9665</v>
      </c>
      <c r="EL44" s="165">
        <v>-22.014900000000001</v>
      </c>
      <c r="EM44" s="165">
        <v>26.1569</v>
      </c>
      <c r="EN44" s="165">
        <v>-17.060700000000001</v>
      </c>
      <c r="EO44" s="165">
        <v>-15.6271</v>
      </c>
      <c r="EP44" s="165">
        <v>39.984000000000002</v>
      </c>
      <c r="EQ44" s="165">
        <v>-34.6935</v>
      </c>
      <c r="ER44" s="165">
        <v>-35.543799999999997</v>
      </c>
      <c r="ES44" s="165">
        <v>1.2242</v>
      </c>
      <c r="ET44" s="165">
        <v>0</v>
      </c>
      <c r="EU44" s="165">
        <v>-12.49</v>
      </c>
      <c r="EV44" s="164"/>
      <c r="EW44" s="165">
        <v>12.6988</v>
      </c>
      <c r="EX44" s="165">
        <v>-85.720100000000002</v>
      </c>
      <c r="EY44" s="165">
        <v>-38.603900000000003</v>
      </c>
      <c r="EZ44" s="165">
        <v>-38.150300000000001</v>
      </c>
      <c r="FA44" s="165">
        <v>7.2619999999999996</v>
      </c>
      <c r="FB44" s="165">
        <v>-31.8599</v>
      </c>
      <c r="FC44" s="165">
        <v>0</v>
      </c>
      <c r="FD44" s="165">
        <v>25.767600000000002</v>
      </c>
      <c r="FE44" s="164"/>
      <c r="FF44" s="165">
        <v>24.9056</v>
      </c>
      <c r="FG44" s="165">
        <v>42.833799999999997</v>
      </c>
      <c r="FH44" s="165">
        <v>41.908200000000001</v>
      </c>
      <c r="FI44" s="165">
        <v>41.7714</v>
      </c>
      <c r="FJ44" s="165">
        <v>42.533900000000003</v>
      </c>
      <c r="FK44" s="165">
        <v>43.538600000000002</v>
      </c>
      <c r="FL44" s="165">
        <v>23.109000000000002</v>
      </c>
      <c r="FM44" s="165">
        <v>4.1131000000000002</v>
      </c>
      <c r="FN44" s="165">
        <v>3.7321</v>
      </c>
      <c r="FO44" s="165">
        <v>9.2751999999999999</v>
      </c>
      <c r="FP44" s="165">
        <v>18.4053</v>
      </c>
      <c r="FQ44" s="165">
        <v>6.3666999999999998</v>
      </c>
      <c r="FR44" s="165">
        <v>-0.1</v>
      </c>
      <c r="FS44" s="165">
        <v>9.8737999999999992</v>
      </c>
      <c r="FT44" s="165">
        <v>1.5726</v>
      </c>
      <c r="FU44" s="165">
        <v>-5.66</v>
      </c>
      <c r="FV44" s="165">
        <v>8.73</v>
      </c>
      <c r="FW44" s="165">
        <v>0</v>
      </c>
      <c r="FX44" s="165">
        <v>6.43</v>
      </c>
      <c r="FY44" s="165">
        <v>-4.1349999999999998</v>
      </c>
      <c r="FZ44" s="165">
        <v>0.80900000000000005</v>
      </c>
      <c r="GA44" s="164"/>
      <c r="GB44" s="165">
        <v>43.19</v>
      </c>
      <c r="GC44" s="165">
        <v>-17.258299999999998</v>
      </c>
      <c r="GD44" s="165">
        <v>-8.7430000000000003</v>
      </c>
      <c r="GE44" s="165">
        <v>15.97</v>
      </c>
      <c r="GF44" s="165">
        <v>88.367199999999997</v>
      </c>
      <c r="GG44" s="165">
        <v>21.2</v>
      </c>
      <c r="GH44" s="165">
        <v>-18.383800000000001</v>
      </c>
      <c r="GI44" s="165">
        <v>-1.7001999999999999</v>
      </c>
      <c r="GJ44" s="165">
        <v>-1.7625999999999999</v>
      </c>
      <c r="GK44" s="165">
        <v>2.6263999999999998</v>
      </c>
      <c r="GL44" s="164"/>
      <c r="GM44" s="164"/>
      <c r="GN44" s="165">
        <v>-16.0931</v>
      </c>
      <c r="GO44" s="165">
        <v>-41.038699999999999</v>
      </c>
      <c r="GP44" s="165">
        <v>17.331299999999999</v>
      </c>
      <c r="GQ44" s="165">
        <v>43.020099999999999</v>
      </c>
      <c r="GR44" s="165">
        <v>54.999299999999998</v>
      </c>
      <c r="GS44" s="165">
        <v>56.756999999999998</v>
      </c>
      <c r="GT44" s="165">
        <v>-135.3253</v>
      </c>
      <c r="GU44" s="165">
        <v>-30.5136</v>
      </c>
      <c r="GV44" s="165">
        <v>38.839599999999997</v>
      </c>
      <c r="GW44" s="165">
        <v>-69.751400000000004</v>
      </c>
      <c r="GX44" s="166">
        <v>6.18445</v>
      </c>
      <c r="GY44" s="165">
        <v>15.463100000000001</v>
      </c>
      <c r="GZ44" s="165">
        <v>14.9269</v>
      </c>
      <c r="HA44" s="164"/>
      <c r="HB44" s="165">
        <v>128.23670000000001</v>
      </c>
      <c r="HC44" s="165">
        <v>129.0564</v>
      </c>
      <c r="HD44" s="166">
        <v>186.9</v>
      </c>
      <c r="HE44" s="165">
        <v>-186.25890000000001</v>
      </c>
      <c r="HF44" s="165">
        <v>-424.91079999999999</v>
      </c>
      <c r="HG44" s="165">
        <v>430.81630000000001</v>
      </c>
      <c r="HH44" s="165">
        <v>284.24959999999999</v>
      </c>
      <c r="HI44" s="165">
        <v>-124.5416</v>
      </c>
      <c r="HJ44" s="165">
        <v>-123.2732</v>
      </c>
      <c r="HK44" s="165">
        <v>-36.006500000000003</v>
      </c>
      <c r="HL44" s="165">
        <v>-26.4817</v>
      </c>
      <c r="HM44" s="165">
        <v>75.622200000000007</v>
      </c>
      <c r="HN44" s="165">
        <v>75.497299999999996</v>
      </c>
      <c r="HO44" s="165">
        <v>-67.456000000000003</v>
      </c>
      <c r="HP44" s="164"/>
      <c r="HQ44" s="165">
        <v>19.833400000000001</v>
      </c>
      <c r="HR44" s="165">
        <v>19.8993</v>
      </c>
      <c r="HS44" s="165">
        <v>-70.424099999999996</v>
      </c>
      <c r="HT44" s="165">
        <v>-71.055099999999996</v>
      </c>
      <c r="HU44" s="164"/>
      <c r="HV44" s="164"/>
      <c r="HW44" s="165">
        <v>24.7</v>
      </c>
      <c r="HX44" s="165">
        <v>24.5</v>
      </c>
      <c r="HY44" s="165">
        <v>21.9255</v>
      </c>
      <c r="HZ44" s="165">
        <v>40.24</v>
      </c>
      <c r="IA44" s="165">
        <v>-375.99630000000002</v>
      </c>
      <c r="IB44" s="165">
        <v>100.7538</v>
      </c>
      <c r="IC44" s="165">
        <v>100.5008</v>
      </c>
      <c r="ID44" s="165">
        <v>17.899999999999999</v>
      </c>
      <c r="IE44" s="165">
        <v>-23.3</v>
      </c>
      <c r="IF44" s="165">
        <v>-19.100000000000001</v>
      </c>
      <c r="IG44" s="165">
        <v>-18.2</v>
      </c>
      <c r="IH44" s="165">
        <v>1.3991</v>
      </c>
      <c r="II44" s="165">
        <v>1.0359</v>
      </c>
      <c r="IJ44" s="165">
        <v>-279.09640000000002</v>
      </c>
      <c r="IK44" s="165">
        <v>-66.788600000000002</v>
      </c>
      <c r="IL44" s="165">
        <v>403.0505</v>
      </c>
      <c r="IM44" s="165">
        <v>294.863</v>
      </c>
      <c r="IN44" s="164"/>
      <c r="IO44" s="165">
        <v>-287.35320000000002</v>
      </c>
      <c r="IP44" s="165">
        <v>288.34780000000001</v>
      </c>
      <c r="IQ44" s="165">
        <v>-276.31079999999997</v>
      </c>
      <c r="IR44" s="165">
        <v>-136.8717</v>
      </c>
      <c r="IS44" s="166">
        <v>-281.34780000000001</v>
      </c>
      <c r="IT44" s="164"/>
      <c r="IU44" s="164"/>
      <c r="IV44" s="164"/>
      <c r="IW44" s="165">
        <v>-399.59859999999998</v>
      </c>
      <c r="IX44" s="165">
        <v>139.4187</v>
      </c>
      <c r="IY44" s="165">
        <v>-256.76549999999997</v>
      </c>
      <c r="IZ44" s="165">
        <v>259.32749999999999</v>
      </c>
      <c r="JA44" s="165">
        <v>-8.2248000000000001</v>
      </c>
      <c r="JB44" s="164"/>
      <c r="JC44" s="165">
        <v>14.56</v>
      </c>
      <c r="JD44" s="165">
        <v>3.593</v>
      </c>
      <c r="JE44" s="165">
        <v>3.5880000000000001</v>
      </c>
      <c r="JF44" s="165">
        <v>-14.96</v>
      </c>
      <c r="JG44" s="165">
        <v>-9.52</v>
      </c>
      <c r="JH44" s="164"/>
      <c r="JI44" s="165">
        <v>9.2881999999999998</v>
      </c>
      <c r="JJ44" s="165">
        <v>-14.091699999999999</v>
      </c>
      <c r="JK44" s="165">
        <v>-35.655799999999999</v>
      </c>
      <c r="JL44" s="165">
        <v>7.7</v>
      </c>
      <c r="JM44" s="165">
        <v>51.048999999999999</v>
      </c>
      <c r="JN44" s="165">
        <v>50.045999999999999</v>
      </c>
      <c r="JO44" s="165">
        <v>0</v>
      </c>
      <c r="JP44" s="165">
        <v>0</v>
      </c>
      <c r="JQ44" s="165">
        <v>49.379399999999997</v>
      </c>
      <c r="JR44" s="165">
        <v>48.313800000000001</v>
      </c>
      <c r="JS44" s="165">
        <v>50.078800000000001</v>
      </c>
      <c r="JT44" s="164"/>
      <c r="JU44" s="165">
        <v>23.7</v>
      </c>
      <c r="JV44" s="165">
        <v>13.8247</v>
      </c>
      <c r="JW44" s="165">
        <v>9.4600000000000009</v>
      </c>
      <c r="JX44" s="164"/>
      <c r="JY44" s="165">
        <v>-30.200199999999999</v>
      </c>
      <c r="JZ44" s="165">
        <v>60.5167</v>
      </c>
      <c r="KA44" s="165">
        <v>36.585500000000003</v>
      </c>
      <c r="KB44" s="165">
        <v>-30.317799999999998</v>
      </c>
      <c r="KC44" s="165">
        <v>-60.072099999999999</v>
      </c>
      <c r="KD44" s="165">
        <v>25.443999999999999</v>
      </c>
      <c r="KE44" s="165">
        <v>34.510399999999997</v>
      </c>
      <c r="KF44" s="165">
        <v>-31.3</v>
      </c>
      <c r="KG44" s="165">
        <v>32.799999999999997</v>
      </c>
      <c r="KH44" s="165">
        <v>-145.04259999999999</v>
      </c>
      <c r="KI44" s="165">
        <v>252.59639999999999</v>
      </c>
    </row>
    <row r="45" spans="1:295" ht="18" customHeight="1" x14ac:dyDescent="0.3">
      <c r="A45" s="160" t="s">
        <v>83</v>
      </c>
      <c r="B45" s="160" t="s">
        <v>877</v>
      </c>
      <c r="C45" s="164"/>
      <c r="D45" s="165">
        <v>18.931000000000001</v>
      </c>
      <c r="E45" s="165">
        <v>-27.713899999999999</v>
      </c>
      <c r="F45" s="165">
        <v>-33.373100000000001</v>
      </c>
      <c r="G45" s="165">
        <v>16.698</v>
      </c>
      <c r="H45" s="164"/>
      <c r="I45" s="165">
        <v>56.227499999999999</v>
      </c>
      <c r="J45" s="165">
        <v>-82.973200000000006</v>
      </c>
      <c r="K45" s="165">
        <v>61.025399999999998</v>
      </c>
      <c r="L45" s="165">
        <v>31.0031</v>
      </c>
      <c r="M45" s="164"/>
      <c r="N45" s="165">
        <v>11.1</v>
      </c>
      <c r="O45" s="165">
        <v>-64.185000000000002</v>
      </c>
      <c r="P45" s="165">
        <v>55</v>
      </c>
      <c r="Q45" s="165">
        <v>18.216000000000001</v>
      </c>
      <c r="R45" s="165">
        <v>-55</v>
      </c>
      <c r="S45" s="165">
        <v>13.1793</v>
      </c>
      <c r="T45" s="165">
        <v>42.943399999999997</v>
      </c>
      <c r="U45" s="165">
        <v>15.1942</v>
      </c>
      <c r="V45" s="165">
        <v>15.3156</v>
      </c>
      <c r="W45" s="165">
        <v>25.273700000000002</v>
      </c>
      <c r="X45" s="165">
        <v>15.9617</v>
      </c>
      <c r="Y45" s="165">
        <v>0.39789999999999998</v>
      </c>
      <c r="Z45" s="165">
        <v>2.7021000000000002</v>
      </c>
      <c r="AA45" s="164"/>
      <c r="AB45" s="164"/>
      <c r="AC45" s="165">
        <v>-72.23</v>
      </c>
      <c r="AD45" s="165">
        <v>-72.209999999999994</v>
      </c>
      <c r="AE45" s="164"/>
      <c r="AF45" s="165">
        <v>-11.1</v>
      </c>
      <c r="AG45" s="165">
        <v>61.6</v>
      </c>
      <c r="AH45" s="165">
        <v>29.776</v>
      </c>
      <c r="AI45" s="165">
        <v>0.30099999999999999</v>
      </c>
      <c r="AJ45" s="166">
        <v>-54.8</v>
      </c>
      <c r="AK45" s="165">
        <v>-54.75</v>
      </c>
      <c r="AL45" s="165">
        <v>-86.61</v>
      </c>
      <c r="AM45" s="165">
        <v>55.3</v>
      </c>
      <c r="AN45" s="165">
        <v>55.69</v>
      </c>
      <c r="AO45" s="165">
        <v>16.566099999999999</v>
      </c>
      <c r="AP45" s="165">
        <v>6.6565000000000003</v>
      </c>
      <c r="AQ45" s="165">
        <v>73.8536</v>
      </c>
      <c r="AR45" s="165">
        <v>76.521900000000002</v>
      </c>
      <c r="AS45" s="165">
        <v>35.871400000000001</v>
      </c>
      <c r="AT45" s="165">
        <v>-46.215899999999998</v>
      </c>
      <c r="AU45" s="165">
        <v>-46.24</v>
      </c>
      <c r="AV45" s="165">
        <v>8.4305000000000003</v>
      </c>
      <c r="AW45" s="165">
        <v>8.7652000000000001</v>
      </c>
      <c r="AX45" s="165">
        <v>74.347399999999993</v>
      </c>
      <c r="AY45" s="165">
        <v>76.222800000000007</v>
      </c>
      <c r="AZ45" s="165">
        <v>0.72789999999999999</v>
      </c>
      <c r="BA45" s="165">
        <v>-0.29530000000000001</v>
      </c>
      <c r="BB45" s="165">
        <v>-454.45819999999998</v>
      </c>
      <c r="BC45" s="165">
        <v>-28.684899999999999</v>
      </c>
      <c r="BD45" s="165">
        <v>-6.2</v>
      </c>
      <c r="BE45" s="165">
        <v>-6</v>
      </c>
      <c r="BF45" s="165">
        <v>53.129100000000001</v>
      </c>
      <c r="BG45" s="165">
        <v>52.533000000000001</v>
      </c>
      <c r="BH45" s="165">
        <v>-4.9885999999999999</v>
      </c>
      <c r="BI45" s="164"/>
      <c r="BJ45" s="165">
        <v>-55.984699999999997</v>
      </c>
      <c r="BK45" s="165">
        <v>8.5396000000000001</v>
      </c>
      <c r="BL45" s="165">
        <v>6.6256000000000004</v>
      </c>
      <c r="BM45" s="165">
        <v>4.4558</v>
      </c>
      <c r="BN45" s="165">
        <v>502.45659999999998</v>
      </c>
      <c r="BO45" s="165">
        <v>119.7851</v>
      </c>
      <c r="BP45" s="165">
        <v>120.67019999999999</v>
      </c>
      <c r="BQ45" s="165">
        <v>-366.91449999999998</v>
      </c>
      <c r="BR45" s="165">
        <v>579.24559999999997</v>
      </c>
      <c r="BS45" s="164"/>
      <c r="BT45" s="165">
        <v>-120.21850000000001</v>
      </c>
      <c r="BU45" s="165">
        <v>122.6722</v>
      </c>
      <c r="BV45" s="165">
        <v>101.8413</v>
      </c>
      <c r="BW45" s="165">
        <v>29.76</v>
      </c>
      <c r="BX45" s="165">
        <v>36.14</v>
      </c>
      <c r="BY45" s="165">
        <v>72.05</v>
      </c>
      <c r="BZ45" s="165">
        <v>77.510000000000005</v>
      </c>
      <c r="CA45" s="165">
        <v>-39.647100000000002</v>
      </c>
      <c r="CB45" s="165">
        <v>-39.781100000000002</v>
      </c>
      <c r="CC45" s="165">
        <v>91.313800000000001</v>
      </c>
      <c r="CD45" s="165">
        <v>91.085400000000007</v>
      </c>
      <c r="CE45" s="165">
        <v>8.1448999999999998</v>
      </c>
      <c r="CF45" s="165">
        <v>-166.4581</v>
      </c>
      <c r="CG45" s="165">
        <v>-166.35050000000001</v>
      </c>
      <c r="CH45" s="165">
        <v>6.4370000000000003</v>
      </c>
      <c r="CI45" s="165">
        <v>0</v>
      </c>
      <c r="CJ45" s="164"/>
      <c r="CK45" s="164"/>
      <c r="CL45" s="165">
        <v>148</v>
      </c>
      <c r="CM45" s="165">
        <v>135.6</v>
      </c>
      <c r="CN45" s="165">
        <v>-17.04</v>
      </c>
      <c r="CO45" s="165">
        <v>60.301699999999997</v>
      </c>
      <c r="CP45" s="165">
        <v>58.277999999999999</v>
      </c>
      <c r="CQ45" s="165">
        <v>58.653199999999998</v>
      </c>
      <c r="CR45" s="165">
        <v>-21.998699999999999</v>
      </c>
      <c r="CS45" s="165">
        <v>-21.312899999999999</v>
      </c>
      <c r="CT45" s="165">
        <v>43.329799999999999</v>
      </c>
      <c r="CU45" s="165">
        <v>-77.127799999999993</v>
      </c>
      <c r="CV45" s="165">
        <v>51.803899999999999</v>
      </c>
      <c r="CW45" s="165">
        <v>17.4407</v>
      </c>
      <c r="CX45" s="165">
        <v>82.69</v>
      </c>
      <c r="CY45" s="165">
        <v>43.18</v>
      </c>
      <c r="CZ45" s="165">
        <v>72.663600000000002</v>
      </c>
      <c r="DA45" s="165">
        <v>68.559299999999993</v>
      </c>
      <c r="DB45" s="165">
        <v>-37.43</v>
      </c>
      <c r="DC45" s="165">
        <v>-3.3910999999999998</v>
      </c>
      <c r="DD45" s="164"/>
      <c r="DE45" s="165">
        <v>0</v>
      </c>
      <c r="DF45" s="165">
        <v>-147.7012</v>
      </c>
      <c r="DG45" s="165">
        <v>-23.371400000000001</v>
      </c>
      <c r="DH45" s="165">
        <v>-22.956900000000001</v>
      </c>
      <c r="DI45" s="165">
        <v>-103.5</v>
      </c>
      <c r="DJ45" s="165">
        <v>-104.3</v>
      </c>
      <c r="DK45" s="165">
        <v>23.321200000000001</v>
      </c>
      <c r="DL45" s="165">
        <v>68.563800000000001</v>
      </c>
      <c r="DM45" s="165">
        <v>85.020600000000002</v>
      </c>
      <c r="DN45" s="165">
        <v>96.112099999999998</v>
      </c>
      <c r="DO45" s="165">
        <v>67.88</v>
      </c>
      <c r="DP45" s="165">
        <v>-14.51</v>
      </c>
      <c r="DQ45" s="165">
        <v>41.121499999999997</v>
      </c>
      <c r="DR45" s="165">
        <v>146.13329999999999</v>
      </c>
      <c r="DS45" s="165">
        <v>-2.6</v>
      </c>
      <c r="DT45" s="165">
        <v>-2.4300000000000002</v>
      </c>
      <c r="DU45" s="165">
        <v>87.01</v>
      </c>
      <c r="DV45" s="165">
        <v>79.349999999999994</v>
      </c>
      <c r="DW45" s="165">
        <v>146.3818</v>
      </c>
      <c r="DX45" s="165">
        <v>143.1636</v>
      </c>
      <c r="DY45" s="164"/>
      <c r="DZ45" s="165">
        <v>-1.5636000000000001</v>
      </c>
      <c r="EA45" s="165">
        <v>272.36649999999997</v>
      </c>
      <c r="EB45" s="165">
        <v>219.16370000000001</v>
      </c>
      <c r="EC45" s="165">
        <v>210.67420000000001</v>
      </c>
      <c r="ED45" s="165">
        <v>213.83109999999999</v>
      </c>
      <c r="EE45" s="165">
        <v>52.080100000000002</v>
      </c>
      <c r="EF45" s="165">
        <v>33.553100000000001</v>
      </c>
      <c r="EG45" s="165">
        <v>-25.283999999999999</v>
      </c>
      <c r="EH45" s="165">
        <v>376.17290000000003</v>
      </c>
      <c r="EI45" s="165">
        <v>100.6811</v>
      </c>
      <c r="EJ45" s="164"/>
      <c r="EK45" s="165">
        <v>-18.718900000000001</v>
      </c>
      <c r="EL45" s="165">
        <v>-15.359500000000001</v>
      </c>
      <c r="EM45" s="165">
        <v>27.657800000000002</v>
      </c>
      <c r="EN45" s="165">
        <v>-11.229699999999999</v>
      </c>
      <c r="EO45" s="165">
        <v>-10.333399999999999</v>
      </c>
      <c r="EP45" s="165">
        <v>27.696000000000002</v>
      </c>
      <c r="EQ45" s="165">
        <v>-30.015000000000001</v>
      </c>
      <c r="ER45" s="165">
        <v>-30.8828</v>
      </c>
      <c r="ES45" s="165">
        <v>3.5636000000000001</v>
      </c>
      <c r="ET45" s="165">
        <v>0</v>
      </c>
      <c r="EU45" s="165">
        <v>0</v>
      </c>
      <c r="EV45" s="164"/>
      <c r="EW45" s="165">
        <v>13.7028</v>
      </c>
      <c r="EX45" s="165">
        <v>-79.214399999999998</v>
      </c>
      <c r="EY45" s="165">
        <v>-42.068399999999997</v>
      </c>
      <c r="EZ45" s="165">
        <v>-40.415700000000001</v>
      </c>
      <c r="FA45" s="165">
        <v>12.9147</v>
      </c>
      <c r="FB45" s="165">
        <v>-31.386900000000001</v>
      </c>
      <c r="FC45" s="165">
        <v>-5.6574</v>
      </c>
      <c r="FD45" s="165">
        <v>25.6328</v>
      </c>
      <c r="FE45" s="164"/>
      <c r="FF45" s="165">
        <v>25.042899999999999</v>
      </c>
      <c r="FG45" s="165">
        <v>43.775599999999997</v>
      </c>
      <c r="FH45" s="165">
        <v>43.248199999999997</v>
      </c>
      <c r="FI45" s="165">
        <v>42.430900000000001</v>
      </c>
      <c r="FJ45" s="165">
        <v>38.682400000000001</v>
      </c>
      <c r="FK45" s="165">
        <v>39.017299999999999</v>
      </c>
      <c r="FL45" s="165">
        <v>19.759799999999998</v>
      </c>
      <c r="FM45" s="165">
        <v>3.8235000000000001</v>
      </c>
      <c r="FN45" s="165">
        <v>3.1678000000000002</v>
      </c>
      <c r="FO45" s="165">
        <v>10.236700000000001</v>
      </c>
      <c r="FP45" s="165">
        <v>24.070799999999998</v>
      </c>
      <c r="FQ45" s="165">
        <v>-6.0553999999999997</v>
      </c>
      <c r="FR45" s="165">
        <v>5.54</v>
      </c>
      <c r="FS45" s="165">
        <v>15.2621</v>
      </c>
      <c r="FT45" s="165">
        <v>1.7057</v>
      </c>
      <c r="FU45" s="165">
        <v>-9.66</v>
      </c>
      <c r="FV45" s="165">
        <v>8.77</v>
      </c>
      <c r="FW45" s="165">
        <v>0</v>
      </c>
      <c r="FX45" s="164"/>
      <c r="FY45" s="165">
        <v>-3.2050000000000001</v>
      </c>
      <c r="FZ45" s="165">
        <v>0.74199999999999999</v>
      </c>
      <c r="GA45" s="164"/>
      <c r="GB45" s="165">
        <v>41.28</v>
      </c>
      <c r="GC45" s="165">
        <v>-23.452200000000001</v>
      </c>
      <c r="GD45" s="165">
        <v>-10.9344</v>
      </c>
      <c r="GE45" s="166">
        <v>15.97</v>
      </c>
      <c r="GF45" s="165">
        <v>88.755300000000005</v>
      </c>
      <c r="GG45" s="165">
        <v>20.100000000000001</v>
      </c>
      <c r="GH45" s="165">
        <v>-23.6267</v>
      </c>
      <c r="GI45" s="165">
        <v>-3.3704000000000001</v>
      </c>
      <c r="GJ45" s="165">
        <v>-3.2482000000000002</v>
      </c>
      <c r="GK45" s="165">
        <v>3.0790000000000002</v>
      </c>
      <c r="GL45" s="164"/>
      <c r="GM45" s="164"/>
      <c r="GN45" s="165">
        <v>-16.059799999999999</v>
      </c>
      <c r="GO45" s="165">
        <v>-49.165900000000001</v>
      </c>
      <c r="GP45" s="165">
        <v>16.612500000000001</v>
      </c>
      <c r="GQ45" s="165">
        <v>51.8416</v>
      </c>
      <c r="GR45" s="165">
        <v>53.442399999999999</v>
      </c>
      <c r="GS45" s="165">
        <v>54.654499999999999</v>
      </c>
      <c r="GT45" s="165">
        <v>-149.33179999999999</v>
      </c>
      <c r="GU45" s="165">
        <v>-33.250599999999999</v>
      </c>
      <c r="GV45" s="165">
        <v>46.377099999999999</v>
      </c>
      <c r="GW45" s="165">
        <v>-79.968900000000005</v>
      </c>
      <c r="GX45" s="165">
        <v>5.3853</v>
      </c>
      <c r="GY45" s="165">
        <v>17.240500000000001</v>
      </c>
      <c r="GZ45" s="165">
        <v>16.805599999999998</v>
      </c>
      <c r="HA45" s="165">
        <v>8</v>
      </c>
      <c r="HB45" s="165">
        <v>133.25149999999999</v>
      </c>
      <c r="HC45" s="165">
        <v>134.9213</v>
      </c>
      <c r="HD45" s="166">
        <v>188.35</v>
      </c>
      <c r="HE45" s="166">
        <v>-187.7604</v>
      </c>
      <c r="HF45" s="165">
        <v>-438.31639999999999</v>
      </c>
      <c r="HG45" s="165">
        <v>439.72109999999998</v>
      </c>
      <c r="HH45" s="165">
        <v>298.77780000000001</v>
      </c>
      <c r="HI45" s="165">
        <v>-128.90719999999999</v>
      </c>
      <c r="HJ45" s="165">
        <v>-127.51139999999999</v>
      </c>
      <c r="HK45" s="165">
        <v>-32.2881</v>
      </c>
      <c r="HL45" s="165">
        <v>-19.896000000000001</v>
      </c>
      <c r="HM45" s="165">
        <v>78.083299999999994</v>
      </c>
      <c r="HN45" s="165">
        <v>75.856700000000004</v>
      </c>
      <c r="HO45" s="164"/>
      <c r="HP45" s="165">
        <v>-66.397999999999996</v>
      </c>
      <c r="HQ45" s="165">
        <v>16.7242</v>
      </c>
      <c r="HR45" s="165">
        <v>15.9551</v>
      </c>
      <c r="HS45" s="165">
        <v>-78.383099999999999</v>
      </c>
      <c r="HT45" s="165">
        <v>-77.632599999999996</v>
      </c>
      <c r="HU45" s="164"/>
      <c r="HV45" s="164"/>
      <c r="HW45" s="165">
        <v>26</v>
      </c>
      <c r="HX45" s="165">
        <v>26</v>
      </c>
      <c r="HY45" s="165">
        <v>21.904199999999999</v>
      </c>
      <c r="HZ45" s="165">
        <v>41.52</v>
      </c>
      <c r="IA45" s="165">
        <v>-385.95429999999999</v>
      </c>
      <c r="IB45" s="165">
        <v>102.7367</v>
      </c>
      <c r="IC45" s="165">
        <v>102.4744</v>
      </c>
      <c r="ID45" s="166">
        <v>18.2</v>
      </c>
      <c r="IE45" s="165">
        <v>-19.3</v>
      </c>
      <c r="IF45" s="165">
        <v>-16.5</v>
      </c>
      <c r="IG45" s="165">
        <v>-16.5</v>
      </c>
      <c r="IH45" s="165">
        <v>1.1403000000000001</v>
      </c>
      <c r="II45" s="165">
        <v>0.86580000000000001</v>
      </c>
      <c r="IJ45" s="165">
        <v>-290.94119999999998</v>
      </c>
      <c r="IK45" s="165">
        <v>-73.293800000000005</v>
      </c>
      <c r="IL45" s="165">
        <v>424.80880000000002</v>
      </c>
      <c r="IM45" s="165">
        <v>307.16419999999999</v>
      </c>
      <c r="IN45" s="164"/>
      <c r="IO45" s="165">
        <v>-297.15879999999999</v>
      </c>
      <c r="IP45" s="165">
        <v>295.67380000000003</v>
      </c>
      <c r="IQ45" s="165">
        <v>-281.41680000000002</v>
      </c>
      <c r="IR45" s="165">
        <v>-137.8948</v>
      </c>
      <c r="IS45" s="166">
        <v>-288.67380000000003</v>
      </c>
      <c r="IT45" s="164"/>
      <c r="IU45" s="164"/>
      <c r="IV45" s="164"/>
      <c r="IW45" s="165">
        <v>-409.41340000000002</v>
      </c>
      <c r="IX45" s="165">
        <v>141.9342</v>
      </c>
      <c r="IY45" s="165">
        <v>-271.93520000000001</v>
      </c>
      <c r="IZ45" s="165">
        <v>269.5523</v>
      </c>
      <c r="JA45" s="165">
        <v>-8.1204000000000001</v>
      </c>
      <c r="JB45" s="164"/>
      <c r="JC45" s="165">
        <v>14.56</v>
      </c>
      <c r="JD45" s="165">
        <v>2.9809999999999999</v>
      </c>
      <c r="JE45" s="165">
        <v>2.9689999999999999</v>
      </c>
      <c r="JF45" s="165">
        <v>-14.56</v>
      </c>
      <c r="JG45" s="165">
        <v>-9.1199999999999992</v>
      </c>
      <c r="JH45" s="164"/>
      <c r="JI45" s="165">
        <v>9.8161000000000005</v>
      </c>
      <c r="JJ45" s="165">
        <v>-12.1294</v>
      </c>
      <c r="JK45" s="165">
        <v>-35.4208</v>
      </c>
      <c r="JL45" s="165">
        <v>5.9</v>
      </c>
      <c r="JM45" s="165">
        <v>51.625999999999998</v>
      </c>
      <c r="JN45" s="165">
        <v>51.722000000000001</v>
      </c>
      <c r="JO45" s="164"/>
      <c r="JP45" s="164"/>
      <c r="JQ45" s="165">
        <v>51.886699999999998</v>
      </c>
      <c r="JR45" s="165">
        <v>50.7102</v>
      </c>
      <c r="JS45" s="165">
        <v>50.224600000000002</v>
      </c>
      <c r="JT45" s="164"/>
      <c r="JU45" s="165">
        <v>22.2</v>
      </c>
      <c r="JV45" s="165">
        <v>13.284700000000001</v>
      </c>
      <c r="JW45" s="165">
        <v>10.39</v>
      </c>
      <c r="JX45" s="164"/>
      <c r="JY45" s="165">
        <v>-25.075399999999998</v>
      </c>
      <c r="JZ45" s="165">
        <v>59.973700000000001</v>
      </c>
      <c r="KA45" s="165">
        <v>32.393000000000001</v>
      </c>
      <c r="KB45" s="165">
        <v>-25.067</v>
      </c>
      <c r="KC45" s="165">
        <v>-60.001300000000001</v>
      </c>
      <c r="KD45" s="165">
        <v>19.418299999999999</v>
      </c>
      <c r="KE45" s="165">
        <v>39.530299999999997</v>
      </c>
      <c r="KF45" s="165">
        <v>-28.9</v>
      </c>
      <c r="KG45" s="165">
        <v>29.1</v>
      </c>
      <c r="KH45" s="165">
        <v>-138.87370000000001</v>
      </c>
      <c r="KI45" s="165">
        <v>263.3562</v>
      </c>
    </row>
    <row r="46" spans="1:295" ht="18" customHeight="1" x14ac:dyDescent="0.3">
      <c r="A46" s="160" t="s">
        <v>83</v>
      </c>
      <c r="B46" s="160" t="s">
        <v>878</v>
      </c>
      <c r="C46" s="164"/>
      <c r="D46" s="165">
        <v>19.6267</v>
      </c>
      <c r="E46" s="165">
        <v>-28.1022</v>
      </c>
      <c r="F46" s="165">
        <v>-33.369700000000002</v>
      </c>
      <c r="G46" s="165">
        <v>19.905999999999999</v>
      </c>
      <c r="H46" s="164"/>
      <c r="I46" s="165">
        <v>59.333100000000002</v>
      </c>
      <c r="J46" s="165">
        <v>-89.518799999999999</v>
      </c>
      <c r="K46" s="165">
        <v>65.546700000000001</v>
      </c>
      <c r="L46" s="165">
        <v>33.343000000000004</v>
      </c>
      <c r="M46" s="164"/>
      <c r="N46" s="165">
        <v>8.8800000000000008</v>
      </c>
      <c r="O46" s="165">
        <v>-67.548000000000002</v>
      </c>
      <c r="P46" s="165">
        <v>57.2</v>
      </c>
      <c r="Q46" s="165">
        <v>19.872</v>
      </c>
      <c r="R46" s="166">
        <v>-56.1</v>
      </c>
      <c r="S46" s="165">
        <v>13.7219</v>
      </c>
      <c r="T46" s="165">
        <v>45.883600000000001</v>
      </c>
      <c r="U46" s="165">
        <v>16.349499999999999</v>
      </c>
      <c r="V46" s="165">
        <v>16.026299999999999</v>
      </c>
      <c r="W46" s="165">
        <v>26.626300000000001</v>
      </c>
      <c r="X46" s="165">
        <v>15.7728</v>
      </c>
      <c r="Y46" s="165">
        <v>0.30399999999999999</v>
      </c>
      <c r="Z46" s="165">
        <v>2.4893000000000001</v>
      </c>
      <c r="AA46" s="164"/>
      <c r="AB46" s="164"/>
      <c r="AC46" s="165">
        <v>-76</v>
      </c>
      <c r="AD46" s="165">
        <v>-75.459999999999994</v>
      </c>
      <c r="AE46" s="164"/>
      <c r="AF46" s="165">
        <v>-8.8800000000000008</v>
      </c>
      <c r="AG46" s="165">
        <v>66</v>
      </c>
      <c r="AH46" s="165">
        <v>28.404</v>
      </c>
      <c r="AI46" s="165">
        <v>0.30199999999999999</v>
      </c>
      <c r="AJ46" s="166">
        <v>-58.05</v>
      </c>
      <c r="AK46" s="165">
        <v>-57.89</v>
      </c>
      <c r="AL46" s="165">
        <v>-84.9</v>
      </c>
      <c r="AM46" s="165">
        <v>58.55</v>
      </c>
      <c r="AN46" s="165">
        <v>58.88</v>
      </c>
      <c r="AO46" s="165">
        <v>17.6035</v>
      </c>
      <c r="AP46" s="165">
        <v>5.9573999999999998</v>
      </c>
      <c r="AQ46" s="165">
        <v>76.896600000000007</v>
      </c>
      <c r="AR46" s="165">
        <v>79.473299999999995</v>
      </c>
      <c r="AS46" s="165">
        <v>39.555999999999997</v>
      </c>
      <c r="AT46" s="165">
        <v>-49.0291</v>
      </c>
      <c r="AU46" s="165">
        <v>-48.332999999999998</v>
      </c>
      <c r="AV46" s="165">
        <v>6.9</v>
      </c>
      <c r="AW46" s="165">
        <v>6.6486999999999998</v>
      </c>
      <c r="AX46" s="165">
        <v>77.562399999999997</v>
      </c>
      <c r="AY46" s="165">
        <v>80.509500000000003</v>
      </c>
      <c r="AZ46" s="165">
        <v>3.4163999999999999</v>
      </c>
      <c r="BA46" s="165">
        <v>2.3342999999999998</v>
      </c>
      <c r="BB46" s="165">
        <v>-488.25439999999998</v>
      </c>
      <c r="BC46" s="165">
        <v>-29.430099999999999</v>
      </c>
      <c r="BD46" s="165">
        <v>-5.3</v>
      </c>
      <c r="BE46" s="165">
        <v>-5.3</v>
      </c>
      <c r="BF46" s="165">
        <v>56.251399999999997</v>
      </c>
      <c r="BG46" s="165">
        <v>54.815199999999997</v>
      </c>
      <c r="BH46" s="165">
        <v>-5.4420000000000002</v>
      </c>
      <c r="BI46" s="164"/>
      <c r="BJ46" s="165">
        <v>-61.183599999999998</v>
      </c>
      <c r="BK46" s="165">
        <v>8.6120999999999999</v>
      </c>
      <c r="BL46" s="165">
        <v>7.5369999999999999</v>
      </c>
      <c r="BM46" s="165">
        <v>5.2610999999999999</v>
      </c>
      <c r="BN46" s="165">
        <v>537.82749999999999</v>
      </c>
      <c r="BO46" s="165">
        <v>124.2713</v>
      </c>
      <c r="BP46" s="165">
        <v>124.45440000000001</v>
      </c>
      <c r="BQ46" s="165">
        <v>-379.91239999999999</v>
      </c>
      <c r="BR46" s="165">
        <v>604.74099999999999</v>
      </c>
      <c r="BS46" s="164"/>
      <c r="BT46" s="165">
        <v>-124.7891</v>
      </c>
      <c r="BU46" s="165">
        <v>127.55329999999999</v>
      </c>
      <c r="BV46" s="166">
        <v>101.8413</v>
      </c>
      <c r="BW46" s="165">
        <v>32.39</v>
      </c>
      <c r="BX46" s="165">
        <v>40.22</v>
      </c>
      <c r="BY46" s="165">
        <v>76.69</v>
      </c>
      <c r="BZ46" s="165">
        <v>82.41</v>
      </c>
      <c r="CA46" s="165">
        <v>-45.943100000000001</v>
      </c>
      <c r="CB46" s="165">
        <v>-41.522500000000001</v>
      </c>
      <c r="CC46" s="165">
        <v>90.656300000000002</v>
      </c>
      <c r="CD46" s="165">
        <v>91.770700000000005</v>
      </c>
      <c r="CE46" s="165">
        <v>8.2132000000000005</v>
      </c>
      <c r="CF46" s="165">
        <v>-180.49709999999999</v>
      </c>
      <c r="CG46" s="165">
        <v>-180.89359999999999</v>
      </c>
      <c r="CH46" s="165">
        <v>4.7832999999999997</v>
      </c>
      <c r="CI46" s="165">
        <v>0</v>
      </c>
      <c r="CJ46" s="164"/>
      <c r="CK46" s="164"/>
      <c r="CL46" s="165">
        <v>153.80000000000001</v>
      </c>
      <c r="CM46" s="165">
        <v>140.1</v>
      </c>
      <c r="CN46" s="165">
        <v>-17.75</v>
      </c>
      <c r="CO46" s="165">
        <v>60.097099999999998</v>
      </c>
      <c r="CP46" s="165">
        <v>58.133000000000003</v>
      </c>
      <c r="CQ46" s="165">
        <v>58.253799999999998</v>
      </c>
      <c r="CR46" s="165">
        <v>-26.875699999999998</v>
      </c>
      <c r="CS46" s="165">
        <v>-26.080300000000001</v>
      </c>
      <c r="CT46" s="165">
        <v>49.154400000000003</v>
      </c>
      <c r="CU46" s="165">
        <v>-82.488600000000005</v>
      </c>
      <c r="CV46" s="165">
        <v>58.730699999999999</v>
      </c>
      <c r="CW46" s="165">
        <v>18.331600000000002</v>
      </c>
      <c r="CX46" s="165">
        <v>84.56</v>
      </c>
      <c r="CY46" s="165">
        <v>43.88</v>
      </c>
      <c r="CZ46" s="165">
        <v>73.601100000000002</v>
      </c>
      <c r="DA46" s="166">
        <v>68.559299999999993</v>
      </c>
      <c r="DB46" s="165">
        <v>-38.659999999999997</v>
      </c>
      <c r="DC46" s="164"/>
      <c r="DD46" s="164"/>
      <c r="DE46" s="165">
        <v>0</v>
      </c>
      <c r="DF46" s="165">
        <v>-161.3186</v>
      </c>
      <c r="DG46" s="165">
        <v>-24.286000000000001</v>
      </c>
      <c r="DH46" s="165">
        <v>-23.463699999999999</v>
      </c>
      <c r="DI46" s="165">
        <v>-105.6</v>
      </c>
      <c r="DJ46" s="165">
        <v>-107.9</v>
      </c>
      <c r="DK46" s="166">
        <v>23.203099999999999</v>
      </c>
      <c r="DL46" s="166">
        <v>68.124350000000007</v>
      </c>
      <c r="DM46" s="165">
        <v>88.777799999999999</v>
      </c>
      <c r="DN46" s="166">
        <v>96.112099999999998</v>
      </c>
      <c r="DO46" s="166">
        <v>67.150000000000006</v>
      </c>
      <c r="DP46" s="165">
        <v>-14.93</v>
      </c>
      <c r="DQ46" s="165">
        <v>40.377499999999998</v>
      </c>
      <c r="DR46" s="165">
        <v>160.70410000000001</v>
      </c>
      <c r="DS46" s="165">
        <v>-2.0499999999999998</v>
      </c>
      <c r="DT46" s="165">
        <v>-2.13</v>
      </c>
      <c r="DU46" s="165">
        <v>83.29</v>
      </c>
      <c r="DV46" s="165">
        <v>79.37</v>
      </c>
      <c r="DW46" s="165">
        <v>161.80000000000001</v>
      </c>
      <c r="DX46" s="165">
        <v>159.80000000000001</v>
      </c>
      <c r="DY46" s="165">
        <v>3.2139000000000002</v>
      </c>
      <c r="DZ46" s="165">
        <v>3.5182000000000002</v>
      </c>
      <c r="EA46" s="165">
        <v>283.32479999999998</v>
      </c>
      <c r="EB46" s="165">
        <v>229.63829999999999</v>
      </c>
      <c r="EC46" s="165">
        <v>220.68010000000001</v>
      </c>
      <c r="ED46" s="165">
        <v>223.89959999999999</v>
      </c>
      <c r="EE46" s="165">
        <v>52.232799999999997</v>
      </c>
      <c r="EF46" s="165">
        <v>32.970799999999997</v>
      </c>
      <c r="EG46" s="165">
        <v>-24.896000000000001</v>
      </c>
      <c r="EH46" s="165">
        <v>394.23039999999997</v>
      </c>
      <c r="EI46" s="165">
        <v>101.14490000000001</v>
      </c>
      <c r="EJ46" s="164"/>
      <c r="EK46" s="165">
        <v>-8.3423999999999996</v>
      </c>
      <c r="EL46" s="165">
        <v>-4.7563000000000004</v>
      </c>
      <c r="EM46" s="165">
        <v>30.5169</v>
      </c>
      <c r="EN46" s="165">
        <v>-6.9951999999999996</v>
      </c>
      <c r="EO46" s="165">
        <v>-6.7253999999999996</v>
      </c>
      <c r="EP46" s="165">
        <v>26.16</v>
      </c>
      <c r="EQ46" s="165">
        <v>-24.707999999999998</v>
      </c>
      <c r="ER46" s="165">
        <v>-25.546500000000002</v>
      </c>
      <c r="ES46" s="165">
        <v>6.1082999999999998</v>
      </c>
      <c r="ET46" s="165">
        <v>0</v>
      </c>
      <c r="EU46" s="165">
        <v>0</v>
      </c>
      <c r="EV46" s="164"/>
      <c r="EW46" s="165">
        <v>14.179399999999999</v>
      </c>
      <c r="EX46" s="165">
        <v>-73.288200000000003</v>
      </c>
      <c r="EY46" s="165">
        <v>-41.624499999999998</v>
      </c>
      <c r="EZ46" s="165">
        <v>-40.785899999999998</v>
      </c>
      <c r="FA46" s="165">
        <v>10.3545</v>
      </c>
      <c r="FB46" s="165">
        <v>-30.466899999999999</v>
      </c>
      <c r="FC46" s="166">
        <v>-4.9328500000000002</v>
      </c>
      <c r="FD46" s="165">
        <v>25.747599999999998</v>
      </c>
      <c r="FE46" s="164"/>
      <c r="FF46" s="165">
        <v>25.310500000000001</v>
      </c>
      <c r="FG46" s="165">
        <v>42.158700000000003</v>
      </c>
      <c r="FH46" s="165">
        <v>42.834800000000001</v>
      </c>
      <c r="FI46" s="165">
        <v>40.393999999999998</v>
      </c>
      <c r="FJ46" s="165">
        <v>41.529200000000003</v>
      </c>
      <c r="FK46" s="165">
        <v>41.696599999999997</v>
      </c>
      <c r="FL46" s="165">
        <v>20.764600000000002</v>
      </c>
      <c r="FM46" s="165">
        <v>-1.6003000000000001</v>
      </c>
      <c r="FN46" s="165">
        <v>-2.1694</v>
      </c>
      <c r="FO46" s="165">
        <v>18.2409</v>
      </c>
      <c r="FP46" s="165">
        <v>32.034700000000001</v>
      </c>
      <c r="FQ46" s="165">
        <v>-7.8718000000000004</v>
      </c>
      <c r="FR46" s="165">
        <v>1.1000000000000001</v>
      </c>
      <c r="FS46" s="165">
        <v>13.382199999999999</v>
      </c>
      <c r="FT46" s="165">
        <v>1.702</v>
      </c>
      <c r="FU46" s="165">
        <v>-8.39</v>
      </c>
      <c r="FV46" s="165">
        <v>7.4</v>
      </c>
      <c r="FW46" s="165">
        <v>0</v>
      </c>
      <c r="FX46" s="164"/>
      <c r="FY46" s="165">
        <v>-2.923</v>
      </c>
      <c r="FZ46" s="165">
        <v>0.71199999999999997</v>
      </c>
      <c r="GA46" s="164"/>
      <c r="GB46" s="165">
        <v>34.08</v>
      </c>
      <c r="GC46" s="165">
        <v>-30.8171</v>
      </c>
      <c r="GD46" s="165">
        <v>-17.871600000000001</v>
      </c>
      <c r="GE46" s="166">
        <v>15.785</v>
      </c>
      <c r="GF46" s="165">
        <v>75.368700000000004</v>
      </c>
      <c r="GG46" s="165">
        <v>20.2</v>
      </c>
      <c r="GH46" s="165">
        <v>-28.239000000000001</v>
      </c>
      <c r="GI46" s="165">
        <v>-2.6728999999999998</v>
      </c>
      <c r="GJ46" s="165">
        <v>-2.6231</v>
      </c>
      <c r="GK46" s="165">
        <v>3.1410999999999998</v>
      </c>
      <c r="GL46" s="164"/>
      <c r="GM46" s="164"/>
      <c r="GN46" s="165">
        <v>-15.8028</v>
      </c>
      <c r="GO46" s="165">
        <v>-54.133600000000001</v>
      </c>
      <c r="GP46" s="165">
        <v>15.0617</v>
      </c>
      <c r="GQ46" s="165">
        <v>54.476599999999998</v>
      </c>
      <c r="GR46" s="165">
        <v>58.130099999999999</v>
      </c>
      <c r="GS46" s="165">
        <v>59.120100000000001</v>
      </c>
      <c r="GT46" s="165">
        <v>-156.68289999999999</v>
      </c>
      <c r="GU46" s="165">
        <v>-33.643700000000003</v>
      </c>
      <c r="GV46" s="165">
        <v>49.047199999999997</v>
      </c>
      <c r="GW46" s="165">
        <v>-79.0899</v>
      </c>
      <c r="GX46" s="165">
        <v>5.2526000000000002</v>
      </c>
      <c r="GY46" s="165">
        <v>17.650700000000001</v>
      </c>
      <c r="GZ46" s="165">
        <v>17.164200000000001</v>
      </c>
      <c r="HA46" s="165">
        <v>7.7979000000000003</v>
      </c>
      <c r="HB46" s="165">
        <v>134.65459999999999</v>
      </c>
      <c r="HC46" s="165">
        <v>133.1318</v>
      </c>
      <c r="HD46" s="165">
        <v>189.8</v>
      </c>
      <c r="HE46" s="165">
        <v>-189.2619</v>
      </c>
      <c r="HF46" s="165">
        <v>-439.09469999999999</v>
      </c>
      <c r="HG46" s="166">
        <v>436.28694999999999</v>
      </c>
      <c r="HH46" s="165">
        <v>293.24200000000002</v>
      </c>
      <c r="HI46" s="165">
        <v>-129.43219999999999</v>
      </c>
      <c r="HJ46" s="165">
        <v>-127.0343</v>
      </c>
      <c r="HK46" s="165">
        <v>-29.986699999999999</v>
      </c>
      <c r="HL46" s="165">
        <v>-17.909500000000001</v>
      </c>
      <c r="HM46" s="165">
        <v>79.385400000000004</v>
      </c>
      <c r="HN46" s="165">
        <v>75.978499999999997</v>
      </c>
      <c r="HO46" s="164"/>
      <c r="HP46" s="164"/>
      <c r="HQ46" s="165">
        <v>17.647099999999998</v>
      </c>
      <c r="HR46" s="165">
        <v>16.7791</v>
      </c>
      <c r="HS46" s="165">
        <v>-76.983800000000002</v>
      </c>
      <c r="HT46" s="165">
        <v>-76.874300000000005</v>
      </c>
      <c r="HU46" s="164"/>
      <c r="HV46" s="164"/>
      <c r="HW46" s="165">
        <v>25.3</v>
      </c>
      <c r="HX46" s="165">
        <v>24.7</v>
      </c>
      <c r="HY46" s="165">
        <v>21.944800000000001</v>
      </c>
      <c r="HZ46" s="165">
        <v>41.44</v>
      </c>
      <c r="IA46" s="165">
        <v>-387.66649999999998</v>
      </c>
      <c r="IB46" s="165">
        <v>99.473299999999995</v>
      </c>
      <c r="IC46" s="165">
        <v>98.468299999999999</v>
      </c>
      <c r="ID46" s="165">
        <v>18.5</v>
      </c>
      <c r="IE46" s="165">
        <v>-19.899999999999999</v>
      </c>
      <c r="IF46" s="165">
        <v>-15.8</v>
      </c>
      <c r="IG46" s="165">
        <v>-15.6</v>
      </c>
      <c r="IH46" s="164"/>
      <c r="II46" s="164"/>
      <c r="IJ46" s="165">
        <v>-288.61219999999997</v>
      </c>
      <c r="IK46" s="165">
        <v>-69.613200000000006</v>
      </c>
      <c r="IL46" s="165">
        <v>419.36020000000002</v>
      </c>
      <c r="IM46" s="165">
        <v>303.86279999999999</v>
      </c>
      <c r="IN46" s="164"/>
      <c r="IO46" s="165">
        <v>-296.26799999999997</v>
      </c>
      <c r="IP46" s="165">
        <v>292.77929999999998</v>
      </c>
      <c r="IQ46" s="165">
        <v>-284.90039999999999</v>
      </c>
      <c r="IR46" s="165">
        <v>-138.08959999999999</v>
      </c>
      <c r="IS46" s="166">
        <v>-285.77929999999998</v>
      </c>
      <c r="IT46" s="164"/>
      <c r="IU46" s="164"/>
      <c r="IV46" s="164"/>
      <c r="IW46" s="165">
        <v>-407.33780000000002</v>
      </c>
      <c r="IX46" s="165">
        <v>140.91560000000001</v>
      </c>
      <c r="IY46" s="165">
        <v>-270.339</v>
      </c>
      <c r="IZ46" s="165">
        <v>273.19560000000001</v>
      </c>
      <c r="JA46" s="165">
        <v>-8.3043999999999993</v>
      </c>
      <c r="JB46" s="164"/>
      <c r="JC46" s="165">
        <v>14.64</v>
      </c>
      <c r="JD46" s="165">
        <v>5.6349999999999998</v>
      </c>
      <c r="JE46" s="165">
        <v>5.6449999999999996</v>
      </c>
      <c r="JF46" s="165">
        <v>-14.64</v>
      </c>
      <c r="JG46" s="165">
        <v>-9.52</v>
      </c>
      <c r="JH46" s="164"/>
      <c r="JI46" s="165">
        <v>9.7002000000000006</v>
      </c>
      <c r="JJ46" s="165">
        <v>-9.5505999999999993</v>
      </c>
      <c r="JK46" s="165">
        <v>-35.509300000000003</v>
      </c>
      <c r="JL46" s="165">
        <v>5</v>
      </c>
      <c r="JM46" s="165">
        <v>47.86</v>
      </c>
      <c r="JN46" s="165">
        <v>48.046999999999997</v>
      </c>
      <c r="JO46" s="164"/>
      <c r="JP46" s="164"/>
      <c r="JQ46" s="165">
        <v>52.408000000000001</v>
      </c>
      <c r="JR46" s="165">
        <v>49.9467</v>
      </c>
      <c r="JS46" s="165">
        <v>50.1267</v>
      </c>
      <c r="JT46" s="164"/>
      <c r="JU46" s="165">
        <v>20.5</v>
      </c>
      <c r="JV46" s="165">
        <v>15.397600000000001</v>
      </c>
      <c r="JW46" s="165">
        <v>10.63</v>
      </c>
      <c r="JX46" s="164"/>
      <c r="JY46" s="165">
        <v>-20.141400000000001</v>
      </c>
      <c r="JZ46" s="165">
        <v>59.401800000000001</v>
      </c>
      <c r="KA46" s="165">
        <v>31.3948</v>
      </c>
      <c r="KB46" s="165">
        <v>-20.316199999999998</v>
      </c>
      <c r="KC46" s="165">
        <v>-58.133899999999997</v>
      </c>
      <c r="KD46" s="165">
        <v>16.861699999999999</v>
      </c>
      <c r="KE46" s="165">
        <v>40.555700000000002</v>
      </c>
      <c r="KF46" s="165">
        <v>-29.6</v>
      </c>
      <c r="KG46" s="165">
        <v>28.9</v>
      </c>
      <c r="KH46" s="165">
        <v>-141.97489999999999</v>
      </c>
      <c r="KI46" s="165">
        <v>266.74200000000002</v>
      </c>
    </row>
    <row r="47" spans="1:295" ht="18" customHeight="1" x14ac:dyDescent="0.3">
      <c r="A47" s="160" t="s">
        <v>83</v>
      </c>
      <c r="B47" s="160" t="s">
        <v>879</v>
      </c>
      <c r="C47" s="164"/>
      <c r="D47" s="166">
        <v>19.521249999999998</v>
      </c>
      <c r="E47" s="166">
        <v>-28.166699999999999</v>
      </c>
      <c r="F47" s="165">
        <v>-33.279200000000003</v>
      </c>
      <c r="G47" s="165">
        <v>19.395099999999999</v>
      </c>
      <c r="H47" s="164"/>
      <c r="I47" s="166">
        <v>58.187449999999998</v>
      </c>
      <c r="J47" s="165">
        <v>-90.024699999999996</v>
      </c>
      <c r="K47" s="165">
        <v>66.221699999999998</v>
      </c>
      <c r="L47" s="165">
        <v>33.625</v>
      </c>
      <c r="M47" s="164"/>
      <c r="N47" s="165">
        <v>11.1</v>
      </c>
      <c r="O47" s="165">
        <v>-67.540000000000006</v>
      </c>
      <c r="P47" s="165">
        <v>57.2</v>
      </c>
      <c r="Q47" s="165">
        <v>19.872</v>
      </c>
      <c r="R47" s="165">
        <v>-57.2</v>
      </c>
      <c r="S47" s="165">
        <v>13.4634</v>
      </c>
      <c r="T47" s="165">
        <v>46.940399999999997</v>
      </c>
      <c r="U47" s="165">
        <v>14.932600000000001</v>
      </c>
      <c r="V47" s="165">
        <v>15.003500000000001</v>
      </c>
      <c r="W47" s="165">
        <v>25.041799999999999</v>
      </c>
      <c r="X47" s="165">
        <v>15.911199999999999</v>
      </c>
      <c r="Y47" s="165">
        <v>0.19120000000000001</v>
      </c>
      <c r="Z47" s="165">
        <v>2.5207000000000002</v>
      </c>
      <c r="AA47" s="164"/>
      <c r="AB47" s="164"/>
      <c r="AC47" s="165">
        <v>-75.31</v>
      </c>
      <c r="AD47" s="165">
        <v>-74.72</v>
      </c>
      <c r="AE47" s="164"/>
      <c r="AF47" s="165">
        <v>-11.1</v>
      </c>
      <c r="AG47" s="166">
        <v>64.900000000000006</v>
      </c>
      <c r="AH47" s="165">
        <v>28.337</v>
      </c>
      <c r="AI47" s="165">
        <v>0.30599999999999999</v>
      </c>
      <c r="AJ47" s="166">
        <v>-55.09</v>
      </c>
      <c r="AK47" s="165">
        <v>-55.37</v>
      </c>
      <c r="AL47" s="165">
        <v>-88.13</v>
      </c>
      <c r="AM47" s="165">
        <v>55.59</v>
      </c>
      <c r="AN47" s="165">
        <v>56.13</v>
      </c>
      <c r="AO47" s="165">
        <v>18.013400000000001</v>
      </c>
      <c r="AP47" s="165">
        <v>5.7329999999999997</v>
      </c>
      <c r="AQ47" s="165">
        <v>79.542400000000001</v>
      </c>
      <c r="AR47" s="165">
        <v>81.661699999999996</v>
      </c>
      <c r="AS47" s="165">
        <v>38.789900000000003</v>
      </c>
      <c r="AT47" s="165">
        <v>-48.091299999999997</v>
      </c>
      <c r="AU47" s="165">
        <v>-48.0351</v>
      </c>
      <c r="AV47" s="165">
        <v>5.5307000000000004</v>
      </c>
      <c r="AW47" s="165">
        <v>5.5419</v>
      </c>
      <c r="AX47" s="165">
        <v>79.571799999999996</v>
      </c>
      <c r="AY47" s="165">
        <v>80.6434</v>
      </c>
      <c r="AZ47" s="165">
        <v>4.9305000000000003</v>
      </c>
      <c r="BA47" s="165">
        <v>3.9961000000000002</v>
      </c>
      <c r="BB47" s="165">
        <v>-501.41849999999999</v>
      </c>
      <c r="BC47" s="165">
        <v>-28.673100000000002</v>
      </c>
      <c r="BD47" s="165">
        <v>-5.3</v>
      </c>
      <c r="BE47" s="165">
        <v>-5.3</v>
      </c>
      <c r="BF47" s="165">
        <v>55.655299999999997</v>
      </c>
      <c r="BG47" s="165">
        <v>54.2258</v>
      </c>
      <c r="BH47" s="165">
        <v>-5.7504</v>
      </c>
      <c r="BI47" s="164"/>
      <c r="BJ47" s="165">
        <v>-65.963499999999996</v>
      </c>
      <c r="BK47" s="165">
        <v>8.2645999999999997</v>
      </c>
      <c r="BL47" s="165">
        <v>7.8898999999999999</v>
      </c>
      <c r="BM47" s="165">
        <v>5.4120999999999997</v>
      </c>
      <c r="BN47" s="165">
        <v>549.30250000000001</v>
      </c>
      <c r="BO47" s="165">
        <v>128.45240000000001</v>
      </c>
      <c r="BP47" s="165">
        <v>128.3913</v>
      </c>
      <c r="BQ47" s="165">
        <v>-404.24579999999997</v>
      </c>
      <c r="BR47" s="165">
        <v>603.14700000000005</v>
      </c>
      <c r="BS47" s="164"/>
      <c r="BT47" s="165">
        <v>-116.13800000000001</v>
      </c>
      <c r="BU47" s="165">
        <v>118.075</v>
      </c>
      <c r="BV47" s="166">
        <v>105.52375000000001</v>
      </c>
      <c r="BW47" s="165">
        <v>32.770000000000003</v>
      </c>
      <c r="BX47" s="165">
        <v>40.200000000000003</v>
      </c>
      <c r="BY47" s="165">
        <v>76.62</v>
      </c>
      <c r="BZ47" s="165">
        <v>83.24</v>
      </c>
      <c r="CA47" s="165">
        <v>-36.566099999999999</v>
      </c>
      <c r="CB47" s="165">
        <v>-36.164200000000001</v>
      </c>
      <c r="CC47" s="165">
        <v>83.304000000000002</v>
      </c>
      <c r="CD47" s="165">
        <v>84.403599999999997</v>
      </c>
      <c r="CE47" s="165">
        <v>10.2813</v>
      </c>
      <c r="CF47" s="165">
        <v>-178.31780000000001</v>
      </c>
      <c r="CG47" s="165">
        <v>-177.74979999999999</v>
      </c>
      <c r="CH47" s="165">
        <v>4.6456</v>
      </c>
      <c r="CI47" s="165">
        <v>0</v>
      </c>
      <c r="CJ47" s="164"/>
      <c r="CK47" s="164"/>
      <c r="CL47" s="165">
        <v>151.69999999999999</v>
      </c>
      <c r="CM47" s="165">
        <v>137.4</v>
      </c>
      <c r="CN47" s="165">
        <v>-17.28</v>
      </c>
      <c r="CO47" s="165">
        <v>61.716200000000001</v>
      </c>
      <c r="CP47" s="165">
        <v>59.697699999999998</v>
      </c>
      <c r="CQ47" s="165">
        <v>59.288499999999999</v>
      </c>
      <c r="CR47" s="165">
        <v>-26.418299999999999</v>
      </c>
      <c r="CS47" s="165">
        <v>-26.026599999999998</v>
      </c>
      <c r="CT47" s="165">
        <v>53.822200000000002</v>
      </c>
      <c r="CU47" s="165">
        <v>-85.996099999999998</v>
      </c>
      <c r="CV47" s="165">
        <v>63.61</v>
      </c>
      <c r="CW47" s="165">
        <v>18.949300000000001</v>
      </c>
      <c r="CX47" s="165">
        <v>79.819999999999993</v>
      </c>
      <c r="CY47" s="165">
        <v>41.8</v>
      </c>
      <c r="CZ47" s="165">
        <v>72.663600000000002</v>
      </c>
      <c r="DA47" s="165">
        <v>68.559299999999993</v>
      </c>
      <c r="DB47" s="165">
        <v>-38.11</v>
      </c>
      <c r="DC47" s="164"/>
      <c r="DD47" s="164"/>
      <c r="DE47" s="165">
        <v>0</v>
      </c>
      <c r="DF47" s="165">
        <v>-160.34039999999999</v>
      </c>
      <c r="DG47" s="165">
        <v>-23.6312</v>
      </c>
      <c r="DH47" s="165">
        <v>-23.186399999999999</v>
      </c>
      <c r="DI47" s="165">
        <v>-106.6</v>
      </c>
      <c r="DJ47" s="165">
        <v>-107.7</v>
      </c>
      <c r="DK47" s="165">
        <v>23.085000000000001</v>
      </c>
      <c r="DL47" s="165">
        <v>67.684899999999999</v>
      </c>
      <c r="DM47" s="165">
        <v>88.777799999999999</v>
      </c>
      <c r="DN47" s="165">
        <v>96.112099999999998</v>
      </c>
      <c r="DO47" s="165">
        <v>66.42</v>
      </c>
      <c r="DP47" s="165">
        <v>-15.03</v>
      </c>
      <c r="DQ47" s="165">
        <v>39.974499999999999</v>
      </c>
      <c r="DR47" s="165">
        <v>159.06899999999999</v>
      </c>
      <c r="DS47" s="165">
        <v>-2.06</v>
      </c>
      <c r="DT47" s="165">
        <v>-2.11</v>
      </c>
      <c r="DU47" s="165">
        <v>80.64</v>
      </c>
      <c r="DV47" s="165">
        <v>79.48</v>
      </c>
      <c r="DW47" s="165">
        <v>159.2182</v>
      </c>
      <c r="DX47" s="165">
        <v>157.72730000000001</v>
      </c>
      <c r="DY47" s="165">
        <v>8.4619</v>
      </c>
      <c r="DZ47" s="165">
        <v>7.3182</v>
      </c>
      <c r="EA47" s="165">
        <v>282.59550000000002</v>
      </c>
      <c r="EB47" s="165">
        <v>227.31460000000001</v>
      </c>
      <c r="EC47" s="165">
        <v>218.26840000000001</v>
      </c>
      <c r="ED47" s="165">
        <v>223.5642</v>
      </c>
      <c r="EE47" s="165">
        <v>50.838999999999999</v>
      </c>
      <c r="EF47" s="165">
        <v>31.523099999999999</v>
      </c>
      <c r="EG47" s="165">
        <v>-25.306000000000001</v>
      </c>
      <c r="EH47" s="165">
        <v>419.17450000000002</v>
      </c>
      <c r="EI47" s="165">
        <v>94.103700000000003</v>
      </c>
      <c r="EJ47" s="164"/>
      <c r="EK47" s="165">
        <v>-7.5789999999999997</v>
      </c>
      <c r="EL47" s="165">
        <v>-4.0246000000000004</v>
      </c>
      <c r="EM47" s="165">
        <v>29.5822</v>
      </c>
      <c r="EN47" s="165">
        <v>-9.5551999999999992</v>
      </c>
      <c r="EO47" s="165">
        <v>-9.2423000000000002</v>
      </c>
      <c r="EP47" s="165">
        <v>26.16</v>
      </c>
      <c r="EQ47" s="165">
        <v>-23.8398</v>
      </c>
      <c r="ER47" s="165">
        <v>-24.751000000000001</v>
      </c>
      <c r="ES47" s="165">
        <v>7.2438000000000002</v>
      </c>
      <c r="ET47" s="165">
        <v>0</v>
      </c>
      <c r="EU47" s="165">
        <v>0</v>
      </c>
      <c r="EV47" s="164"/>
      <c r="EW47" s="165">
        <v>14.3293</v>
      </c>
      <c r="EX47" s="165">
        <v>-77.499600000000001</v>
      </c>
      <c r="EY47" s="165">
        <v>-41.587899999999998</v>
      </c>
      <c r="EZ47" s="165">
        <v>-40.912500000000001</v>
      </c>
      <c r="FA47" s="165">
        <v>7.7239000000000004</v>
      </c>
      <c r="FB47" s="165">
        <v>-29.342700000000001</v>
      </c>
      <c r="FC47" s="165">
        <v>-4.2083000000000004</v>
      </c>
      <c r="FD47" s="165">
        <v>25.943899999999999</v>
      </c>
      <c r="FE47" s="164"/>
      <c r="FF47" s="165">
        <v>25.588100000000001</v>
      </c>
      <c r="FG47" s="165">
        <v>39.837699999999998</v>
      </c>
      <c r="FH47" s="165">
        <v>40.567300000000003</v>
      </c>
      <c r="FI47" s="165">
        <v>38.8005</v>
      </c>
      <c r="FJ47" s="165">
        <v>36.672899999999998</v>
      </c>
      <c r="FK47" s="165">
        <v>36.672899999999998</v>
      </c>
      <c r="FL47" s="165">
        <v>44.878300000000003</v>
      </c>
      <c r="FM47" s="165">
        <v>-5.7295999999999996</v>
      </c>
      <c r="FN47" s="165">
        <v>-5.8506</v>
      </c>
      <c r="FO47" s="165">
        <v>34.316400000000002</v>
      </c>
      <c r="FP47" s="165">
        <v>46.804900000000004</v>
      </c>
      <c r="FQ47" s="165">
        <v>-4.5904999999999996</v>
      </c>
      <c r="FR47" s="165">
        <v>2.87</v>
      </c>
      <c r="FS47" s="165">
        <v>13.3797</v>
      </c>
      <c r="FT47" s="165">
        <v>1.7252000000000001</v>
      </c>
      <c r="FU47" s="165">
        <v>-8.41</v>
      </c>
      <c r="FV47" s="165">
        <v>7.94</v>
      </c>
      <c r="FW47" s="165">
        <v>0</v>
      </c>
      <c r="FX47" s="164"/>
      <c r="FY47" s="165">
        <v>-2.863</v>
      </c>
      <c r="FZ47" s="165">
        <v>0.624</v>
      </c>
      <c r="GA47" s="164"/>
      <c r="GB47" s="165">
        <v>34.6</v>
      </c>
      <c r="GC47" s="165">
        <v>-48.346600000000002</v>
      </c>
      <c r="GD47" s="165">
        <v>-32.515099999999997</v>
      </c>
      <c r="GE47" s="165">
        <v>15.6</v>
      </c>
      <c r="GF47" s="165">
        <v>76.772999999999996</v>
      </c>
      <c r="GG47" s="165">
        <v>20.399999999999999</v>
      </c>
      <c r="GH47" s="165">
        <v>-27.027899999999999</v>
      </c>
      <c r="GI47" s="165">
        <v>-3.16</v>
      </c>
      <c r="GJ47" s="165">
        <v>-2.9148999999999998</v>
      </c>
      <c r="GK47" s="165">
        <v>3.1732999999999998</v>
      </c>
      <c r="GL47" s="164"/>
      <c r="GM47" s="164"/>
      <c r="GN47" s="165">
        <v>-15.432</v>
      </c>
      <c r="GO47" s="165">
        <v>-52.486199999999997</v>
      </c>
      <c r="GP47" s="165">
        <v>15.282299999999999</v>
      </c>
      <c r="GQ47" s="165">
        <v>55.3521</v>
      </c>
      <c r="GR47" s="165">
        <v>56.625700000000002</v>
      </c>
      <c r="GS47" s="165">
        <v>56.951999999999998</v>
      </c>
      <c r="GT47" s="165">
        <v>-149.80670000000001</v>
      </c>
      <c r="GU47" s="165">
        <v>-32.926400000000001</v>
      </c>
      <c r="GV47" s="165">
        <v>49.029000000000003</v>
      </c>
      <c r="GW47" s="165">
        <v>-78.569400000000002</v>
      </c>
      <c r="GX47" s="165">
        <v>4.8409000000000004</v>
      </c>
      <c r="GY47" s="165">
        <v>17.4651</v>
      </c>
      <c r="GZ47" s="165">
        <v>16.974399999999999</v>
      </c>
      <c r="HA47" s="165">
        <v>7</v>
      </c>
      <c r="HB47" s="165">
        <v>132.67859999999999</v>
      </c>
      <c r="HC47" s="165">
        <v>133.2319</v>
      </c>
      <c r="HD47" s="165">
        <v>186.1</v>
      </c>
      <c r="HE47" s="165">
        <v>-186.51730000000001</v>
      </c>
      <c r="HF47" s="165">
        <v>-432.64179999999999</v>
      </c>
      <c r="HG47" s="165">
        <v>432.8528</v>
      </c>
      <c r="HH47" s="165">
        <v>279.28609999999998</v>
      </c>
      <c r="HI47" s="165">
        <v>-128.49700000000001</v>
      </c>
      <c r="HJ47" s="165">
        <v>-125.711</v>
      </c>
      <c r="HK47" s="165">
        <v>-30.570900000000002</v>
      </c>
      <c r="HL47" s="165">
        <v>-17.685099999999998</v>
      </c>
      <c r="HM47" s="165">
        <v>77.140699999999995</v>
      </c>
      <c r="HN47" s="165">
        <v>77.453500000000005</v>
      </c>
      <c r="HO47" s="165">
        <v>-63.520600000000002</v>
      </c>
      <c r="HP47" s="164"/>
      <c r="HQ47" s="165">
        <v>15.966100000000001</v>
      </c>
      <c r="HR47" s="165">
        <v>15.1861</v>
      </c>
      <c r="HS47" s="165">
        <v>-81.167000000000002</v>
      </c>
      <c r="HT47" s="165">
        <v>-81.140699999999995</v>
      </c>
      <c r="HU47" s="164"/>
      <c r="HV47" s="164"/>
      <c r="HW47" s="165">
        <v>26.6</v>
      </c>
      <c r="HX47" s="165">
        <v>27</v>
      </c>
      <c r="HY47" s="165">
        <v>22.438199999999998</v>
      </c>
      <c r="HZ47" s="165">
        <v>41.28</v>
      </c>
      <c r="IA47" s="165">
        <v>-389.34399999999999</v>
      </c>
      <c r="IB47" s="165">
        <v>97.181700000000006</v>
      </c>
      <c r="IC47" s="165">
        <v>96.962199999999996</v>
      </c>
      <c r="ID47" s="165">
        <v>19</v>
      </c>
      <c r="IE47" s="165">
        <v>-20.5</v>
      </c>
      <c r="IF47" s="165">
        <v>-13.9</v>
      </c>
      <c r="IG47" s="165">
        <v>-13.9</v>
      </c>
      <c r="IH47" s="164"/>
      <c r="II47" s="164"/>
      <c r="IJ47" s="165">
        <v>-276.06279999999998</v>
      </c>
      <c r="IK47" s="165">
        <v>-68.362499999999997</v>
      </c>
      <c r="IL47" s="165">
        <v>423.10719999999998</v>
      </c>
      <c r="IM47" s="165">
        <v>308.23360000000002</v>
      </c>
      <c r="IN47" s="164"/>
      <c r="IO47" s="165">
        <v>-297.80009999999999</v>
      </c>
      <c r="IP47" s="165">
        <v>297.9529</v>
      </c>
      <c r="IQ47" s="165">
        <v>-285.68819999999999</v>
      </c>
      <c r="IR47" s="165">
        <v>-135.02760000000001</v>
      </c>
      <c r="IS47" s="166">
        <v>-290.9529</v>
      </c>
      <c r="IT47" s="164"/>
      <c r="IU47" s="164"/>
      <c r="IV47" s="164"/>
      <c r="IW47" s="165">
        <v>-415.33199999999999</v>
      </c>
      <c r="IX47" s="165">
        <v>138.4742</v>
      </c>
      <c r="IY47" s="165">
        <v>-275.64190000000002</v>
      </c>
      <c r="IZ47" s="165">
        <v>278.73390000000001</v>
      </c>
      <c r="JA47" s="165">
        <v>-8.4884000000000004</v>
      </c>
      <c r="JB47" s="164"/>
      <c r="JC47" s="165">
        <v>14.4</v>
      </c>
      <c r="JD47" s="165">
        <v>5.7270000000000003</v>
      </c>
      <c r="JE47" s="165">
        <v>5.7290000000000001</v>
      </c>
      <c r="JF47" s="165">
        <v>-14.08</v>
      </c>
      <c r="JG47" s="165">
        <v>-10.24</v>
      </c>
      <c r="JH47" s="164"/>
      <c r="JI47" s="165">
        <v>10.1671</v>
      </c>
      <c r="JJ47" s="165">
        <v>-10.0786</v>
      </c>
      <c r="JK47" s="165">
        <v>-36.446199999999997</v>
      </c>
      <c r="JL47" s="165">
        <v>4.2</v>
      </c>
      <c r="JM47" s="165">
        <v>50.624000000000002</v>
      </c>
      <c r="JN47" s="165">
        <v>50.112000000000002</v>
      </c>
      <c r="JO47" s="164"/>
      <c r="JP47" s="164"/>
      <c r="JQ47" s="165">
        <v>50.292999999999999</v>
      </c>
      <c r="JR47" s="165">
        <v>51.0261</v>
      </c>
      <c r="JS47" s="165">
        <v>50.764299999999999</v>
      </c>
      <c r="JT47" s="164"/>
      <c r="JU47" s="165">
        <v>20.8</v>
      </c>
      <c r="JV47" s="165">
        <v>17.735800000000001</v>
      </c>
      <c r="JW47" s="165">
        <v>10.77</v>
      </c>
      <c r="JX47" s="164"/>
      <c r="JY47" s="165">
        <v>-21.395800000000001</v>
      </c>
      <c r="JZ47" s="165">
        <v>58.898699999999998</v>
      </c>
      <c r="KA47" s="165">
        <v>31.040800000000001</v>
      </c>
      <c r="KB47" s="165">
        <v>-21.390699999999999</v>
      </c>
      <c r="KC47" s="165">
        <v>-58.452199999999998</v>
      </c>
      <c r="KD47" s="165">
        <v>17.087599999999998</v>
      </c>
      <c r="KE47" s="165">
        <v>40.2226</v>
      </c>
      <c r="KF47" s="165">
        <v>-28.5</v>
      </c>
      <c r="KG47" s="165">
        <v>28.2</v>
      </c>
      <c r="KH47" s="165">
        <v>-148.00049999999999</v>
      </c>
      <c r="KI47" s="165">
        <v>257.62389999999999</v>
      </c>
    </row>
    <row r="48" spans="1:295" ht="18" customHeight="1" x14ac:dyDescent="0.3">
      <c r="A48" s="160" t="s">
        <v>83</v>
      </c>
      <c r="B48" s="160" t="s">
        <v>880</v>
      </c>
      <c r="C48" s="167"/>
      <c r="D48" s="169">
        <v>19.415800000000001</v>
      </c>
      <c r="E48" s="169">
        <v>-28.231200000000001</v>
      </c>
      <c r="F48" s="169">
        <v>-33.6751</v>
      </c>
      <c r="G48" s="169">
        <v>18.9251</v>
      </c>
      <c r="H48" s="167"/>
      <c r="I48" s="169">
        <v>57.041800000000002</v>
      </c>
      <c r="J48" s="169">
        <v>-88.302499999999995</v>
      </c>
      <c r="K48" s="168">
        <v>65.321550000000002</v>
      </c>
      <c r="L48" s="169">
        <v>33.582999999999998</v>
      </c>
      <c r="M48" s="167"/>
      <c r="N48" s="169">
        <v>13.32</v>
      </c>
      <c r="O48" s="169">
        <v>-65.802000000000007</v>
      </c>
      <c r="P48" s="169">
        <v>57.2</v>
      </c>
      <c r="Q48" s="169">
        <v>19.872</v>
      </c>
      <c r="R48" s="168">
        <v>-61.6</v>
      </c>
      <c r="S48" s="169">
        <v>13.7972</v>
      </c>
      <c r="T48" s="169">
        <v>45.928400000000003</v>
      </c>
      <c r="U48" s="169">
        <v>14.504200000000001</v>
      </c>
      <c r="V48" s="169">
        <v>14.832700000000001</v>
      </c>
      <c r="W48" s="169">
        <v>24.5077</v>
      </c>
      <c r="X48" s="169">
        <v>16.694099999999999</v>
      </c>
      <c r="Y48" s="169">
        <v>0.27300000000000002</v>
      </c>
      <c r="Z48" s="169">
        <v>2.3626</v>
      </c>
      <c r="AA48" s="167"/>
      <c r="AB48" s="167"/>
      <c r="AC48" s="169">
        <v>-72.91</v>
      </c>
      <c r="AD48" s="169">
        <v>-73.22</v>
      </c>
      <c r="AE48" s="167"/>
      <c r="AF48" s="169">
        <v>-13.32</v>
      </c>
      <c r="AG48" s="169">
        <v>63.8</v>
      </c>
      <c r="AH48" s="169">
        <v>28.736000000000001</v>
      </c>
      <c r="AI48" s="169">
        <v>0.308</v>
      </c>
      <c r="AJ48" s="168">
        <v>-54.19</v>
      </c>
      <c r="AK48" s="169">
        <v>-54.54</v>
      </c>
      <c r="AL48" s="169">
        <v>-86.08</v>
      </c>
      <c r="AM48" s="169">
        <v>54.69</v>
      </c>
      <c r="AN48" s="169">
        <v>55.39</v>
      </c>
      <c r="AO48" s="169">
        <v>19.2073</v>
      </c>
      <c r="AP48" s="169">
        <v>5.5456000000000003</v>
      </c>
      <c r="AQ48" s="169">
        <v>79.340699999999998</v>
      </c>
      <c r="AR48" s="169">
        <v>82.430599999999998</v>
      </c>
      <c r="AS48" s="169">
        <v>37.445700000000002</v>
      </c>
      <c r="AT48" s="169">
        <v>-47.689500000000002</v>
      </c>
      <c r="AU48" s="169">
        <v>-47.266500000000001</v>
      </c>
      <c r="AV48" s="169">
        <v>5.6623000000000001</v>
      </c>
      <c r="AW48" s="169">
        <v>5.6436999999999999</v>
      </c>
      <c r="AX48" s="169">
        <v>77.830299999999994</v>
      </c>
      <c r="AY48" s="169">
        <v>79.571799999999996</v>
      </c>
      <c r="AZ48" s="169">
        <v>5.6059000000000001</v>
      </c>
      <c r="BA48" s="169">
        <v>5.1207000000000003</v>
      </c>
      <c r="BB48" s="169">
        <v>-500.89679999999998</v>
      </c>
      <c r="BC48" s="169">
        <v>-27.8779</v>
      </c>
      <c r="BD48" s="169">
        <v>-5.4</v>
      </c>
      <c r="BE48" s="169">
        <v>-5.4</v>
      </c>
      <c r="BF48" s="169">
        <v>54.829300000000003</v>
      </c>
      <c r="BG48" s="169">
        <v>53.6509</v>
      </c>
      <c r="BH48" s="169">
        <v>-5.6063000000000001</v>
      </c>
      <c r="BI48" s="167"/>
      <c r="BJ48" s="169">
        <v>-65.228300000000004</v>
      </c>
      <c r="BK48" s="169">
        <v>8.5396999999999998</v>
      </c>
      <c r="BL48" s="169">
        <v>7.8144</v>
      </c>
      <c r="BM48" s="169">
        <v>5.2689000000000004</v>
      </c>
      <c r="BN48" s="169">
        <v>547.83759999999995</v>
      </c>
      <c r="BO48" s="169">
        <v>130.5581</v>
      </c>
      <c r="BP48" s="169">
        <v>130.43610000000001</v>
      </c>
      <c r="BQ48" s="169">
        <v>-412.55840000000001</v>
      </c>
      <c r="BR48" s="169">
        <v>603.28809999999999</v>
      </c>
      <c r="BS48" s="167"/>
      <c r="BT48" s="169">
        <v>-116.1028</v>
      </c>
      <c r="BU48" s="169">
        <v>117.75360000000001</v>
      </c>
      <c r="BV48" s="169">
        <v>109.2062</v>
      </c>
      <c r="BW48" s="169">
        <v>33.03</v>
      </c>
      <c r="BX48" s="169">
        <v>40.14</v>
      </c>
      <c r="BY48" s="169">
        <v>77.400000000000006</v>
      </c>
      <c r="BZ48" s="168">
        <v>83.24</v>
      </c>
      <c r="CA48" s="169">
        <v>-34.8247</v>
      </c>
      <c r="CB48" s="169">
        <v>-34.422800000000002</v>
      </c>
      <c r="CC48" s="169">
        <v>83.318399999999997</v>
      </c>
      <c r="CD48" s="169">
        <v>83.058899999999994</v>
      </c>
      <c r="CE48" s="169">
        <v>10.8485</v>
      </c>
      <c r="CF48" s="169">
        <v>-182.3058</v>
      </c>
      <c r="CG48" s="169">
        <v>-180.8056</v>
      </c>
      <c r="CH48" s="169">
        <v>5.0839999999999996</v>
      </c>
      <c r="CI48" s="169">
        <v>0</v>
      </c>
      <c r="CJ48" s="167"/>
      <c r="CK48" s="167"/>
      <c r="CL48" s="169">
        <v>152.9</v>
      </c>
      <c r="CM48" s="169">
        <v>137.5</v>
      </c>
      <c r="CN48" s="169">
        <v>-17.68</v>
      </c>
      <c r="CO48" s="169">
        <v>60.954300000000003</v>
      </c>
      <c r="CP48" s="169">
        <v>59.078699999999998</v>
      </c>
      <c r="CQ48" s="169">
        <v>59.341299999999997</v>
      </c>
      <c r="CR48" s="169">
        <v>-26.528099999999998</v>
      </c>
      <c r="CS48" s="169">
        <v>-25.652899999999999</v>
      </c>
      <c r="CT48" s="169">
        <v>54.254399999999997</v>
      </c>
      <c r="CU48" s="169">
        <v>-87.036000000000001</v>
      </c>
      <c r="CV48" s="169">
        <v>62.473399999999998</v>
      </c>
      <c r="CW48" s="169">
        <v>18.594899999999999</v>
      </c>
      <c r="CX48" s="169">
        <v>79.459999999999994</v>
      </c>
      <c r="CY48" s="169">
        <v>41.96</v>
      </c>
      <c r="CZ48" s="169">
        <v>70.788600000000002</v>
      </c>
      <c r="DA48" s="169">
        <v>67.094399999999993</v>
      </c>
      <c r="DB48" s="169">
        <v>-38.1</v>
      </c>
      <c r="DC48" s="167"/>
      <c r="DD48" s="167"/>
      <c r="DE48" s="169">
        <v>0</v>
      </c>
      <c r="DF48" s="169">
        <v>-164.56469999999999</v>
      </c>
      <c r="DG48" s="169">
        <v>-24.023499999999999</v>
      </c>
      <c r="DH48" s="169">
        <v>-23.195900000000002</v>
      </c>
      <c r="DI48" s="169">
        <v>-107.8</v>
      </c>
      <c r="DJ48" s="169">
        <v>-108</v>
      </c>
      <c r="DK48" s="169">
        <v>22.854299999999999</v>
      </c>
      <c r="DL48" s="169">
        <v>65.927099999999996</v>
      </c>
      <c r="DM48" s="169">
        <v>87.838499999999996</v>
      </c>
      <c r="DN48" s="169">
        <v>92.596400000000003</v>
      </c>
      <c r="DO48" s="169">
        <v>65.06</v>
      </c>
      <c r="DP48" s="169">
        <v>-15.02</v>
      </c>
      <c r="DQ48" s="169">
        <v>40.160499999999999</v>
      </c>
      <c r="DR48" s="169">
        <v>163.57929999999999</v>
      </c>
      <c r="DS48" s="169">
        <v>-2.23</v>
      </c>
      <c r="DT48" s="169">
        <v>-2.09</v>
      </c>
      <c r="DU48" s="169">
        <v>88.09</v>
      </c>
      <c r="DV48" s="169">
        <v>78.400000000000006</v>
      </c>
      <c r="DW48" s="169">
        <v>164.94540000000001</v>
      </c>
      <c r="DX48" s="169">
        <v>161.8545</v>
      </c>
      <c r="DY48" s="169">
        <v>11.7783</v>
      </c>
      <c r="DZ48" s="169">
        <v>10.9909</v>
      </c>
      <c r="EA48" s="169">
        <v>286.80180000000001</v>
      </c>
      <c r="EB48" s="169">
        <v>233.43940000000001</v>
      </c>
      <c r="EC48" s="169">
        <v>225.90610000000001</v>
      </c>
      <c r="ED48" s="169">
        <v>228.69319999999999</v>
      </c>
      <c r="EE48" s="169">
        <v>52.120800000000003</v>
      </c>
      <c r="EF48" s="169">
        <v>33.450099999999999</v>
      </c>
      <c r="EG48" s="169">
        <v>-25.187999999999999</v>
      </c>
      <c r="EH48" s="169">
        <v>424.2928</v>
      </c>
      <c r="EI48" s="169">
        <v>101.6588</v>
      </c>
      <c r="EJ48" s="167"/>
      <c r="EK48" s="169">
        <v>-8.1959</v>
      </c>
      <c r="EL48" s="169">
        <v>-4.3491999999999997</v>
      </c>
      <c r="EM48" s="169">
        <v>29.565799999999999</v>
      </c>
      <c r="EN48" s="169">
        <v>-9.3849999999999998</v>
      </c>
      <c r="EO48" s="169">
        <v>-8.6987000000000005</v>
      </c>
      <c r="EP48" s="169">
        <v>24.623999999999999</v>
      </c>
      <c r="EQ48" s="169">
        <v>-21.752300000000002</v>
      </c>
      <c r="ER48" s="169">
        <v>-22.391200000000001</v>
      </c>
      <c r="ES48" s="169">
        <v>5.2183999999999999</v>
      </c>
      <c r="ET48" s="169">
        <v>0</v>
      </c>
      <c r="EU48" s="169">
        <v>0</v>
      </c>
      <c r="EV48" s="167"/>
      <c r="EW48" s="169">
        <v>14.4231</v>
      </c>
      <c r="EX48" s="169">
        <v>-77.287300000000002</v>
      </c>
      <c r="EY48" s="169">
        <v>-40.9895</v>
      </c>
      <c r="EZ48" s="169">
        <v>-40.073999999999998</v>
      </c>
      <c r="FA48" s="169">
        <v>8.4491999999999994</v>
      </c>
      <c r="FB48" s="169">
        <v>-31.511800000000001</v>
      </c>
      <c r="FC48" s="168">
        <v>-2.1041500000000002</v>
      </c>
      <c r="FD48" s="169">
        <v>25.9801</v>
      </c>
      <c r="FE48" s="167"/>
      <c r="FF48" s="169">
        <v>26.03</v>
      </c>
      <c r="FG48" s="169">
        <v>40.878999999999998</v>
      </c>
      <c r="FH48" s="169">
        <v>41.218899999999998</v>
      </c>
      <c r="FI48" s="169">
        <v>39.479500000000002</v>
      </c>
      <c r="FJ48" s="169">
        <v>34.161099999999998</v>
      </c>
      <c r="FK48" s="169">
        <v>33.993600000000001</v>
      </c>
      <c r="FL48" s="169">
        <v>49.064700000000002</v>
      </c>
      <c r="FM48" s="169">
        <v>-9.8071000000000002</v>
      </c>
      <c r="FN48" s="169">
        <v>-9.6440000000000001</v>
      </c>
      <c r="FO48" s="169">
        <v>36.4634</v>
      </c>
      <c r="FP48" s="169">
        <v>48.998199999999997</v>
      </c>
      <c r="FQ48" s="169">
        <v>-1.9757</v>
      </c>
      <c r="FR48" s="169">
        <v>1.2</v>
      </c>
      <c r="FS48" s="169">
        <v>13.3797</v>
      </c>
      <c r="FT48" s="169">
        <v>1.7008000000000001</v>
      </c>
      <c r="FU48" s="169">
        <v>-8.31</v>
      </c>
      <c r="FV48" s="169">
        <v>10.28</v>
      </c>
      <c r="FW48" s="169">
        <v>0</v>
      </c>
      <c r="FX48" s="167"/>
      <c r="FY48" s="169">
        <v>-2.9289999999999998</v>
      </c>
      <c r="FZ48" s="169">
        <v>0.77100000000000002</v>
      </c>
      <c r="GA48" s="167"/>
      <c r="GB48" s="169">
        <v>35.06</v>
      </c>
      <c r="GC48" s="169">
        <v>-49.356499999999997</v>
      </c>
      <c r="GD48" s="169">
        <v>-36.3279</v>
      </c>
      <c r="GE48" s="169">
        <v>16.420000000000002</v>
      </c>
      <c r="GF48" s="169">
        <v>77.880600000000001</v>
      </c>
      <c r="GG48" s="169">
        <v>20.5</v>
      </c>
      <c r="GH48" s="169">
        <v>-25.732399999999998</v>
      </c>
      <c r="GI48" s="169">
        <v>-3.2465999999999999</v>
      </c>
      <c r="GJ48" s="169">
        <v>-3.1278000000000001</v>
      </c>
      <c r="GK48" s="169">
        <v>3.0813999999999999</v>
      </c>
      <c r="GL48" s="167"/>
      <c r="GM48" s="167"/>
      <c r="GN48" s="169">
        <v>-15.059900000000001</v>
      </c>
      <c r="GO48" s="169">
        <v>-51.088700000000003</v>
      </c>
      <c r="GP48" s="169">
        <v>16.258299999999998</v>
      </c>
      <c r="GQ48" s="169">
        <v>53.817999999999998</v>
      </c>
      <c r="GR48" s="169">
        <v>54.969499999999996</v>
      </c>
      <c r="GS48" s="169">
        <v>56.417900000000003</v>
      </c>
      <c r="GT48" s="169">
        <v>-146.39580000000001</v>
      </c>
      <c r="GU48" s="169">
        <v>-32.577100000000002</v>
      </c>
      <c r="GV48" s="168">
        <v>41.134599999999999</v>
      </c>
      <c r="GW48" s="169">
        <v>-78.067099999999996</v>
      </c>
      <c r="GX48" s="169">
        <v>4.0454999999999997</v>
      </c>
      <c r="GY48" s="169">
        <v>17.289300000000001</v>
      </c>
      <c r="GZ48" s="169">
        <v>16.795100000000001</v>
      </c>
      <c r="HA48" s="167"/>
      <c r="HB48" s="169">
        <v>132.42070000000001</v>
      </c>
      <c r="HC48" s="169">
        <v>132.91300000000001</v>
      </c>
      <c r="HD48" s="169">
        <v>171</v>
      </c>
      <c r="HE48" s="169">
        <v>-169.6695</v>
      </c>
      <c r="HF48" s="169">
        <v>-410.64749999999998</v>
      </c>
      <c r="HG48" s="169">
        <v>411.72379999999998</v>
      </c>
      <c r="HH48" s="169">
        <v>274.78809999999999</v>
      </c>
      <c r="HI48" s="169">
        <v>-127.3716</v>
      </c>
      <c r="HJ48" s="169">
        <v>-125.46559999999999</v>
      </c>
      <c r="HK48" s="169">
        <v>-29.995899999999999</v>
      </c>
      <c r="HL48" s="169">
        <v>-18.334599999999998</v>
      </c>
      <c r="HM48" s="169">
        <v>76.178299999999993</v>
      </c>
      <c r="HN48" s="169">
        <v>76.814099999999996</v>
      </c>
      <c r="HO48" s="167"/>
      <c r="HP48" s="169">
        <v>-59.274500000000003</v>
      </c>
      <c r="HQ48" s="169">
        <v>14.9993</v>
      </c>
      <c r="HR48" s="169">
        <v>14.9224</v>
      </c>
      <c r="HS48" s="169">
        <v>-81.267899999999997</v>
      </c>
      <c r="HT48" s="169">
        <v>-82.207300000000004</v>
      </c>
      <c r="HU48" s="167"/>
      <c r="HV48" s="167"/>
      <c r="HW48" s="169">
        <v>25.6</v>
      </c>
      <c r="HX48" s="169">
        <v>26.9</v>
      </c>
      <c r="HY48" s="169">
        <v>22.0687</v>
      </c>
      <c r="HZ48" s="169">
        <v>42.96</v>
      </c>
      <c r="IA48" s="169">
        <v>-394.81439999999998</v>
      </c>
      <c r="IB48" s="169">
        <v>96.375</v>
      </c>
      <c r="IC48" s="169">
        <v>96.230199999999996</v>
      </c>
      <c r="ID48" s="169">
        <v>18.5</v>
      </c>
      <c r="IE48" s="169">
        <v>-20.100000000000001</v>
      </c>
      <c r="IF48" s="169">
        <v>-14</v>
      </c>
      <c r="IG48" s="169">
        <v>-13.9</v>
      </c>
      <c r="IH48" s="167"/>
      <c r="II48" s="167"/>
      <c r="IJ48" s="169">
        <v>-266.60309999999998</v>
      </c>
      <c r="IK48" s="169">
        <v>-70.786699999999996</v>
      </c>
      <c r="IL48" s="169">
        <v>433.27010000000001</v>
      </c>
      <c r="IM48" s="169">
        <v>311.33909999999997</v>
      </c>
      <c r="IN48" s="167"/>
      <c r="IO48" s="169">
        <v>-299.85849999999999</v>
      </c>
      <c r="IP48" s="169">
        <v>298.43060000000003</v>
      </c>
      <c r="IQ48" s="169">
        <v>-285.87520000000001</v>
      </c>
      <c r="IR48" s="169">
        <v>-137.18879999999999</v>
      </c>
      <c r="IS48" s="168">
        <v>-291.43060000000003</v>
      </c>
      <c r="IT48" s="167"/>
      <c r="IU48" s="167"/>
      <c r="IV48" s="167"/>
      <c r="IW48" s="169">
        <v>-414.8107</v>
      </c>
      <c r="IX48" s="169">
        <v>139.94069999999999</v>
      </c>
      <c r="IY48" s="169">
        <v>-279.57859999999999</v>
      </c>
      <c r="IZ48" s="169">
        <v>280.07139999999998</v>
      </c>
      <c r="JA48" s="169">
        <v>-9.0433000000000003</v>
      </c>
      <c r="JB48" s="167"/>
      <c r="JC48" s="169">
        <v>15.12</v>
      </c>
      <c r="JD48" s="169">
        <v>5.7309999999999999</v>
      </c>
      <c r="JE48" s="169">
        <v>5.5970000000000004</v>
      </c>
      <c r="JF48" s="169">
        <v>-15.04</v>
      </c>
      <c r="JG48" s="169">
        <v>-10</v>
      </c>
      <c r="JH48" s="167"/>
      <c r="JI48" s="169">
        <v>10.6371</v>
      </c>
      <c r="JJ48" s="169">
        <v>-10.576000000000001</v>
      </c>
      <c r="JK48" s="169">
        <v>-36.943600000000004</v>
      </c>
      <c r="JL48" s="169">
        <v>3.5</v>
      </c>
      <c r="JM48" s="169">
        <v>51.081000000000003</v>
      </c>
      <c r="JN48" s="169">
        <v>51.375999999999998</v>
      </c>
      <c r="JO48" s="167"/>
      <c r="JP48" s="167"/>
      <c r="JQ48" s="169">
        <v>51.701999999999998</v>
      </c>
      <c r="JR48" s="169">
        <v>50.661299999999997</v>
      </c>
      <c r="JS48" s="169">
        <v>51.140799999999999</v>
      </c>
      <c r="JT48" s="167"/>
      <c r="JU48" s="169">
        <v>21.3</v>
      </c>
      <c r="JV48" s="169">
        <v>18.3535</v>
      </c>
      <c r="JW48" s="169">
        <v>10.64</v>
      </c>
      <c r="JX48" s="167"/>
      <c r="JY48" s="169">
        <v>-20.781199999999998</v>
      </c>
      <c r="JZ48" s="169">
        <v>59.162700000000001</v>
      </c>
      <c r="KA48" s="169">
        <v>30.556100000000001</v>
      </c>
      <c r="KB48" s="169">
        <v>-21.037700000000001</v>
      </c>
      <c r="KC48" s="169">
        <v>-58.164200000000001</v>
      </c>
      <c r="KD48" s="169">
        <v>17.188700000000001</v>
      </c>
      <c r="KE48" s="169">
        <v>40.373399999999997</v>
      </c>
      <c r="KF48" s="169">
        <v>-28.9</v>
      </c>
      <c r="KG48" s="169">
        <v>29.6</v>
      </c>
      <c r="KH48" s="169">
        <v>-134.89250000000001</v>
      </c>
      <c r="KI48" s="169">
        <v>252.65860000000001</v>
      </c>
    </row>
    <row r="49" spans="1:295" ht="18" customHeight="1" x14ac:dyDescent="0.3">
      <c r="A49" s="160" t="s">
        <v>83</v>
      </c>
      <c r="B49" s="160" t="s">
        <v>881</v>
      </c>
      <c r="C49" s="161"/>
      <c r="D49" s="162">
        <v>18.736000000000001</v>
      </c>
      <c r="E49" s="162">
        <v>-27.880299999999998</v>
      </c>
      <c r="F49" s="162">
        <v>-34.109699999999997</v>
      </c>
      <c r="G49" s="162">
        <v>13.6783</v>
      </c>
      <c r="H49" s="161"/>
      <c r="I49" s="162">
        <v>55.441200000000002</v>
      </c>
      <c r="J49" s="162">
        <v>-85.165499999999994</v>
      </c>
      <c r="K49" s="162">
        <v>64.421400000000006</v>
      </c>
      <c r="L49" s="162">
        <v>32.853000000000002</v>
      </c>
      <c r="M49" s="161"/>
      <c r="N49" s="162">
        <v>22.2</v>
      </c>
      <c r="O49" s="162">
        <v>-76.164000000000001</v>
      </c>
      <c r="P49" s="162">
        <v>70.400000000000006</v>
      </c>
      <c r="Q49" s="162">
        <v>19.044</v>
      </c>
      <c r="R49" s="162">
        <v>-66</v>
      </c>
      <c r="S49" s="162">
        <v>14.0259</v>
      </c>
      <c r="T49" s="162">
        <v>43.203000000000003</v>
      </c>
      <c r="U49" s="162">
        <v>13.551600000000001</v>
      </c>
      <c r="V49" s="162">
        <v>13.9489</v>
      </c>
      <c r="W49" s="162">
        <v>23.088999999999999</v>
      </c>
      <c r="X49" s="162">
        <v>16.775600000000001</v>
      </c>
      <c r="Y49" s="162">
        <v>0.30530000000000002</v>
      </c>
      <c r="Z49" s="162">
        <v>2.3652000000000002</v>
      </c>
      <c r="AA49" s="161"/>
      <c r="AB49" s="161"/>
      <c r="AC49" s="162">
        <v>-75.52</v>
      </c>
      <c r="AD49" s="162">
        <v>-74.53</v>
      </c>
      <c r="AE49" s="161"/>
      <c r="AF49" s="162">
        <v>-22.2</v>
      </c>
      <c r="AG49" s="162">
        <v>74.8</v>
      </c>
      <c r="AH49" s="162">
        <v>27.440999999999999</v>
      </c>
      <c r="AI49" s="162">
        <v>0.308</v>
      </c>
      <c r="AJ49" s="163">
        <v>-55.93</v>
      </c>
      <c r="AK49" s="162">
        <v>-56.23</v>
      </c>
      <c r="AL49" s="162">
        <v>-86.17</v>
      </c>
      <c r="AM49" s="162">
        <v>56.43</v>
      </c>
      <c r="AN49" s="162">
        <v>56.5</v>
      </c>
      <c r="AO49" s="162">
        <v>18.3201</v>
      </c>
      <c r="AP49" s="162">
        <v>6.1069000000000004</v>
      </c>
      <c r="AQ49" s="162">
        <v>78.012299999999996</v>
      </c>
      <c r="AR49" s="162">
        <v>80.709500000000006</v>
      </c>
      <c r="AS49" s="162">
        <v>36.874899999999997</v>
      </c>
      <c r="AT49" s="162">
        <v>-47.555500000000002</v>
      </c>
      <c r="AU49" s="162">
        <v>-47.509300000000003</v>
      </c>
      <c r="AV49" s="162">
        <v>10.139200000000001</v>
      </c>
      <c r="AW49" s="162">
        <v>9.5681999999999992</v>
      </c>
      <c r="AX49" s="163">
        <v>76.423749999999998</v>
      </c>
      <c r="AY49" s="162">
        <v>77.830299999999994</v>
      </c>
      <c r="AZ49" s="162">
        <v>9.2645</v>
      </c>
      <c r="BA49" s="162">
        <v>8.6098999999999997</v>
      </c>
      <c r="BB49" s="162">
        <v>-494.11320000000001</v>
      </c>
      <c r="BC49" s="162">
        <v>-28.8095</v>
      </c>
      <c r="BD49" s="162">
        <v>-5.5</v>
      </c>
      <c r="BE49" s="162">
        <v>-5.4</v>
      </c>
      <c r="BF49" s="162">
        <v>54.904400000000003</v>
      </c>
      <c r="BG49" s="162">
        <v>53.591299999999997</v>
      </c>
      <c r="BH49" s="162">
        <v>-5.2476000000000003</v>
      </c>
      <c r="BI49" s="161"/>
      <c r="BJ49" s="162">
        <v>-64.275099999999995</v>
      </c>
      <c r="BK49" s="162">
        <v>8.5708000000000002</v>
      </c>
      <c r="BL49" s="162">
        <v>7.7957999999999998</v>
      </c>
      <c r="BM49" s="162">
        <v>5.2211999999999996</v>
      </c>
      <c r="BN49" s="162">
        <v>542.28319999999997</v>
      </c>
      <c r="BO49" s="162">
        <v>130.2835</v>
      </c>
      <c r="BP49" s="162">
        <v>130.5581</v>
      </c>
      <c r="BQ49" s="162">
        <v>-404.50409999999999</v>
      </c>
      <c r="BR49" s="162">
        <v>596.72810000000004</v>
      </c>
      <c r="BS49" s="161"/>
      <c r="BT49" s="162">
        <v>-95.050200000000004</v>
      </c>
      <c r="BU49" s="162">
        <v>102.24550000000001</v>
      </c>
      <c r="BV49" s="163">
        <v>109.2062</v>
      </c>
      <c r="BW49" s="162">
        <v>33</v>
      </c>
      <c r="BX49" s="162">
        <v>40.630000000000003</v>
      </c>
      <c r="BY49" s="163">
        <v>76.98</v>
      </c>
      <c r="BZ49" s="163">
        <v>83.73</v>
      </c>
      <c r="CA49" s="162">
        <v>-37.101900000000001</v>
      </c>
      <c r="CB49" s="162">
        <v>-37.771700000000003</v>
      </c>
      <c r="CC49" s="162">
        <v>84.560599999999994</v>
      </c>
      <c r="CD49" s="162">
        <v>84.603700000000003</v>
      </c>
      <c r="CE49" s="162">
        <v>11.505800000000001</v>
      </c>
      <c r="CF49" s="162">
        <v>-172.7543</v>
      </c>
      <c r="CG49" s="162">
        <v>-171.43510000000001</v>
      </c>
      <c r="CH49" s="162">
        <v>3.8321000000000001</v>
      </c>
      <c r="CI49" s="162">
        <v>0</v>
      </c>
      <c r="CJ49" s="161"/>
      <c r="CK49" s="161"/>
      <c r="CL49" s="162">
        <v>147.69999999999999</v>
      </c>
      <c r="CM49" s="162">
        <v>133</v>
      </c>
      <c r="CN49" s="162">
        <v>-17.579999999999998</v>
      </c>
      <c r="CO49" s="162">
        <v>62.553400000000003</v>
      </c>
      <c r="CP49" s="162">
        <v>60.5426</v>
      </c>
      <c r="CQ49" s="162">
        <v>60.590899999999998</v>
      </c>
      <c r="CR49" s="162">
        <v>-22.819800000000001</v>
      </c>
      <c r="CS49" s="162">
        <v>-22.284300000000002</v>
      </c>
      <c r="CT49" s="162">
        <v>52.211399999999998</v>
      </c>
      <c r="CU49" s="162">
        <v>-89.390100000000004</v>
      </c>
      <c r="CV49" s="162">
        <v>62.393500000000003</v>
      </c>
      <c r="CW49" s="162">
        <v>18.370799999999999</v>
      </c>
      <c r="CX49" s="162">
        <v>78.53</v>
      </c>
      <c r="CY49" s="162">
        <v>40.98</v>
      </c>
      <c r="CZ49" s="162">
        <v>69.147900000000007</v>
      </c>
      <c r="DA49" s="162">
        <v>64.897199999999998</v>
      </c>
      <c r="DB49" s="162">
        <v>-37.31</v>
      </c>
      <c r="DC49" s="161"/>
      <c r="DD49" s="161"/>
      <c r="DE49" s="162">
        <v>0</v>
      </c>
      <c r="DF49" s="162">
        <v>-162.61199999999999</v>
      </c>
      <c r="DG49" s="162">
        <v>-23.505099999999999</v>
      </c>
      <c r="DH49" s="162">
        <v>-22.9481</v>
      </c>
      <c r="DI49" s="162">
        <v>-106.1</v>
      </c>
      <c r="DJ49" s="162">
        <v>-106.1</v>
      </c>
      <c r="DK49" s="162">
        <v>22.3599</v>
      </c>
      <c r="DL49" s="162">
        <v>63.290399999999998</v>
      </c>
      <c r="DM49" s="162">
        <v>86.899199999999993</v>
      </c>
      <c r="DN49" s="162">
        <v>89.080799999999996</v>
      </c>
      <c r="DO49" s="162">
        <v>63.06</v>
      </c>
      <c r="DP49" s="162">
        <v>-14.75</v>
      </c>
      <c r="DQ49" s="162">
        <v>40.718499999999999</v>
      </c>
      <c r="DR49" s="162">
        <v>159.2141</v>
      </c>
      <c r="DS49" s="162">
        <v>-1.33</v>
      </c>
      <c r="DT49" s="162">
        <v>-1.3</v>
      </c>
      <c r="DU49" s="162">
        <v>81.39</v>
      </c>
      <c r="DV49" s="162">
        <v>78.31</v>
      </c>
      <c r="DW49" s="162">
        <v>159.25450000000001</v>
      </c>
      <c r="DX49" s="162">
        <v>157.9273</v>
      </c>
      <c r="DY49" s="162">
        <v>8.6111000000000004</v>
      </c>
      <c r="DZ49" s="162">
        <v>7.7817999999999996</v>
      </c>
      <c r="EA49" s="162">
        <v>280.40769999999998</v>
      </c>
      <c r="EB49" s="162">
        <v>228.02539999999999</v>
      </c>
      <c r="EC49" s="162">
        <v>217.09800000000001</v>
      </c>
      <c r="ED49" s="162">
        <v>221.60079999999999</v>
      </c>
      <c r="EE49" s="162">
        <v>50.449800000000003</v>
      </c>
      <c r="EF49" s="162">
        <v>31.294599999999999</v>
      </c>
      <c r="EG49" s="162">
        <v>-25.459</v>
      </c>
      <c r="EH49" s="162">
        <v>417.80410000000001</v>
      </c>
      <c r="EI49" s="162">
        <v>101.6191</v>
      </c>
      <c r="EJ49" s="161"/>
      <c r="EK49" s="162">
        <v>-7.9044999999999996</v>
      </c>
      <c r="EL49" s="162">
        <v>-4.5768000000000004</v>
      </c>
      <c r="EM49" s="162">
        <v>30.641300000000001</v>
      </c>
      <c r="EN49" s="162">
        <v>-9.7104999999999997</v>
      </c>
      <c r="EO49" s="162">
        <v>-8.6748999999999992</v>
      </c>
      <c r="EP49" s="162">
        <v>26.16</v>
      </c>
      <c r="EQ49" s="162">
        <v>-24.393899999999999</v>
      </c>
      <c r="ER49" s="162">
        <v>-25.188500000000001</v>
      </c>
      <c r="ES49" s="162">
        <v>7.5567000000000002</v>
      </c>
      <c r="ET49" s="162">
        <v>0</v>
      </c>
      <c r="EU49" s="162">
        <v>0</v>
      </c>
      <c r="EV49" s="161"/>
      <c r="EW49" s="162">
        <v>14.3255</v>
      </c>
      <c r="EX49" s="162">
        <v>-77.992800000000003</v>
      </c>
      <c r="EY49" s="162">
        <v>-41.368299999999998</v>
      </c>
      <c r="EZ49" s="162">
        <v>-40.076000000000001</v>
      </c>
      <c r="FA49" s="162">
        <v>7.8962000000000003</v>
      </c>
      <c r="FB49" s="162">
        <v>-29.265699999999999</v>
      </c>
      <c r="FC49" s="162">
        <v>0</v>
      </c>
      <c r="FD49" s="162">
        <v>25.886399999999998</v>
      </c>
      <c r="FE49" s="161"/>
      <c r="FF49" s="162">
        <v>25.448599999999999</v>
      </c>
      <c r="FG49" s="162">
        <v>40.085799999999999</v>
      </c>
      <c r="FH49" s="162">
        <v>40.166699999999999</v>
      </c>
      <c r="FI49" s="162">
        <v>38.6616</v>
      </c>
      <c r="FJ49" s="162">
        <v>37.510199999999998</v>
      </c>
      <c r="FK49" s="162">
        <v>37.1753</v>
      </c>
      <c r="FL49" s="162">
        <v>48.897199999999998</v>
      </c>
      <c r="FM49" s="162">
        <v>-6.0232000000000001</v>
      </c>
      <c r="FN49" s="162">
        <v>-6.6654</v>
      </c>
      <c r="FO49" s="162">
        <v>35.234099999999998</v>
      </c>
      <c r="FP49" s="162">
        <v>47.268000000000001</v>
      </c>
      <c r="FQ49" s="162">
        <v>-1.1700999999999999</v>
      </c>
      <c r="FR49" s="162">
        <v>-0.08</v>
      </c>
      <c r="FS49" s="162">
        <v>13.262499999999999</v>
      </c>
      <c r="FT49" s="162">
        <v>1.6666000000000001</v>
      </c>
      <c r="FU49" s="162">
        <v>-8.4700000000000006</v>
      </c>
      <c r="FV49" s="162">
        <v>10.83</v>
      </c>
      <c r="FW49" s="162">
        <v>0</v>
      </c>
      <c r="FX49" s="161"/>
      <c r="FY49" s="162">
        <v>-3.0289999999999999</v>
      </c>
      <c r="FZ49" s="162">
        <v>0.72699999999999998</v>
      </c>
      <c r="GA49" s="161"/>
      <c r="GB49" s="162">
        <v>35.24</v>
      </c>
      <c r="GC49" s="162">
        <v>-47.928800000000003</v>
      </c>
      <c r="GD49" s="162">
        <v>-33.949399999999997</v>
      </c>
      <c r="GE49" s="162">
        <v>17.16</v>
      </c>
      <c r="GF49" s="162">
        <v>77.636200000000002</v>
      </c>
      <c r="GG49" s="162">
        <v>21.1</v>
      </c>
      <c r="GH49" s="162">
        <v>-20.163699999999999</v>
      </c>
      <c r="GI49" s="162">
        <v>1.4206000000000001</v>
      </c>
      <c r="GJ49" s="162">
        <v>1.6841999999999999</v>
      </c>
      <c r="GK49" s="162">
        <v>3.0337000000000001</v>
      </c>
      <c r="GL49" s="161"/>
      <c r="GM49" s="161"/>
      <c r="GN49" s="163">
        <v>-15.059900000000001</v>
      </c>
      <c r="GO49" s="162">
        <v>-44.015099999999997</v>
      </c>
      <c r="GP49" s="162">
        <v>16.1752</v>
      </c>
      <c r="GQ49" s="162">
        <v>46.172400000000003</v>
      </c>
      <c r="GR49" s="162">
        <v>58.048900000000003</v>
      </c>
      <c r="GS49" s="162">
        <v>59.4619</v>
      </c>
      <c r="GT49" s="162">
        <v>-143.67339999999999</v>
      </c>
      <c r="GU49" s="162">
        <v>-31.9834</v>
      </c>
      <c r="GV49" s="162">
        <v>33.240200000000002</v>
      </c>
      <c r="GW49" s="162">
        <v>-67.243200000000002</v>
      </c>
      <c r="GX49" s="162">
        <v>4.0727000000000002</v>
      </c>
      <c r="GY49" s="162">
        <v>16.722899999999999</v>
      </c>
      <c r="GZ49" s="162">
        <v>16.204499999999999</v>
      </c>
      <c r="HA49" s="162">
        <v>6.5758000000000001</v>
      </c>
      <c r="HB49" s="162">
        <v>133.18989999999999</v>
      </c>
      <c r="HC49" s="162">
        <v>133.49299999999999</v>
      </c>
      <c r="HD49" s="162">
        <v>181.5</v>
      </c>
      <c r="HE49" s="162">
        <v>-180.14009999999999</v>
      </c>
      <c r="HF49" s="162">
        <v>-423.95339999999999</v>
      </c>
      <c r="HG49" s="162">
        <v>425.82729999999998</v>
      </c>
      <c r="HH49" s="162">
        <v>283.17939999999999</v>
      </c>
      <c r="HI49" s="162">
        <v>-127.73390000000001</v>
      </c>
      <c r="HJ49" s="162">
        <v>-125.7787</v>
      </c>
      <c r="HK49" s="162">
        <v>-32.534700000000001</v>
      </c>
      <c r="HL49" s="162">
        <v>-20.850899999999999</v>
      </c>
      <c r="HM49" s="162">
        <v>79.371700000000004</v>
      </c>
      <c r="HN49" s="162">
        <v>78.247200000000007</v>
      </c>
      <c r="HO49" s="161"/>
      <c r="HP49" s="161"/>
      <c r="HQ49" s="162">
        <v>17.394400000000001</v>
      </c>
      <c r="HR49" s="162">
        <v>16.625299999999999</v>
      </c>
      <c r="HS49" s="162">
        <v>-79.923299999999998</v>
      </c>
      <c r="HT49" s="162">
        <v>-80.144800000000004</v>
      </c>
      <c r="HU49" s="161"/>
      <c r="HV49" s="161"/>
      <c r="HW49" s="162">
        <v>22.6</v>
      </c>
      <c r="HX49" s="162">
        <v>25.3</v>
      </c>
      <c r="HY49" s="162">
        <v>22.416899999999998</v>
      </c>
      <c r="HZ49" s="162">
        <v>44.96</v>
      </c>
      <c r="IA49" s="162">
        <v>-384.57740000000001</v>
      </c>
      <c r="IB49" s="162">
        <v>98.027699999999996</v>
      </c>
      <c r="IC49" s="162">
        <v>97.671599999999998</v>
      </c>
      <c r="ID49" s="162">
        <v>18.5</v>
      </c>
      <c r="IE49" s="162">
        <v>-22.8</v>
      </c>
      <c r="IF49" s="162">
        <v>-13.3</v>
      </c>
      <c r="IG49" s="162">
        <v>-13.2</v>
      </c>
      <c r="IH49" s="161"/>
      <c r="II49" s="161"/>
      <c r="IJ49" s="162">
        <v>-275.06259999999997</v>
      </c>
      <c r="IK49" s="162">
        <v>-70.968900000000005</v>
      </c>
      <c r="IL49" s="162">
        <v>427.32780000000002</v>
      </c>
      <c r="IM49" s="162">
        <v>306.7894</v>
      </c>
      <c r="IN49" s="161"/>
      <c r="IO49" s="162">
        <v>-300.52330000000001</v>
      </c>
      <c r="IP49" s="162">
        <v>296.32909999999998</v>
      </c>
      <c r="IQ49" s="162">
        <v>-286.57310000000001</v>
      </c>
      <c r="IR49" s="162">
        <v>-135.03200000000001</v>
      </c>
      <c r="IS49" s="163">
        <v>-289.32909999999998</v>
      </c>
      <c r="IT49" s="161"/>
      <c r="IU49" s="161"/>
      <c r="IV49" s="161"/>
      <c r="IW49" s="162">
        <v>-415.04349999999999</v>
      </c>
      <c r="IX49" s="162">
        <v>138.94030000000001</v>
      </c>
      <c r="IY49" s="162">
        <v>-276.97480000000002</v>
      </c>
      <c r="IZ49" s="162">
        <v>279.88679999999999</v>
      </c>
      <c r="JA49" s="162">
        <v>-9.6227999999999998</v>
      </c>
      <c r="JB49" s="161"/>
      <c r="JC49" s="162">
        <v>14.4</v>
      </c>
      <c r="JD49" s="162">
        <v>5.6619999999999999</v>
      </c>
      <c r="JE49" s="162">
        <v>5.694</v>
      </c>
      <c r="JF49" s="162">
        <v>-14.48</v>
      </c>
      <c r="JG49" s="162">
        <v>-10.96</v>
      </c>
      <c r="JH49" s="161"/>
      <c r="JI49" s="162">
        <v>11.7784</v>
      </c>
      <c r="JJ49" s="162">
        <v>-11.6014</v>
      </c>
      <c r="JK49" s="162">
        <v>-38.057499999999997</v>
      </c>
      <c r="JL49" s="162">
        <v>5</v>
      </c>
      <c r="JM49" s="162">
        <v>52.53</v>
      </c>
      <c r="JN49" s="162">
        <v>49.722000000000001</v>
      </c>
      <c r="JO49" s="161"/>
      <c r="JP49" s="161"/>
      <c r="JQ49" s="162">
        <v>51.780200000000001</v>
      </c>
      <c r="JR49" s="162">
        <v>51.058599999999998</v>
      </c>
      <c r="JS49" s="162">
        <v>51.841700000000003</v>
      </c>
      <c r="JT49" s="161"/>
      <c r="JU49" s="162">
        <v>25</v>
      </c>
      <c r="JV49" s="162">
        <v>17.9194</v>
      </c>
      <c r="JW49" s="162">
        <v>10.38</v>
      </c>
      <c r="JX49" s="161"/>
      <c r="JY49" s="162">
        <v>-22.776800000000001</v>
      </c>
      <c r="JZ49" s="162">
        <v>60.476999999999997</v>
      </c>
      <c r="KA49" s="162">
        <v>33.178899999999999</v>
      </c>
      <c r="KB49" s="162">
        <v>-23.601600000000001</v>
      </c>
      <c r="KC49" s="162">
        <v>-60.200699999999998</v>
      </c>
      <c r="KD49" s="162">
        <v>20.0015</v>
      </c>
      <c r="KE49" s="162">
        <v>38.753399999999999</v>
      </c>
      <c r="KF49" s="162">
        <v>-31.4</v>
      </c>
      <c r="KG49" s="162">
        <v>31.4</v>
      </c>
      <c r="KH49" s="162">
        <v>-143.16149999999999</v>
      </c>
      <c r="KI49" s="162">
        <v>265.59390000000002</v>
      </c>
    </row>
    <row r="50" spans="1:295" ht="18" customHeight="1" x14ac:dyDescent="0.3">
      <c r="A50" s="160" t="s">
        <v>83</v>
      </c>
      <c r="B50" s="160" t="s">
        <v>882</v>
      </c>
      <c r="C50" s="164"/>
      <c r="D50" s="165">
        <v>18.3048</v>
      </c>
      <c r="E50" s="165">
        <v>-26.937999999999999</v>
      </c>
      <c r="F50" s="165">
        <v>-34.863999999999997</v>
      </c>
      <c r="G50" s="165">
        <v>14.3598</v>
      </c>
      <c r="H50" s="164"/>
      <c r="I50" s="165">
        <v>54.774099999999997</v>
      </c>
      <c r="J50" s="165">
        <v>-83.446600000000004</v>
      </c>
      <c r="K50" s="165">
        <v>63.448399999999999</v>
      </c>
      <c r="L50" s="165">
        <v>31.742999999999999</v>
      </c>
      <c r="M50" s="164"/>
      <c r="N50" s="165">
        <v>22.2</v>
      </c>
      <c r="O50" s="165">
        <v>-73.543000000000006</v>
      </c>
      <c r="P50" s="165">
        <v>66</v>
      </c>
      <c r="Q50" s="165">
        <v>18.216000000000001</v>
      </c>
      <c r="R50" s="165">
        <v>-63.8</v>
      </c>
      <c r="S50" s="165">
        <v>13.7751</v>
      </c>
      <c r="T50" s="165">
        <v>43.250399999999999</v>
      </c>
      <c r="U50" s="165">
        <v>13.218299999999999</v>
      </c>
      <c r="V50" s="165">
        <v>13.205500000000001</v>
      </c>
      <c r="W50" s="165">
        <v>22.158000000000001</v>
      </c>
      <c r="X50" s="165">
        <v>16.510400000000001</v>
      </c>
      <c r="Y50" s="165">
        <v>0.1852</v>
      </c>
      <c r="Z50" s="165">
        <v>2.3315000000000001</v>
      </c>
      <c r="AA50" s="164"/>
      <c r="AB50" s="164"/>
      <c r="AC50" s="165">
        <v>-73.13</v>
      </c>
      <c r="AD50" s="165">
        <v>-73.62</v>
      </c>
      <c r="AE50" s="164"/>
      <c r="AF50" s="165">
        <v>-22.2</v>
      </c>
      <c r="AG50" s="165">
        <v>72.599999999999994</v>
      </c>
      <c r="AH50" s="165">
        <v>29.591000000000001</v>
      </c>
      <c r="AI50" s="165">
        <v>0.307</v>
      </c>
      <c r="AJ50" s="166">
        <v>-53.72</v>
      </c>
      <c r="AK50" s="165">
        <v>-54.46</v>
      </c>
      <c r="AL50" s="165">
        <v>-86.29</v>
      </c>
      <c r="AM50" s="165">
        <v>54.22</v>
      </c>
      <c r="AN50" s="165">
        <v>55.16</v>
      </c>
      <c r="AO50" s="165">
        <v>17.876200000000001</v>
      </c>
      <c r="AP50" s="165">
        <v>6.5404</v>
      </c>
      <c r="AQ50" s="165">
        <v>76.517399999999995</v>
      </c>
      <c r="AR50" s="165">
        <v>79.651799999999994</v>
      </c>
      <c r="AS50" s="165">
        <v>35.083100000000002</v>
      </c>
      <c r="AT50" s="165">
        <v>-45.680100000000003</v>
      </c>
      <c r="AU50" s="165">
        <v>-45.463000000000001</v>
      </c>
      <c r="AV50" s="165">
        <v>7.5712999999999999</v>
      </c>
      <c r="AW50" s="165">
        <v>8.2146000000000008</v>
      </c>
      <c r="AX50" s="165">
        <v>75.017200000000003</v>
      </c>
      <c r="AY50" s="165">
        <v>77.026600000000002</v>
      </c>
      <c r="AZ50" s="165">
        <v>5.5305</v>
      </c>
      <c r="BA50" s="165">
        <v>4.6441999999999997</v>
      </c>
      <c r="BB50" s="165">
        <v>-477.63010000000003</v>
      </c>
      <c r="BC50" s="165">
        <v>-29.351299999999998</v>
      </c>
      <c r="BD50" s="165">
        <v>-5.0999999999999996</v>
      </c>
      <c r="BE50" s="165">
        <v>-5</v>
      </c>
      <c r="BF50" s="165">
        <v>52.786000000000001</v>
      </c>
      <c r="BG50" s="165">
        <v>51.512099999999997</v>
      </c>
      <c r="BH50" s="165">
        <v>-5.1551</v>
      </c>
      <c r="BI50" s="164"/>
      <c r="BJ50" s="165">
        <v>-63.158099999999997</v>
      </c>
      <c r="BK50" s="165">
        <v>8.5807000000000002</v>
      </c>
      <c r="BL50" s="165">
        <v>8.3672000000000004</v>
      </c>
      <c r="BM50" s="165">
        <v>5.7609000000000004</v>
      </c>
      <c r="BN50" s="165">
        <v>528.33630000000005</v>
      </c>
      <c r="BO50" s="165">
        <v>129.429</v>
      </c>
      <c r="BP50" s="165">
        <v>129.2458</v>
      </c>
      <c r="BQ50" s="165">
        <v>-402.9547</v>
      </c>
      <c r="BR50" s="165">
        <v>583.1105</v>
      </c>
      <c r="BS50" s="164"/>
      <c r="BT50" s="165">
        <v>-85.350399999999993</v>
      </c>
      <c r="BU50" s="165">
        <v>87.560100000000006</v>
      </c>
      <c r="BV50" s="166">
        <v>109.20125</v>
      </c>
      <c r="BW50" s="165">
        <v>32.659999999999997</v>
      </c>
      <c r="BX50" s="166">
        <v>39.450000000000003</v>
      </c>
      <c r="BY50" s="165">
        <v>76.56</v>
      </c>
      <c r="BZ50" s="166">
        <v>84.22</v>
      </c>
      <c r="CA50" s="165">
        <v>-39.245199999999997</v>
      </c>
      <c r="CB50" s="165">
        <v>-37.235900000000001</v>
      </c>
      <c r="CC50" s="165">
        <v>86.485600000000005</v>
      </c>
      <c r="CD50" s="165">
        <v>87.627499999999998</v>
      </c>
      <c r="CE50" s="165">
        <v>12.100300000000001</v>
      </c>
      <c r="CF50" s="165">
        <v>-170.297</v>
      </c>
      <c r="CG50" s="165">
        <v>-169.4563</v>
      </c>
      <c r="CH50" s="165">
        <v>3.7288999999999999</v>
      </c>
      <c r="CI50" s="165">
        <v>0</v>
      </c>
      <c r="CJ50" s="164"/>
      <c r="CK50" s="164"/>
      <c r="CL50" s="165">
        <v>146.5</v>
      </c>
      <c r="CM50" s="165">
        <v>132.1</v>
      </c>
      <c r="CN50" s="165">
        <v>-17.579999999999998</v>
      </c>
      <c r="CO50" s="165">
        <v>63.602499999999999</v>
      </c>
      <c r="CP50" s="165">
        <v>61.9148</v>
      </c>
      <c r="CQ50" s="165">
        <v>61.796100000000003</v>
      </c>
      <c r="CR50" s="165">
        <v>-22.540099999999999</v>
      </c>
      <c r="CS50" s="165">
        <v>-22.034199999999998</v>
      </c>
      <c r="CT50" s="165">
        <v>50.145800000000001</v>
      </c>
      <c r="CU50" s="165">
        <v>-87.088899999999995</v>
      </c>
      <c r="CV50" s="165">
        <v>60.690800000000003</v>
      </c>
      <c r="CW50" s="165">
        <v>18.396699999999999</v>
      </c>
      <c r="CX50" s="165">
        <v>79.58</v>
      </c>
      <c r="CY50" s="165">
        <v>41.74</v>
      </c>
      <c r="CZ50" s="165">
        <v>67.038600000000002</v>
      </c>
      <c r="DA50" s="165">
        <v>64.897199999999998</v>
      </c>
      <c r="DB50" s="165">
        <v>-36.9</v>
      </c>
      <c r="DC50" s="165">
        <v>-3.3910999999999998</v>
      </c>
      <c r="DD50" s="164"/>
      <c r="DE50" s="165">
        <v>0</v>
      </c>
      <c r="DF50" s="165">
        <v>-170.45480000000001</v>
      </c>
      <c r="DG50" s="165">
        <v>-23.863099999999999</v>
      </c>
      <c r="DH50" s="165">
        <v>-22.7178</v>
      </c>
      <c r="DI50" s="165">
        <v>-105.8</v>
      </c>
      <c r="DJ50" s="165">
        <v>-107.6</v>
      </c>
      <c r="DK50" s="166">
        <v>22.357150000000001</v>
      </c>
      <c r="DL50" s="165">
        <v>61.532600000000002</v>
      </c>
      <c r="DM50" s="165">
        <v>85.959900000000005</v>
      </c>
      <c r="DN50" s="165">
        <v>86.737099999999998</v>
      </c>
      <c r="DO50" s="165">
        <v>61.15</v>
      </c>
      <c r="DP50" s="165">
        <v>-14.9</v>
      </c>
      <c r="DQ50" s="165">
        <v>39.866</v>
      </c>
      <c r="DR50" s="165">
        <v>168.65960000000001</v>
      </c>
      <c r="DS50" s="165">
        <v>-2.31</v>
      </c>
      <c r="DT50" s="165">
        <v>-2.23</v>
      </c>
      <c r="DU50" s="165">
        <v>80.48</v>
      </c>
      <c r="DV50" s="165">
        <v>78.2</v>
      </c>
      <c r="DW50" s="165">
        <v>170.7636</v>
      </c>
      <c r="DX50" s="165">
        <v>168.2364</v>
      </c>
      <c r="DY50" s="165">
        <v>11.8094</v>
      </c>
      <c r="DZ50" s="165">
        <v>10.7455</v>
      </c>
      <c r="EA50" s="165">
        <v>284.52569999999997</v>
      </c>
      <c r="EB50" s="165">
        <v>231.4975</v>
      </c>
      <c r="EC50" s="166">
        <v>212.34110000000001</v>
      </c>
      <c r="ED50" s="165">
        <v>226.75749999999999</v>
      </c>
      <c r="EE50" s="165">
        <v>51.315100000000001</v>
      </c>
      <c r="EF50" s="165">
        <v>33.507300000000001</v>
      </c>
      <c r="EG50" s="165">
        <v>-24.576000000000001</v>
      </c>
      <c r="EH50" s="165">
        <v>415.4495</v>
      </c>
      <c r="EI50" s="165">
        <v>120.93859999999999</v>
      </c>
      <c r="EJ50" s="164"/>
      <c r="EK50" s="165">
        <v>-7.6782000000000004</v>
      </c>
      <c r="EL50" s="165">
        <v>-4.3533999999999997</v>
      </c>
      <c r="EM50" s="165">
        <v>28.942</v>
      </c>
      <c r="EN50" s="165">
        <v>-5.2529000000000003</v>
      </c>
      <c r="EO50" s="165">
        <v>-5.3220999999999998</v>
      </c>
      <c r="EP50" s="165">
        <v>21.552</v>
      </c>
      <c r="EQ50" s="165">
        <v>-23.367599999999999</v>
      </c>
      <c r="ER50" s="165">
        <v>-24.137499999999999</v>
      </c>
      <c r="ES50" s="165">
        <v>5.0054999999999996</v>
      </c>
      <c r="ET50" s="165">
        <v>0</v>
      </c>
      <c r="EU50" s="165">
        <v>0</v>
      </c>
      <c r="EV50" s="164"/>
      <c r="EW50" s="165">
        <v>13.686400000000001</v>
      </c>
      <c r="EX50" s="165">
        <v>-66.837100000000007</v>
      </c>
      <c r="EY50" s="165">
        <v>-40.820700000000002</v>
      </c>
      <c r="EZ50" s="165">
        <v>-40.2072</v>
      </c>
      <c r="FA50" s="165">
        <v>7.8817000000000004</v>
      </c>
      <c r="FB50" s="165">
        <v>-30.597100000000001</v>
      </c>
      <c r="FC50" s="165">
        <v>0</v>
      </c>
      <c r="FD50" s="165">
        <v>26.165900000000001</v>
      </c>
      <c r="FE50" s="164"/>
      <c r="FF50" s="165">
        <v>25.616900000000001</v>
      </c>
      <c r="FG50" s="165">
        <v>40.418100000000003</v>
      </c>
      <c r="FH50" s="165">
        <v>41.690899999999999</v>
      </c>
      <c r="FI50" s="165">
        <v>39.7014</v>
      </c>
      <c r="FJ50" s="165">
        <v>36.003100000000003</v>
      </c>
      <c r="FK50" s="165">
        <v>35.835700000000003</v>
      </c>
      <c r="FL50" s="165">
        <v>49.734499999999997</v>
      </c>
      <c r="FM50" s="165">
        <v>-9.8904999999999994</v>
      </c>
      <c r="FN50" s="165">
        <v>-9.6079000000000008</v>
      </c>
      <c r="FO50" s="165">
        <v>32.145200000000003</v>
      </c>
      <c r="FP50" s="165">
        <v>45.020899999999997</v>
      </c>
      <c r="FQ50" s="165">
        <v>3.5760999999999998</v>
      </c>
      <c r="FR50" s="165">
        <v>-0.49</v>
      </c>
      <c r="FS50" s="165">
        <v>13.262499999999999</v>
      </c>
      <c r="FT50" s="165">
        <v>1.5958000000000001</v>
      </c>
      <c r="FU50" s="165">
        <v>-8.27</v>
      </c>
      <c r="FV50" s="165">
        <v>13.51</v>
      </c>
      <c r="FW50" s="165">
        <v>0</v>
      </c>
      <c r="FX50" s="164"/>
      <c r="FY50" s="165">
        <v>-3.19</v>
      </c>
      <c r="FZ50" s="165">
        <v>3.5739999999999998</v>
      </c>
      <c r="GA50" s="165">
        <v>9.2569999999999997</v>
      </c>
      <c r="GB50" s="165">
        <v>37.42</v>
      </c>
      <c r="GC50" s="165">
        <v>-46.167099999999998</v>
      </c>
      <c r="GD50" s="165">
        <v>-32.979999999999997</v>
      </c>
      <c r="GE50" s="166">
        <v>16.614999999999998</v>
      </c>
      <c r="GF50" s="165">
        <v>79.783799999999999</v>
      </c>
      <c r="GG50" s="165">
        <v>22</v>
      </c>
      <c r="GH50" s="165">
        <v>-19.0153</v>
      </c>
      <c r="GI50" s="165">
        <v>1.2906</v>
      </c>
      <c r="GJ50" s="165">
        <v>1.6135999999999999</v>
      </c>
      <c r="GK50" s="165">
        <v>2.9247999999999998</v>
      </c>
      <c r="GL50" s="164"/>
      <c r="GM50" s="164"/>
      <c r="GN50" s="166">
        <v>-15.7507</v>
      </c>
      <c r="GO50" s="165">
        <v>-41.532499999999999</v>
      </c>
      <c r="GP50" s="165">
        <v>16.368400000000001</v>
      </c>
      <c r="GQ50" s="165">
        <v>43.316299999999998</v>
      </c>
      <c r="GR50" s="165">
        <v>57.432000000000002</v>
      </c>
      <c r="GS50" s="165">
        <v>60.519799999999996</v>
      </c>
      <c r="GT50" s="165">
        <v>-141.31729999999999</v>
      </c>
      <c r="GU50" s="165">
        <v>-31.269200000000001</v>
      </c>
      <c r="GV50" s="165">
        <v>32.959899999999998</v>
      </c>
      <c r="GW50" s="165">
        <v>-65.635099999999994</v>
      </c>
      <c r="GX50" s="165">
        <v>9.6157000000000004</v>
      </c>
      <c r="GY50" s="165">
        <v>15.941599999999999</v>
      </c>
      <c r="GZ50" s="165">
        <v>15.4015</v>
      </c>
      <c r="HA50" s="165">
        <v>6</v>
      </c>
      <c r="HB50" s="165">
        <v>133.75190000000001</v>
      </c>
      <c r="HC50" s="165">
        <v>134.64429999999999</v>
      </c>
      <c r="HD50" s="165">
        <v>186.1</v>
      </c>
      <c r="HE50" s="165">
        <v>-184.44820000000001</v>
      </c>
      <c r="HF50" s="165">
        <v>-432.8143</v>
      </c>
      <c r="HG50" s="165">
        <v>436.99369999999999</v>
      </c>
      <c r="HH50" s="165">
        <v>308.4579</v>
      </c>
      <c r="HI50" s="165">
        <v>-130.3167</v>
      </c>
      <c r="HJ50" s="165">
        <v>-126.9704</v>
      </c>
      <c r="HK50" s="165">
        <v>-32.013100000000001</v>
      </c>
      <c r="HL50" s="165">
        <v>-21.2</v>
      </c>
      <c r="HM50" s="165">
        <v>79.248199999999997</v>
      </c>
      <c r="HN50" s="165">
        <v>75.791200000000003</v>
      </c>
      <c r="HO50" s="164"/>
      <c r="HP50" s="164"/>
      <c r="HQ50" s="165">
        <v>17.537199999999999</v>
      </c>
      <c r="HR50" s="165">
        <v>16.735199999999999</v>
      </c>
      <c r="HS50" s="165">
        <v>-76.894300000000001</v>
      </c>
      <c r="HT50" s="165">
        <v>-77.696200000000005</v>
      </c>
      <c r="HU50" s="164"/>
      <c r="HV50" s="164"/>
      <c r="HW50" s="165">
        <v>23.4</v>
      </c>
      <c r="HX50" s="165">
        <v>23.1</v>
      </c>
      <c r="HY50" s="165">
        <v>22.2332</v>
      </c>
      <c r="HZ50" s="165">
        <v>42.88</v>
      </c>
      <c r="IA50" s="165">
        <v>-385.28460000000001</v>
      </c>
      <c r="IB50" s="165">
        <v>98.522499999999994</v>
      </c>
      <c r="IC50" s="165">
        <v>98.173100000000005</v>
      </c>
      <c r="ID50" s="165">
        <v>17.899999999999999</v>
      </c>
      <c r="IE50" s="165">
        <v>-25.3</v>
      </c>
      <c r="IF50" s="165">
        <v>-15.7</v>
      </c>
      <c r="IG50" s="165">
        <v>-15.6</v>
      </c>
      <c r="IH50" s="165">
        <v>1.4171</v>
      </c>
      <c r="II50" s="164"/>
      <c r="IJ50" s="165">
        <v>-297.88310000000001</v>
      </c>
      <c r="IK50" s="165">
        <v>-89.503799999999998</v>
      </c>
      <c r="IL50" s="165">
        <v>417.8537</v>
      </c>
      <c r="IM50" s="165">
        <v>301.209</v>
      </c>
      <c r="IN50" s="164"/>
      <c r="IO50" s="165">
        <v>-291.93299999999999</v>
      </c>
      <c r="IP50" s="165">
        <v>296.82499999999999</v>
      </c>
      <c r="IQ50" s="165">
        <v>-282.30079999999998</v>
      </c>
      <c r="IR50" s="165">
        <v>-135.6499</v>
      </c>
      <c r="IS50" s="166">
        <v>-289.82499999999999</v>
      </c>
      <c r="IT50" s="164"/>
      <c r="IU50" s="164"/>
      <c r="IV50" s="164"/>
      <c r="IW50" s="165">
        <v>-403.12040000000002</v>
      </c>
      <c r="IX50" s="165">
        <v>140.07409999999999</v>
      </c>
      <c r="IY50" s="165">
        <v>-266.52289999999999</v>
      </c>
      <c r="IZ50" s="165">
        <v>271.93799999999999</v>
      </c>
      <c r="JA50" s="165">
        <v>-9.4388000000000005</v>
      </c>
      <c r="JB50" s="164"/>
      <c r="JC50" s="165">
        <v>14.4</v>
      </c>
      <c r="JD50" s="165">
        <v>5.1280000000000001</v>
      </c>
      <c r="JE50" s="165">
        <v>5.125</v>
      </c>
      <c r="JF50" s="165">
        <v>-14.24</v>
      </c>
      <c r="JG50" s="165">
        <v>-11.6</v>
      </c>
      <c r="JH50" s="164"/>
      <c r="JI50" s="165">
        <v>11.750999999999999</v>
      </c>
      <c r="JJ50" s="165">
        <v>-11.894399999999999</v>
      </c>
      <c r="JK50" s="165">
        <v>-38.439</v>
      </c>
      <c r="JL50" s="165">
        <v>6.5</v>
      </c>
      <c r="JM50" s="165">
        <v>51.843000000000004</v>
      </c>
      <c r="JN50" s="165">
        <v>50.865000000000002</v>
      </c>
      <c r="JO50" s="164"/>
      <c r="JP50" s="165">
        <v>2.6192000000000002</v>
      </c>
      <c r="JQ50" s="165">
        <v>52.603299999999997</v>
      </c>
      <c r="JR50" s="165">
        <v>51.293399999999998</v>
      </c>
      <c r="JS50" s="165">
        <v>50.205500000000001</v>
      </c>
      <c r="JT50" s="164"/>
      <c r="JU50" s="165">
        <v>27</v>
      </c>
      <c r="JV50" s="165">
        <v>17.1983</v>
      </c>
      <c r="JW50" s="165">
        <v>10.119999999999999</v>
      </c>
      <c r="JX50" s="164"/>
      <c r="JY50" s="165">
        <v>-25.3246</v>
      </c>
      <c r="JZ50" s="165">
        <v>59.357999999999997</v>
      </c>
      <c r="KA50" s="165">
        <v>33.171100000000003</v>
      </c>
      <c r="KB50" s="165">
        <v>-25.1372</v>
      </c>
      <c r="KC50" s="165">
        <v>-58.430399999999999</v>
      </c>
      <c r="KD50" s="165">
        <v>19.802600000000002</v>
      </c>
      <c r="KE50" s="165">
        <v>37.930799999999998</v>
      </c>
      <c r="KF50" s="165">
        <v>-35.1</v>
      </c>
      <c r="KG50" s="165">
        <v>34.200000000000003</v>
      </c>
      <c r="KH50" s="165">
        <v>-124.2217</v>
      </c>
      <c r="KI50" s="165">
        <v>254.89500000000001</v>
      </c>
    </row>
    <row r="51" spans="1:295" ht="18" customHeight="1" x14ac:dyDescent="0.3">
      <c r="A51" s="160" t="s">
        <v>83</v>
      </c>
      <c r="B51" s="160" t="s">
        <v>883</v>
      </c>
      <c r="C51" s="164"/>
      <c r="D51" s="165">
        <v>17.863800000000001</v>
      </c>
      <c r="E51" s="165">
        <v>-26.2988</v>
      </c>
      <c r="F51" s="165">
        <v>-35.026800000000001</v>
      </c>
      <c r="G51" s="165">
        <v>13.3332</v>
      </c>
      <c r="H51" s="164"/>
      <c r="I51" s="165">
        <v>53.694600000000001</v>
      </c>
      <c r="J51" s="165">
        <v>-82.909099999999995</v>
      </c>
      <c r="K51" s="165">
        <v>61.943800000000003</v>
      </c>
      <c r="L51" s="165">
        <v>31.298999999999999</v>
      </c>
      <c r="M51" s="164"/>
      <c r="N51" s="165">
        <v>19.98</v>
      </c>
      <c r="O51" s="165">
        <v>-68.588999999999999</v>
      </c>
      <c r="P51" s="166">
        <v>62.7</v>
      </c>
      <c r="Q51" s="165">
        <v>16.559999999999999</v>
      </c>
      <c r="R51" s="165">
        <v>-61.6</v>
      </c>
      <c r="S51" s="165">
        <v>13.980399999999999</v>
      </c>
      <c r="T51" s="165">
        <v>42.958799999999997</v>
      </c>
      <c r="U51" s="165">
        <v>13.1325</v>
      </c>
      <c r="V51" s="165">
        <v>13.304</v>
      </c>
      <c r="W51" s="165">
        <v>21.295100000000001</v>
      </c>
      <c r="X51" s="165">
        <v>16.1159</v>
      </c>
      <c r="Y51" s="165">
        <v>1.2468999999999999</v>
      </c>
      <c r="Z51" s="165">
        <v>3.7216</v>
      </c>
      <c r="AA51" s="164"/>
      <c r="AB51" s="164"/>
      <c r="AC51" s="165">
        <v>-72.290000000000006</v>
      </c>
      <c r="AD51" s="165">
        <v>-72.23</v>
      </c>
      <c r="AE51" s="164"/>
      <c r="AF51" s="165">
        <v>-19.98</v>
      </c>
      <c r="AG51" s="165">
        <v>68.2</v>
      </c>
      <c r="AH51" s="165">
        <v>29.684999999999999</v>
      </c>
      <c r="AI51" s="165">
        <v>0.30299999999999999</v>
      </c>
      <c r="AJ51" s="166">
        <v>-54.88</v>
      </c>
      <c r="AK51" s="165">
        <v>-54.88</v>
      </c>
      <c r="AL51" s="165">
        <v>-82.09</v>
      </c>
      <c r="AM51" s="165">
        <v>55.38</v>
      </c>
      <c r="AN51" s="165">
        <v>55.46</v>
      </c>
      <c r="AO51" s="165">
        <v>16.6785</v>
      </c>
      <c r="AP51" s="165">
        <v>7.2949000000000002</v>
      </c>
      <c r="AQ51" s="165">
        <v>75.697100000000006</v>
      </c>
      <c r="AR51" s="165">
        <v>78.991100000000003</v>
      </c>
      <c r="AS51" s="165">
        <v>33.406100000000002</v>
      </c>
      <c r="AT51" s="165">
        <v>-47.0197</v>
      </c>
      <c r="AU51" s="165">
        <v>-46.764600000000002</v>
      </c>
      <c r="AV51" s="165">
        <v>11.1477</v>
      </c>
      <c r="AW51" s="165">
        <v>11.2005</v>
      </c>
      <c r="AX51" s="165">
        <v>74.213399999999993</v>
      </c>
      <c r="AY51" s="165">
        <v>75.954899999999995</v>
      </c>
      <c r="AZ51" s="165">
        <v>4.0789</v>
      </c>
      <c r="BA51" s="165">
        <v>3.4925000000000002</v>
      </c>
      <c r="BB51" s="165">
        <v>-461.8526</v>
      </c>
      <c r="BC51" s="165">
        <v>-29.982600000000001</v>
      </c>
      <c r="BD51" s="165">
        <v>-4.7</v>
      </c>
      <c r="BE51" s="165">
        <v>-4.5</v>
      </c>
      <c r="BF51" s="165">
        <v>54.020800000000001</v>
      </c>
      <c r="BG51" s="165">
        <v>52.427700000000002</v>
      </c>
      <c r="BH51" s="165">
        <v>-5.4694000000000003</v>
      </c>
      <c r="BI51" s="164"/>
      <c r="BJ51" s="165">
        <v>-55.538800000000002</v>
      </c>
      <c r="BK51" s="165">
        <v>8.1797000000000004</v>
      </c>
      <c r="BL51" s="165">
        <v>7.9847999999999999</v>
      </c>
      <c r="BM51" s="165">
        <v>5.3639999999999999</v>
      </c>
      <c r="BN51" s="165">
        <v>509.75049999999999</v>
      </c>
      <c r="BO51" s="165">
        <v>124.5155</v>
      </c>
      <c r="BP51" s="165">
        <v>123.5389</v>
      </c>
      <c r="BQ51" s="165">
        <v>-385.30549999999999</v>
      </c>
      <c r="BR51" s="165">
        <v>559.24779999999998</v>
      </c>
      <c r="BS51" s="164"/>
      <c r="BT51" s="165">
        <v>-83.225200000000001</v>
      </c>
      <c r="BU51" s="165">
        <v>85.608199999999997</v>
      </c>
      <c r="BV51" s="165">
        <v>109.19629999999999</v>
      </c>
      <c r="BW51" s="165">
        <v>32.25</v>
      </c>
      <c r="BX51" s="165">
        <v>38.270000000000003</v>
      </c>
      <c r="BY51" s="165">
        <v>74.989999999999995</v>
      </c>
      <c r="BZ51" s="165">
        <v>84.22</v>
      </c>
      <c r="CA51" s="165">
        <v>-42.862099999999998</v>
      </c>
      <c r="CB51" s="165">
        <v>-42.192300000000003</v>
      </c>
      <c r="CC51" s="165">
        <v>91.887500000000003</v>
      </c>
      <c r="CD51" s="165">
        <v>92.113200000000006</v>
      </c>
      <c r="CE51" s="165">
        <v>12.780799999999999</v>
      </c>
      <c r="CF51" s="165">
        <v>-160.89869999999999</v>
      </c>
      <c r="CG51" s="165">
        <v>-159.69649999999999</v>
      </c>
      <c r="CH51" s="165">
        <v>2.4020000000000001</v>
      </c>
      <c r="CI51" s="165">
        <v>0</v>
      </c>
      <c r="CJ51" s="164"/>
      <c r="CK51" s="164"/>
      <c r="CL51" s="165">
        <v>143</v>
      </c>
      <c r="CM51" s="165">
        <v>130</v>
      </c>
      <c r="CN51" s="165">
        <v>-17.12</v>
      </c>
      <c r="CO51" s="165">
        <v>65.377600000000001</v>
      </c>
      <c r="CP51" s="165">
        <v>63.066400000000002</v>
      </c>
      <c r="CQ51" s="165">
        <v>63.527700000000003</v>
      </c>
      <c r="CR51" s="165">
        <v>-20.199300000000001</v>
      </c>
      <c r="CS51" s="165">
        <v>-19.972000000000001</v>
      </c>
      <c r="CT51" s="165">
        <v>44.922800000000002</v>
      </c>
      <c r="CU51" s="165">
        <v>-83.625299999999996</v>
      </c>
      <c r="CV51" s="165">
        <v>53.593200000000003</v>
      </c>
      <c r="CW51" s="165">
        <v>17.5745</v>
      </c>
      <c r="CX51" s="165">
        <v>75.25</v>
      </c>
      <c r="CY51" s="165">
        <v>40.24</v>
      </c>
      <c r="CZ51" s="165">
        <v>64.929199999999994</v>
      </c>
      <c r="DA51" s="165">
        <v>61.967500000000001</v>
      </c>
      <c r="DB51" s="165">
        <v>-36.450000000000003</v>
      </c>
      <c r="DC51" s="164"/>
      <c r="DD51" s="164"/>
      <c r="DE51" s="165">
        <v>0</v>
      </c>
      <c r="DF51" s="165">
        <v>-159.0652</v>
      </c>
      <c r="DG51" s="165">
        <v>-22.9133</v>
      </c>
      <c r="DH51" s="165">
        <v>-22.441299999999998</v>
      </c>
      <c r="DI51" s="165">
        <v>-104.8</v>
      </c>
      <c r="DJ51" s="165">
        <v>-105.3</v>
      </c>
      <c r="DK51" s="165">
        <v>22.354399999999998</v>
      </c>
      <c r="DL51" s="165">
        <v>59.774799999999999</v>
      </c>
      <c r="DM51" s="165">
        <v>82.202699999999993</v>
      </c>
      <c r="DN51" s="165">
        <v>82.049599999999998</v>
      </c>
      <c r="DO51" s="165">
        <v>58.05</v>
      </c>
      <c r="DP51" s="165">
        <v>-13.88</v>
      </c>
      <c r="DQ51" s="165">
        <v>39.881500000000003</v>
      </c>
      <c r="DR51" s="165">
        <v>158.06399999999999</v>
      </c>
      <c r="DS51" s="165">
        <v>-1.66</v>
      </c>
      <c r="DT51" s="165">
        <v>-1.6</v>
      </c>
      <c r="DU51" s="165">
        <v>79.25</v>
      </c>
      <c r="DV51" s="165">
        <v>77.36</v>
      </c>
      <c r="DW51" s="165">
        <v>157.94540000000001</v>
      </c>
      <c r="DX51" s="165">
        <v>155.6909</v>
      </c>
      <c r="DY51" s="165">
        <v>4.1407999999999996</v>
      </c>
      <c r="DZ51" s="165">
        <v>3.3363999999999998</v>
      </c>
      <c r="EA51" s="165">
        <v>269.31740000000002</v>
      </c>
      <c r="EB51" s="165">
        <v>215.64320000000001</v>
      </c>
      <c r="EC51" s="165">
        <v>207.58420000000001</v>
      </c>
      <c r="ED51" s="165">
        <v>211.20820000000001</v>
      </c>
      <c r="EE51" s="165">
        <v>49.944000000000003</v>
      </c>
      <c r="EF51" s="165">
        <v>32.309800000000003</v>
      </c>
      <c r="EG51" s="165">
        <v>-24.83</v>
      </c>
      <c r="EH51" s="165">
        <v>396.74189999999999</v>
      </c>
      <c r="EI51" s="165">
        <v>137.5094</v>
      </c>
      <c r="EJ51" s="164"/>
      <c r="EK51" s="165">
        <v>-7.8577000000000004</v>
      </c>
      <c r="EL51" s="165">
        <v>-4.6444999999999999</v>
      </c>
      <c r="EM51" s="165">
        <v>28.9892</v>
      </c>
      <c r="EN51" s="165">
        <v>-5.3419999999999996</v>
      </c>
      <c r="EO51" s="165">
        <v>-5.2717999999999998</v>
      </c>
      <c r="EP51" s="165">
        <v>27.696000000000002</v>
      </c>
      <c r="EQ51" s="165">
        <v>-27.081299999999999</v>
      </c>
      <c r="ER51" s="165">
        <v>-27.879300000000001</v>
      </c>
      <c r="ES51" s="165">
        <v>5.7675999999999998</v>
      </c>
      <c r="ET51" s="165">
        <v>0</v>
      </c>
      <c r="EU51" s="165">
        <v>-3.79</v>
      </c>
      <c r="EV51" s="164"/>
      <c r="EW51" s="165">
        <v>13.0648</v>
      </c>
      <c r="EX51" s="165">
        <v>-65.789100000000005</v>
      </c>
      <c r="EY51" s="165">
        <v>-44.213099999999997</v>
      </c>
      <c r="EZ51" s="165">
        <v>-42.8596</v>
      </c>
      <c r="FA51" s="165">
        <v>12.7263</v>
      </c>
      <c r="FB51" s="165">
        <v>-29.935700000000001</v>
      </c>
      <c r="FC51" s="165">
        <v>-4.2077</v>
      </c>
      <c r="FD51" s="165">
        <v>26.468</v>
      </c>
      <c r="FE51" s="164"/>
      <c r="FF51" s="165">
        <v>26.026499999999999</v>
      </c>
      <c r="FG51" s="165">
        <v>41.388399999999997</v>
      </c>
      <c r="FH51" s="165">
        <v>41.694899999999997</v>
      </c>
      <c r="FI51" s="165">
        <v>40.505099999999999</v>
      </c>
      <c r="FJ51" s="165">
        <v>41.696599999999997</v>
      </c>
      <c r="FK51" s="165">
        <v>42.7014</v>
      </c>
      <c r="FL51" s="165">
        <v>23.6113</v>
      </c>
      <c r="FM51" s="165">
        <v>-1.5753999999999999</v>
      </c>
      <c r="FN51" s="165">
        <v>-1.9162999999999999</v>
      </c>
      <c r="FO51" s="165">
        <v>10.902100000000001</v>
      </c>
      <c r="FP51" s="165">
        <v>20.376300000000001</v>
      </c>
      <c r="FQ51" s="165">
        <v>8.7398000000000007</v>
      </c>
      <c r="FR51" s="165">
        <v>1.03</v>
      </c>
      <c r="FS51" s="165">
        <v>13.262499999999999</v>
      </c>
      <c r="FT51" s="165">
        <v>1.5494000000000001</v>
      </c>
      <c r="FU51" s="165">
        <v>-8.2100000000000009</v>
      </c>
      <c r="FV51" s="165">
        <v>15.23</v>
      </c>
      <c r="FW51" s="165">
        <v>0</v>
      </c>
      <c r="FX51" s="165">
        <v>7.2995999999999999</v>
      </c>
      <c r="FY51" s="165">
        <v>-3.569</v>
      </c>
      <c r="FZ51" s="165">
        <v>4.4560000000000004</v>
      </c>
      <c r="GA51" s="164"/>
      <c r="GB51" s="165">
        <v>43.06</v>
      </c>
      <c r="GC51" s="165">
        <v>-19.1112</v>
      </c>
      <c r="GD51" s="165">
        <v>-9.1273999999999997</v>
      </c>
      <c r="GE51" s="165">
        <v>16.07</v>
      </c>
      <c r="GF51" s="165">
        <v>84.701400000000007</v>
      </c>
      <c r="GG51" s="165">
        <v>22.6</v>
      </c>
      <c r="GH51" s="165">
        <v>-17.0276</v>
      </c>
      <c r="GI51" s="165">
        <v>2.4729999999999999</v>
      </c>
      <c r="GJ51" s="165">
        <v>2.3721999999999999</v>
      </c>
      <c r="GK51" s="165">
        <v>2.7810999999999999</v>
      </c>
      <c r="GL51" s="164"/>
      <c r="GM51" s="164"/>
      <c r="GN51" s="166">
        <v>-16.441500000000001</v>
      </c>
      <c r="GO51" s="165">
        <v>-38.770000000000003</v>
      </c>
      <c r="GP51" s="165">
        <v>17.071300000000001</v>
      </c>
      <c r="GQ51" s="165">
        <v>40.648299999999999</v>
      </c>
      <c r="GR51" s="165">
        <v>60.936</v>
      </c>
      <c r="GS51" s="165">
        <v>60.534300000000002</v>
      </c>
      <c r="GT51" s="165">
        <v>-144.94800000000001</v>
      </c>
      <c r="GU51" s="165">
        <v>-29.928799999999999</v>
      </c>
      <c r="GV51" s="165">
        <v>30.1067</v>
      </c>
      <c r="GW51" s="165">
        <v>-60.679900000000004</v>
      </c>
      <c r="GX51" s="165">
        <v>7.4977</v>
      </c>
      <c r="GY51" s="165">
        <v>14.8466</v>
      </c>
      <c r="GZ51" s="165">
        <v>14.4628</v>
      </c>
      <c r="HA51" s="165">
        <v>9.84</v>
      </c>
      <c r="HB51" s="165">
        <v>137.58949999999999</v>
      </c>
      <c r="HC51" s="165">
        <v>138.90389999999999</v>
      </c>
      <c r="HD51" s="165">
        <v>184</v>
      </c>
      <c r="HE51" s="165">
        <v>-184.8066</v>
      </c>
      <c r="HF51" s="166">
        <v>-433.27114999999998</v>
      </c>
      <c r="HG51" s="166">
        <v>436.79385000000002</v>
      </c>
      <c r="HH51" s="165">
        <v>328.4853</v>
      </c>
      <c r="HI51" s="165">
        <v>-134.44120000000001</v>
      </c>
      <c r="HJ51" s="165">
        <v>-132.06299999999999</v>
      </c>
      <c r="HK51" s="165">
        <v>-27.911100000000001</v>
      </c>
      <c r="HL51" s="165">
        <v>-15.154500000000001</v>
      </c>
      <c r="HM51" s="165">
        <v>78.480699999999999</v>
      </c>
      <c r="HN51" s="165">
        <v>78.446399999999997</v>
      </c>
      <c r="HO51" s="164"/>
      <c r="HP51" s="164"/>
      <c r="HQ51" s="165">
        <v>16.680199999999999</v>
      </c>
      <c r="HR51" s="165">
        <v>16.603300000000001</v>
      </c>
      <c r="HS51" s="165">
        <v>-83.874799999999993</v>
      </c>
      <c r="HT51" s="165">
        <v>-83.529700000000005</v>
      </c>
      <c r="HU51" s="164"/>
      <c r="HV51" s="164"/>
      <c r="HW51" s="165">
        <v>23.1</v>
      </c>
      <c r="HX51" s="165">
        <v>22.3</v>
      </c>
      <c r="HY51" s="165">
        <v>22.7864</v>
      </c>
      <c r="HZ51" s="165">
        <v>40.64</v>
      </c>
      <c r="IA51" s="165">
        <v>-380.15379999999999</v>
      </c>
      <c r="IB51" s="165">
        <v>98.9666</v>
      </c>
      <c r="IC51" s="165">
        <v>98.630700000000004</v>
      </c>
      <c r="ID51" s="165">
        <v>16.7</v>
      </c>
      <c r="IE51" s="165">
        <v>-25.4</v>
      </c>
      <c r="IF51" s="165">
        <v>-12.3</v>
      </c>
      <c r="IG51" s="165">
        <v>-12.2</v>
      </c>
      <c r="IH51" s="164"/>
      <c r="II51" s="165">
        <v>1.0831</v>
      </c>
      <c r="IJ51" s="165">
        <v>-324.65499999999997</v>
      </c>
      <c r="IK51" s="165">
        <v>-108.8467</v>
      </c>
      <c r="IL51" s="165">
        <v>423.22070000000002</v>
      </c>
      <c r="IM51" s="165">
        <v>300.6463</v>
      </c>
      <c r="IN51" s="164"/>
      <c r="IO51" s="165">
        <v>-292.2072</v>
      </c>
      <c r="IP51" s="165">
        <v>292.0215</v>
      </c>
      <c r="IQ51" s="165">
        <v>-281.65940000000001</v>
      </c>
      <c r="IR51" s="165">
        <v>-131.52350000000001</v>
      </c>
      <c r="IS51" s="166">
        <v>-285.0215</v>
      </c>
      <c r="IT51" s="164"/>
      <c r="IU51" s="164"/>
      <c r="IV51" s="164"/>
      <c r="IW51" s="165">
        <v>-405.27640000000002</v>
      </c>
      <c r="IX51" s="165">
        <v>137.565</v>
      </c>
      <c r="IY51" s="165">
        <v>-272.315</v>
      </c>
      <c r="IZ51" s="165">
        <v>272.24059999999997</v>
      </c>
      <c r="JA51" s="165">
        <v>-10.098000000000001</v>
      </c>
      <c r="JB51" s="164"/>
      <c r="JC51" s="165">
        <v>11.2</v>
      </c>
      <c r="JD51" s="165">
        <v>5.1120000000000001</v>
      </c>
      <c r="JE51" s="165">
        <v>5.1079999999999997</v>
      </c>
      <c r="JF51" s="165">
        <v>-11.92</v>
      </c>
      <c r="JG51" s="165">
        <v>-13.12</v>
      </c>
      <c r="JH51" s="164"/>
      <c r="JI51" s="165">
        <v>13.9483</v>
      </c>
      <c r="JJ51" s="165">
        <v>-8.1132000000000009</v>
      </c>
      <c r="JK51" s="165">
        <v>-40.547800000000002</v>
      </c>
      <c r="JL51" s="165">
        <v>3.8</v>
      </c>
      <c r="JM51" s="165">
        <v>49.305999999999997</v>
      </c>
      <c r="JN51" s="165">
        <v>51.094000000000001</v>
      </c>
      <c r="JO51" s="165">
        <v>9.6395</v>
      </c>
      <c r="JP51" s="165">
        <v>11.533099999999999</v>
      </c>
      <c r="JQ51" s="165">
        <v>50.804200000000002</v>
      </c>
      <c r="JR51" s="165">
        <v>52.666499999999999</v>
      </c>
      <c r="JS51" s="165">
        <v>51.584899999999998</v>
      </c>
      <c r="JT51" s="164"/>
      <c r="JU51" s="165">
        <v>30.6</v>
      </c>
      <c r="JV51" s="165">
        <v>16.551400000000001</v>
      </c>
      <c r="JW51" s="165">
        <v>9.42</v>
      </c>
      <c r="JX51" s="164"/>
      <c r="JY51" s="165">
        <v>-19.457899999999999</v>
      </c>
      <c r="JZ51" s="165">
        <v>58.203899999999997</v>
      </c>
      <c r="KA51" s="165">
        <v>28.562999999999999</v>
      </c>
      <c r="KB51" s="165">
        <v>-19.143599999999999</v>
      </c>
      <c r="KC51" s="165">
        <v>-57.213900000000002</v>
      </c>
      <c r="KD51" s="165">
        <v>15.7037</v>
      </c>
      <c r="KE51" s="165">
        <v>41.241799999999998</v>
      </c>
      <c r="KF51" s="165">
        <v>-36.200000000000003</v>
      </c>
      <c r="KG51" s="165">
        <v>38.5</v>
      </c>
      <c r="KH51" s="165">
        <v>-107.9678</v>
      </c>
      <c r="KI51" s="165">
        <v>246.3434</v>
      </c>
    </row>
    <row r="52" spans="1:295" ht="18" customHeight="1" x14ac:dyDescent="0.3">
      <c r="A52" s="160" t="s">
        <v>83</v>
      </c>
      <c r="B52" s="160" t="s">
        <v>884</v>
      </c>
      <c r="C52" s="164"/>
      <c r="D52" s="165">
        <v>16.9377</v>
      </c>
      <c r="E52" s="165">
        <v>-25.0808</v>
      </c>
      <c r="F52" s="165">
        <v>-35.5486</v>
      </c>
      <c r="G52" s="165">
        <v>14.135</v>
      </c>
      <c r="H52" s="164"/>
      <c r="I52" s="165">
        <v>51.230600000000003</v>
      </c>
      <c r="J52" s="165">
        <v>-77.303700000000006</v>
      </c>
      <c r="K52" s="165">
        <v>59.719200000000001</v>
      </c>
      <c r="L52" s="165">
        <v>30.135100000000001</v>
      </c>
      <c r="M52" s="164"/>
      <c r="N52" s="165">
        <v>22.2</v>
      </c>
      <c r="O52" s="165">
        <v>-65.653999999999996</v>
      </c>
      <c r="P52" s="165">
        <v>59.4</v>
      </c>
      <c r="Q52" s="165">
        <v>16.559999999999999</v>
      </c>
      <c r="R52" s="165">
        <v>-57.2</v>
      </c>
      <c r="S52" s="165">
        <v>14.020200000000001</v>
      </c>
      <c r="T52" s="165">
        <v>41.048200000000001</v>
      </c>
      <c r="U52" s="165">
        <v>12.331799999999999</v>
      </c>
      <c r="V52" s="165">
        <v>12.396599999999999</v>
      </c>
      <c r="W52" s="165">
        <v>20.729900000000001</v>
      </c>
      <c r="X52" s="165">
        <v>16.372499999999999</v>
      </c>
      <c r="Y52" s="165">
        <v>1.228</v>
      </c>
      <c r="Z52" s="165">
        <v>3.6526000000000001</v>
      </c>
      <c r="AA52" s="164"/>
      <c r="AB52" s="164"/>
      <c r="AC52" s="165">
        <v>-68.489999999999995</v>
      </c>
      <c r="AD52" s="165">
        <v>-68.12</v>
      </c>
      <c r="AE52" s="164"/>
      <c r="AF52" s="165">
        <v>-22.2</v>
      </c>
      <c r="AG52" s="165">
        <v>63.8</v>
      </c>
      <c r="AH52" s="165">
        <v>29.416</v>
      </c>
      <c r="AI52" s="165">
        <v>0.29699999999999999</v>
      </c>
      <c r="AJ52" s="166">
        <v>-50.6</v>
      </c>
      <c r="AK52" s="165">
        <v>-50.77</v>
      </c>
      <c r="AL52" s="165">
        <v>-81.37</v>
      </c>
      <c r="AM52" s="165">
        <v>51.1</v>
      </c>
      <c r="AN52" s="165">
        <v>51.81</v>
      </c>
      <c r="AO52" s="165">
        <v>15.6812</v>
      </c>
      <c r="AP52" s="165">
        <v>7.9736000000000002</v>
      </c>
      <c r="AQ52" s="165">
        <v>71.747699999999995</v>
      </c>
      <c r="AR52" s="165">
        <v>74.177099999999996</v>
      </c>
      <c r="AS52" s="165">
        <v>29.722999999999999</v>
      </c>
      <c r="AT52" s="165">
        <v>-42.732999999999997</v>
      </c>
      <c r="AU52" s="165">
        <v>-42.5501</v>
      </c>
      <c r="AV52" s="165">
        <v>9.4995999999999992</v>
      </c>
      <c r="AW52" s="165">
        <v>9.5957000000000008</v>
      </c>
      <c r="AX52" s="165">
        <v>70.462500000000006</v>
      </c>
      <c r="AY52" s="165">
        <v>71.534199999999998</v>
      </c>
      <c r="AZ52" s="165">
        <v>0.47299999999999998</v>
      </c>
      <c r="BA52" s="165">
        <v>-0.42470000000000002</v>
      </c>
      <c r="BB52" s="165">
        <v>-426.68689999999998</v>
      </c>
      <c r="BC52" s="165">
        <v>-24.060199999999998</v>
      </c>
      <c r="BD52" s="165">
        <v>-7.7</v>
      </c>
      <c r="BE52" s="165">
        <v>-7.8</v>
      </c>
      <c r="BF52" s="165">
        <v>49.748600000000003</v>
      </c>
      <c r="BG52" s="165">
        <v>48.393900000000002</v>
      </c>
      <c r="BH52" s="165">
        <v>-5.3647</v>
      </c>
      <c r="BI52" s="164"/>
      <c r="BJ52" s="165">
        <v>-50.793799999999997</v>
      </c>
      <c r="BK52" s="165">
        <v>8.4862000000000002</v>
      </c>
      <c r="BL52" s="165">
        <v>7.4028999999999998</v>
      </c>
      <c r="BM52" s="165">
        <v>5.0050999999999997</v>
      </c>
      <c r="BN52" s="165">
        <v>479.10989999999998</v>
      </c>
      <c r="BO52" s="165">
        <v>128.4829</v>
      </c>
      <c r="BP52" s="165">
        <v>128.36080000000001</v>
      </c>
      <c r="BQ52" s="165">
        <v>-385.47019999999998</v>
      </c>
      <c r="BR52" s="165">
        <v>543.9683</v>
      </c>
      <c r="BS52" s="164"/>
      <c r="BT52" s="165">
        <v>-72.871200000000002</v>
      </c>
      <c r="BU52" s="165">
        <v>74.302300000000002</v>
      </c>
      <c r="BV52" s="166">
        <v>105.63855</v>
      </c>
      <c r="BW52" s="165">
        <v>31.81</v>
      </c>
      <c r="BX52" s="165">
        <v>34.840000000000003</v>
      </c>
      <c r="BY52" s="165">
        <v>74.22</v>
      </c>
      <c r="BZ52" s="165">
        <v>87.23</v>
      </c>
      <c r="CA52" s="165">
        <v>-44.871400000000001</v>
      </c>
      <c r="CB52" s="165">
        <v>-45.541200000000003</v>
      </c>
      <c r="CC52" s="165">
        <v>91.838899999999995</v>
      </c>
      <c r="CD52" s="165">
        <v>93.277600000000007</v>
      </c>
      <c r="CE52" s="165">
        <v>10.925000000000001</v>
      </c>
      <c r="CF52" s="165">
        <v>-152.3305</v>
      </c>
      <c r="CG52" s="165">
        <v>-151.6215</v>
      </c>
      <c r="CH52" s="165">
        <v>2.4645999999999999</v>
      </c>
      <c r="CI52" s="165">
        <v>0</v>
      </c>
      <c r="CJ52" s="164"/>
      <c r="CK52" s="164"/>
      <c r="CL52" s="165">
        <v>137</v>
      </c>
      <c r="CM52" s="165">
        <v>124.3</v>
      </c>
      <c r="CN52" s="165">
        <v>-17.04</v>
      </c>
      <c r="CO52" s="165">
        <v>65.857600000000005</v>
      </c>
      <c r="CP52" s="165">
        <v>64.362300000000005</v>
      </c>
      <c r="CQ52" s="165">
        <v>63.969799999999999</v>
      </c>
      <c r="CR52" s="165">
        <v>-17.5321</v>
      </c>
      <c r="CS52" s="165">
        <v>-17.505700000000001</v>
      </c>
      <c r="CT52" s="165">
        <v>40.430599999999998</v>
      </c>
      <c r="CU52" s="165">
        <v>-81.570899999999995</v>
      </c>
      <c r="CV52" s="165">
        <v>49.255899999999997</v>
      </c>
      <c r="CW52" s="165">
        <v>17.214700000000001</v>
      </c>
      <c r="CX52" s="165">
        <v>75.709999999999994</v>
      </c>
      <c r="CY52" s="165">
        <v>39.520000000000003</v>
      </c>
      <c r="CZ52" s="165">
        <v>62.819800000000001</v>
      </c>
      <c r="DA52" s="165">
        <v>59.770200000000003</v>
      </c>
      <c r="DB52" s="165">
        <v>-35.67</v>
      </c>
      <c r="DC52" s="165">
        <v>-3.3910999999999998</v>
      </c>
      <c r="DD52" s="164"/>
      <c r="DE52" s="165">
        <v>0</v>
      </c>
      <c r="DF52" s="165">
        <v>-159.02340000000001</v>
      </c>
      <c r="DG52" s="165">
        <v>-22.822199999999999</v>
      </c>
      <c r="DH52" s="165">
        <v>-21.863600000000002</v>
      </c>
      <c r="DI52" s="165">
        <v>-101.8</v>
      </c>
      <c r="DJ52" s="165">
        <v>-101.9</v>
      </c>
      <c r="DK52" s="165">
        <v>21.5305</v>
      </c>
      <c r="DL52" s="165">
        <v>55.087299999999999</v>
      </c>
      <c r="DM52" s="165">
        <v>79.384900000000002</v>
      </c>
      <c r="DN52" s="165">
        <v>78.533900000000003</v>
      </c>
      <c r="DO52" s="165">
        <v>55.09</v>
      </c>
      <c r="DP52" s="165">
        <v>-13.77</v>
      </c>
      <c r="DQ52" s="165">
        <v>42.439</v>
      </c>
      <c r="DR52" s="165">
        <v>157.79900000000001</v>
      </c>
      <c r="DS52" s="165">
        <v>-1.86</v>
      </c>
      <c r="DT52" s="165">
        <v>-1.79</v>
      </c>
      <c r="DU52" s="165">
        <v>76.599999999999994</v>
      </c>
      <c r="DV52" s="165">
        <v>76.14</v>
      </c>
      <c r="DW52" s="165">
        <v>158.18180000000001</v>
      </c>
      <c r="DX52" s="165">
        <v>155.7636</v>
      </c>
      <c r="DY52" s="165">
        <v>0</v>
      </c>
      <c r="DZ52" s="165">
        <v>0.1182</v>
      </c>
      <c r="EA52" s="165">
        <v>265.66539999999998</v>
      </c>
      <c r="EB52" s="165">
        <v>211.16759999999999</v>
      </c>
      <c r="EC52" s="165">
        <v>203.1003</v>
      </c>
      <c r="ED52" s="165">
        <v>206.36949999999999</v>
      </c>
      <c r="EE52" s="165">
        <v>51.455599999999997</v>
      </c>
      <c r="EF52" s="165">
        <v>34.012999999999998</v>
      </c>
      <c r="EG52" s="165">
        <v>-25.561</v>
      </c>
      <c r="EH52" s="165">
        <v>397.05489999999998</v>
      </c>
      <c r="EI52" s="165">
        <v>137.03270000000001</v>
      </c>
      <c r="EJ52" s="164"/>
      <c r="EK52" s="165">
        <v>-13.424200000000001</v>
      </c>
      <c r="EL52" s="165">
        <v>-10.306900000000001</v>
      </c>
      <c r="EM52" s="165">
        <v>28.750499999999999</v>
      </c>
      <c r="EN52" s="165">
        <v>-8.0521999999999991</v>
      </c>
      <c r="EO52" s="165">
        <v>-7.9290000000000003</v>
      </c>
      <c r="EP52" s="165">
        <v>29.231999999999999</v>
      </c>
      <c r="EQ52" s="165">
        <v>-29.209800000000001</v>
      </c>
      <c r="ER52" s="165">
        <v>-30.106100000000001</v>
      </c>
      <c r="ES52" s="165">
        <v>4.0204000000000004</v>
      </c>
      <c r="ET52" s="165">
        <v>0</v>
      </c>
      <c r="EU52" s="165">
        <v>-4.29</v>
      </c>
      <c r="EV52" s="164"/>
      <c r="EW52" s="165">
        <v>12.4384</v>
      </c>
      <c r="EX52" s="165">
        <v>-67.782300000000006</v>
      </c>
      <c r="EY52" s="165">
        <v>-41.296999999999997</v>
      </c>
      <c r="EZ52" s="165">
        <v>-40.226999999999997</v>
      </c>
      <c r="FA52" s="165">
        <v>9.1911000000000005</v>
      </c>
      <c r="FB52" s="165">
        <v>-31.358899999999998</v>
      </c>
      <c r="FC52" s="165">
        <v>-4.0134999999999996</v>
      </c>
      <c r="FD52" s="165">
        <v>25.909500000000001</v>
      </c>
      <c r="FE52" s="164"/>
      <c r="FF52" s="165">
        <v>24.9193</v>
      </c>
      <c r="FG52" s="165">
        <v>39.965499999999999</v>
      </c>
      <c r="FH52" s="165">
        <v>39.630000000000003</v>
      </c>
      <c r="FI52" s="165">
        <v>38.344999999999999</v>
      </c>
      <c r="FJ52" s="165">
        <v>45.548099999999998</v>
      </c>
      <c r="FK52" s="165">
        <v>45.883000000000003</v>
      </c>
      <c r="FL52" s="165">
        <v>16.9131</v>
      </c>
      <c r="FM52" s="165">
        <v>1.2453000000000001</v>
      </c>
      <c r="FN52" s="165">
        <v>1.2499</v>
      </c>
      <c r="FO52" s="165">
        <v>5.9476000000000004</v>
      </c>
      <c r="FP52" s="165">
        <v>14.5199</v>
      </c>
      <c r="FQ52" s="165">
        <v>5.3559000000000001</v>
      </c>
      <c r="FR52" s="165">
        <v>2.99</v>
      </c>
      <c r="FS52" s="165">
        <v>14.7689</v>
      </c>
      <c r="FT52" s="165">
        <v>1.4443999999999999</v>
      </c>
      <c r="FU52" s="165">
        <v>-9.42</v>
      </c>
      <c r="FV52" s="165">
        <v>14.94</v>
      </c>
      <c r="FW52" s="165">
        <v>0</v>
      </c>
      <c r="FX52" s="164"/>
      <c r="FY52" s="165">
        <v>-4.0110000000000001</v>
      </c>
      <c r="FZ52" s="165">
        <v>4.601</v>
      </c>
      <c r="GA52" s="164"/>
      <c r="GB52" s="165">
        <v>43.31</v>
      </c>
      <c r="GC52" s="165">
        <v>-14.656700000000001</v>
      </c>
      <c r="GD52" s="165">
        <v>-5.0225999999999997</v>
      </c>
      <c r="GE52" s="165">
        <v>15.44</v>
      </c>
      <c r="GF52" s="165">
        <v>84.317499999999995</v>
      </c>
      <c r="GG52" s="165">
        <v>21.6</v>
      </c>
      <c r="GH52" s="165">
        <v>-15.398099999999999</v>
      </c>
      <c r="GI52" s="165">
        <v>3.0007000000000001</v>
      </c>
      <c r="GJ52" s="165">
        <v>3.2896000000000001</v>
      </c>
      <c r="GK52" s="165">
        <v>2.6286</v>
      </c>
      <c r="GL52" s="164"/>
      <c r="GM52" s="164"/>
      <c r="GN52" s="165">
        <v>-16.441500000000001</v>
      </c>
      <c r="GO52" s="165">
        <v>-35.6509</v>
      </c>
      <c r="GP52" s="165">
        <v>17.910299999999999</v>
      </c>
      <c r="GQ52" s="165">
        <v>36.706200000000003</v>
      </c>
      <c r="GR52" s="165">
        <v>61.091099999999997</v>
      </c>
      <c r="GS52" s="165">
        <v>61.340600000000002</v>
      </c>
      <c r="GT52" s="165">
        <v>-141.24799999999999</v>
      </c>
      <c r="GU52" s="165">
        <v>-28.522500000000001</v>
      </c>
      <c r="GV52" s="165">
        <v>27.360299999999999</v>
      </c>
      <c r="GW52" s="165">
        <v>-55.361699999999999</v>
      </c>
      <c r="GX52" s="166">
        <v>8.6854999999999993</v>
      </c>
      <c r="GY52" s="165">
        <v>13.498900000000001</v>
      </c>
      <c r="GZ52" s="165">
        <v>13.1128</v>
      </c>
      <c r="HA52" s="166">
        <v>10.719950000000001</v>
      </c>
      <c r="HB52" s="165">
        <v>136.59710000000001</v>
      </c>
      <c r="HC52" s="165">
        <v>136.3417</v>
      </c>
      <c r="HD52" s="165">
        <v>181.9</v>
      </c>
      <c r="HE52" s="165">
        <v>-182.3081</v>
      </c>
      <c r="HF52" s="165">
        <v>-433.72800000000001</v>
      </c>
      <c r="HG52" s="165">
        <v>436.59399999999999</v>
      </c>
      <c r="HH52" s="165">
        <v>322.62560000000002</v>
      </c>
      <c r="HI52" s="165">
        <v>-132.48009999999999</v>
      </c>
      <c r="HJ52" s="165">
        <v>-129.69909999999999</v>
      </c>
      <c r="HK52" s="165">
        <v>-31.383600000000001</v>
      </c>
      <c r="HL52" s="165">
        <v>-19.283899999999999</v>
      </c>
      <c r="HM52" s="165">
        <v>77.196100000000001</v>
      </c>
      <c r="HN52" s="165">
        <v>78.372200000000007</v>
      </c>
      <c r="HO52" s="165">
        <v>-59.0899</v>
      </c>
      <c r="HP52" s="164"/>
      <c r="HQ52" s="165">
        <v>15.6805</v>
      </c>
      <c r="HR52" s="165">
        <v>15.0762</v>
      </c>
      <c r="HS52" s="165">
        <v>-78.961299999999994</v>
      </c>
      <c r="HT52" s="165">
        <v>-78.615600000000001</v>
      </c>
      <c r="HU52" s="164"/>
      <c r="HV52" s="164"/>
      <c r="HW52" s="165">
        <v>19.100000000000001</v>
      </c>
      <c r="HX52" s="165">
        <v>19.8</v>
      </c>
      <c r="HY52" s="165">
        <v>22.314299999999999</v>
      </c>
      <c r="HZ52" s="165">
        <v>38.96</v>
      </c>
      <c r="IA52" s="165">
        <v>-371.87549999999999</v>
      </c>
      <c r="IB52" s="165">
        <v>99.418099999999995</v>
      </c>
      <c r="IC52" s="165">
        <v>98.889399999999995</v>
      </c>
      <c r="ID52" s="165">
        <v>16.2</v>
      </c>
      <c r="IE52" s="165">
        <v>-33</v>
      </c>
      <c r="IF52" s="165">
        <v>-16.5</v>
      </c>
      <c r="IG52" s="165">
        <v>-16.5</v>
      </c>
      <c r="IH52" s="165">
        <v>1.4015</v>
      </c>
      <c r="II52" s="164"/>
      <c r="IJ52" s="165">
        <v>-317.84960000000001</v>
      </c>
      <c r="IK52" s="165">
        <v>-107.49</v>
      </c>
      <c r="IL52" s="165">
        <v>408.39659999999998</v>
      </c>
      <c r="IM52" s="165">
        <v>298.44220000000001</v>
      </c>
      <c r="IN52" s="164"/>
      <c r="IO52" s="165">
        <v>-290.92059999999998</v>
      </c>
      <c r="IP52" s="165">
        <v>291.2534</v>
      </c>
      <c r="IQ52" s="165">
        <v>-276.92059999999998</v>
      </c>
      <c r="IR52" s="165">
        <v>-132.3288</v>
      </c>
      <c r="IS52" s="166">
        <v>-284.2534</v>
      </c>
      <c r="IT52" s="164"/>
      <c r="IU52" s="164"/>
      <c r="IV52" s="164"/>
      <c r="IW52" s="165">
        <v>-399.63240000000002</v>
      </c>
      <c r="IX52" s="165">
        <v>134.3184</v>
      </c>
      <c r="IY52" s="165">
        <v>-263.46780000000001</v>
      </c>
      <c r="IZ52" s="165">
        <v>267.20760000000001</v>
      </c>
      <c r="JA52" s="165">
        <v>-10.3095</v>
      </c>
      <c r="JB52" s="164"/>
      <c r="JC52" s="165">
        <v>11.52</v>
      </c>
      <c r="JD52" s="165">
        <v>5.1769999999999996</v>
      </c>
      <c r="JE52" s="165">
        <v>5.2210000000000001</v>
      </c>
      <c r="JF52" s="165">
        <v>-11.92</v>
      </c>
      <c r="JG52" s="165">
        <v>-13.6</v>
      </c>
      <c r="JH52" s="164"/>
      <c r="JI52" s="165">
        <v>14.5922</v>
      </c>
      <c r="JJ52" s="165">
        <v>-9.5780999999999992</v>
      </c>
      <c r="JK52" s="165">
        <v>-42.217100000000002</v>
      </c>
      <c r="JL52" s="165">
        <v>6.3</v>
      </c>
      <c r="JM52" s="165">
        <v>51.551000000000002</v>
      </c>
      <c r="JN52" s="165">
        <v>49.856000000000002</v>
      </c>
      <c r="JO52" s="165">
        <v>10.571199999999999</v>
      </c>
      <c r="JP52" s="165">
        <v>12.8376</v>
      </c>
      <c r="JQ52" s="165">
        <v>51.734299999999998</v>
      </c>
      <c r="JR52" s="165">
        <v>52.714599999999997</v>
      </c>
      <c r="JS52" s="165">
        <v>51.055700000000002</v>
      </c>
      <c r="JT52" s="164"/>
      <c r="JU52" s="165">
        <v>34.4</v>
      </c>
      <c r="JV52" s="165">
        <v>15.4758</v>
      </c>
      <c r="JW52" s="165">
        <v>9.0399999999999991</v>
      </c>
      <c r="JX52" s="164"/>
      <c r="JY52" s="165">
        <v>-21.325099999999999</v>
      </c>
      <c r="JZ52" s="165">
        <v>59.256900000000002</v>
      </c>
      <c r="KA52" s="165">
        <v>31.343399999999999</v>
      </c>
      <c r="KB52" s="165">
        <v>-21.905899999999999</v>
      </c>
      <c r="KC52" s="165">
        <v>-58.910400000000003</v>
      </c>
      <c r="KD52" s="165">
        <v>18.6373</v>
      </c>
      <c r="KE52" s="165">
        <v>39.560699999999997</v>
      </c>
      <c r="KF52" s="165">
        <v>-41</v>
      </c>
      <c r="KG52" s="165">
        <v>41.4</v>
      </c>
      <c r="KH52" s="165">
        <v>-110.98650000000001</v>
      </c>
      <c r="KI52" s="165">
        <v>239.51949999999999</v>
      </c>
    </row>
    <row r="53" spans="1:295" ht="18" customHeight="1" x14ac:dyDescent="0.3">
      <c r="A53" s="160" t="s">
        <v>83</v>
      </c>
      <c r="B53" s="160" t="s">
        <v>885</v>
      </c>
      <c r="C53" s="164"/>
      <c r="D53" s="165">
        <v>15.926600000000001</v>
      </c>
      <c r="E53" s="165">
        <v>-23.4194</v>
      </c>
      <c r="F53" s="165">
        <v>-36.416499999999999</v>
      </c>
      <c r="G53" s="165">
        <v>11.620799999999999</v>
      </c>
      <c r="H53" s="164"/>
      <c r="I53" s="165">
        <v>47.724299999999999</v>
      </c>
      <c r="J53" s="165">
        <v>-65.591800000000006</v>
      </c>
      <c r="K53" s="165">
        <v>56.086399999999998</v>
      </c>
      <c r="L53" s="165">
        <v>28.493099999999998</v>
      </c>
      <c r="M53" s="164"/>
      <c r="N53" s="165">
        <v>26.64</v>
      </c>
      <c r="O53" s="165">
        <v>-58.844999999999999</v>
      </c>
      <c r="P53" s="165">
        <v>52.8</v>
      </c>
      <c r="Q53" s="165">
        <v>14.904</v>
      </c>
      <c r="R53" s="165">
        <v>-52.8</v>
      </c>
      <c r="S53" s="165">
        <v>13.816000000000001</v>
      </c>
      <c r="T53" s="165">
        <v>33.7166</v>
      </c>
      <c r="U53" s="165">
        <v>11.5198</v>
      </c>
      <c r="V53" s="165">
        <v>11.752700000000001</v>
      </c>
      <c r="W53" s="165">
        <v>19.418700000000001</v>
      </c>
      <c r="X53" s="165">
        <v>17.130099999999999</v>
      </c>
      <c r="Y53" s="165">
        <v>1.7484</v>
      </c>
      <c r="Z53" s="165">
        <v>4.3071999999999999</v>
      </c>
      <c r="AA53" s="164"/>
      <c r="AB53" s="164"/>
      <c r="AC53" s="165">
        <v>-62.54</v>
      </c>
      <c r="AD53" s="165">
        <v>-62.63</v>
      </c>
      <c r="AE53" s="164"/>
      <c r="AF53" s="165">
        <v>-26.64</v>
      </c>
      <c r="AG53" s="165">
        <v>57.2</v>
      </c>
      <c r="AH53" s="165">
        <v>27.091999999999999</v>
      </c>
      <c r="AI53" s="165">
        <v>0.29199999999999998</v>
      </c>
      <c r="AJ53" s="166">
        <v>-44.34</v>
      </c>
      <c r="AK53" s="165">
        <v>-44.66</v>
      </c>
      <c r="AL53" s="165">
        <v>-80.069999999999993</v>
      </c>
      <c r="AM53" s="165">
        <v>44.84</v>
      </c>
      <c r="AN53" s="165">
        <v>45.51</v>
      </c>
      <c r="AO53" s="165">
        <v>13.906499999999999</v>
      </c>
      <c r="AP53" s="165">
        <v>8.9488000000000003</v>
      </c>
      <c r="AQ53" s="165">
        <v>67.037700000000001</v>
      </c>
      <c r="AR53" s="165">
        <v>69.883600000000001</v>
      </c>
      <c r="AS53" s="165">
        <v>25.437200000000001</v>
      </c>
      <c r="AT53" s="165">
        <v>-37.240600000000001</v>
      </c>
      <c r="AU53" s="165">
        <v>-37.161700000000003</v>
      </c>
      <c r="AV53" s="165">
        <v>8.2643000000000004</v>
      </c>
      <c r="AW53" s="165">
        <v>10.150499999999999</v>
      </c>
      <c r="AX53" s="165">
        <v>63.496699999999997</v>
      </c>
      <c r="AY53" s="165">
        <v>63.764600000000002</v>
      </c>
      <c r="AZ53" s="165">
        <v>-4.3577000000000004</v>
      </c>
      <c r="BA53" s="165">
        <v>-4.7888000000000002</v>
      </c>
      <c r="BB53" s="165">
        <v>-383.76670000000001</v>
      </c>
      <c r="BC53" s="165">
        <v>-18.310400000000001</v>
      </c>
      <c r="BD53" s="165">
        <v>-10.8</v>
      </c>
      <c r="BE53" s="165">
        <v>-10.7</v>
      </c>
      <c r="BF53" s="165">
        <v>44.7164</v>
      </c>
      <c r="BG53" s="165">
        <v>43.35</v>
      </c>
      <c r="BH53" s="165">
        <v>-5.1976000000000004</v>
      </c>
      <c r="BI53" s="164"/>
      <c r="BJ53" s="165">
        <v>-45.622900000000001</v>
      </c>
      <c r="BK53" s="165">
        <v>8.2276000000000007</v>
      </c>
      <c r="BL53" s="165">
        <v>6.7469000000000001</v>
      </c>
      <c r="BM53" s="165">
        <v>4.5758000000000001</v>
      </c>
      <c r="BN53" s="165">
        <v>430.00569999999999</v>
      </c>
      <c r="BO53" s="165">
        <v>124.485</v>
      </c>
      <c r="BP53" s="165">
        <v>124.3018</v>
      </c>
      <c r="BQ53" s="165">
        <v>-374.58199999999999</v>
      </c>
      <c r="BR53" s="165">
        <v>500.36750000000001</v>
      </c>
      <c r="BS53" s="164"/>
      <c r="BT53" s="165">
        <v>-51.551600000000001</v>
      </c>
      <c r="BU53" s="165">
        <v>52.231200000000001</v>
      </c>
      <c r="BV53" s="165">
        <v>102.0808</v>
      </c>
      <c r="BW53" s="165">
        <v>30.13</v>
      </c>
      <c r="BX53" s="165">
        <v>31.54</v>
      </c>
      <c r="BY53" s="165">
        <v>70.349999999999994</v>
      </c>
      <c r="BZ53" s="165">
        <v>85.45</v>
      </c>
      <c r="CA53" s="165">
        <v>-47.6845</v>
      </c>
      <c r="CB53" s="165">
        <v>-47.550600000000003</v>
      </c>
      <c r="CC53" s="165">
        <v>94.913799999999995</v>
      </c>
      <c r="CD53" s="165">
        <v>95.420900000000003</v>
      </c>
      <c r="CE53" s="165">
        <v>12.023099999999999</v>
      </c>
      <c r="CF53" s="165">
        <v>-127.0857</v>
      </c>
      <c r="CG53" s="165">
        <v>-125.86960000000001</v>
      </c>
      <c r="CH53" s="165">
        <v>4.2599999999999999E-2</v>
      </c>
      <c r="CI53" s="165">
        <v>0</v>
      </c>
      <c r="CJ53" s="164"/>
      <c r="CK53" s="164"/>
      <c r="CL53" s="165">
        <v>126.2</v>
      </c>
      <c r="CM53" s="165">
        <v>115</v>
      </c>
      <c r="CN53" s="165">
        <v>-16.12</v>
      </c>
      <c r="CO53" s="165">
        <v>70.263099999999994</v>
      </c>
      <c r="CP53" s="165">
        <v>68.403000000000006</v>
      </c>
      <c r="CQ53" s="165">
        <v>68.458799999999997</v>
      </c>
      <c r="CR53" s="165">
        <v>-10.7012</v>
      </c>
      <c r="CS53" s="165">
        <v>-9.6715999999999998</v>
      </c>
      <c r="CT53" s="165">
        <v>33.998800000000003</v>
      </c>
      <c r="CU53" s="165">
        <v>-80.283900000000003</v>
      </c>
      <c r="CV53" s="165">
        <v>40.7911</v>
      </c>
      <c r="CW53" s="165">
        <v>16.145700000000001</v>
      </c>
      <c r="CX53" s="165">
        <v>69.239999999999995</v>
      </c>
      <c r="CY53" s="165">
        <v>36.659999999999997</v>
      </c>
      <c r="CZ53" s="165">
        <v>59.304200000000002</v>
      </c>
      <c r="DA53" s="165">
        <v>55.961599999999997</v>
      </c>
      <c r="DB53" s="165">
        <v>-33.79</v>
      </c>
      <c r="DC53" s="165">
        <v>-3.3910999999999998</v>
      </c>
      <c r="DD53" s="164"/>
      <c r="DE53" s="165">
        <v>0</v>
      </c>
      <c r="DF53" s="165">
        <v>-140.8492</v>
      </c>
      <c r="DG53" s="165">
        <v>-21.4297</v>
      </c>
      <c r="DH53" s="165">
        <v>-20.890899999999998</v>
      </c>
      <c r="DI53" s="165">
        <v>-100.2</v>
      </c>
      <c r="DJ53" s="165">
        <v>-100.9</v>
      </c>
      <c r="DK53" s="165">
        <v>21.3217</v>
      </c>
      <c r="DL53" s="165">
        <v>51.5717</v>
      </c>
      <c r="DM53" s="165">
        <v>72.809799999999996</v>
      </c>
      <c r="DN53" s="165">
        <v>72.674599999999998</v>
      </c>
      <c r="DO53" s="165">
        <v>51.17</v>
      </c>
      <c r="DP53" s="165">
        <v>-12.2</v>
      </c>
      <c r="DQ53" s="165">
        <v>45.802500000000002</v>
      </c>
      <c r="DR53" s="165">
        <v>140.458</v>
      </c>
      <c r="DS53" s="165">
        <v>-23.13</v>
      </c>
      <c r="DT53" s="165">
        <v>-23.45</v>
      </c>
      <c r="DU53" s="165">
        <v>114.49</v>
      </c>
      <c r="DV53" s="165">
        <v>74.48</v>
      </c>
      <c r="DW53" s="165">
        <v>138.4545</v>
      </c>
      <c r="DX53" s="165">
        <v>137.03639999999999</v>
      </c>
      <c r="DY53" s="165">
        <v>-6.3023999999999996</v>
      </c>
      <c r="DZ53" s="165">
        <v>-6.2272999999999996</v>
      </c>
      <c r="EA53" s="165">
        <v>253.81460000000001</v>
      </c>
      <c r="EB53" s="165">
        <v>201.38890000000001</v>
      </c>
      <c r="EC53" s="165">
        <v>192.88810000000001</v>
      </c>
      <c r="ED53" s="165">
        <v>196.46700000000001</v>
      </c>
      <c r="EE53" s="165">
        <v>65.617199999999997</v>
      </c>
      <c r="EF53" s="165">
        <v>54.164900000000003</v>
      </c>
      <c r="EG53" s="165">
        <v>-24.408999999999999</v>
      </c>
      <c r="EH53" s="165">
        <v>388.9178</v>
      </c>
      <c r="EI53" s="165">
        <v>144.32759999999999</v>
      </c>
      <c r="EJ53" s="164"/>
      <c r="EK53" s="165">
        <v>-16.6648</v>
      </c>
      <c r="EL53" s="165">
        <v>-13.237</v>
      </c>
      <c r="EM53" s="165">
        <v>12.2761</v>
      </c>
      <c r="EN53" s="165">
        <v>-20.594100000000001</v>
      </c>
      <c r="EO53" s="165">
        <v>-19.004000000000001</v>
      </c>
      <c r="EP53" s="165">
        <v>142.90799999999999</v>
      </c>
      <c r="EQ53" s="165">
        <v>-46.196800000000003</v>
      </c>
      <c r="ER53" s="165">
        <v>-47.3645</v>
      </c>
      <c r="ES53" s="165">
        <v>-15.875</v>
      </c>
      <c r="ET53" s="165">
        <v>0</v>
      </c>
      <c r="EU53" s="165">
        <v>-4.95</v>
      </c>
      <c r="EV53" s="165">
        <v>109.7</v>
      </c>
      <c r="EW53" s="165">
        <v>11.6601</v>
      </c>
      <c r="EX53" s="165">
        <v>-86.520799999999994</v>
      </c>
      <c r="EY53" s="165">
        <v>-42.5822</v>
      </c>
      <c r="EZ53" s="165">
        <v>-41.750700000000002</v>
      </c>
      <c r="FA53" s="165">
        <v>10.7653</v>
      </c>
      <c r="FB53" s="165">
        <v>-51.283799999999999</v>
      </c>
      <c r="FC53" s="165">
        <v>15.3087</v>
      </c>
      <c r="FD53" s="165">
        <v>25.555299999999999</v>
      </c>
      <c r="FE53" s="164"/>
      <c r="FF53" s="165">
        <v>25.3325</v>
      </c>
      <c r="FG53" s="165">
        <v>40.396599999999999</v>
      </c>
      <c r="FH53" s="165">
        <v>40.662100000000002</v>
      </c>
      <c r="FI53" s="165">
        <v>39.119900000000001</v>
      </c>
      <c r="FJ53" s="165">
        <v>48.06</v>
      </c>
      <c r="FK53" s="165">
        <v>47.222700000000003</v>
      </c>
      <c r="FL53" s="165">
        <v>2.1768999999999998</v>
      </c>
      <c r="FM53" s="165">
        <v>8.4202999999999992</v>
      </c>
      <c r="FN53" s="165">
        <v>8.2006999999999994</v>
      </c>
      <c r="FO53" s="165">
        <v>-6.6653000000000002</v>
      </c>
      <c r="FP53" s="165">
        <v>0</v>
      </c>
      <c r="FQ53" s="165">
        <v>-0.89170000000000005</v>
      </c>
      <c r="FR53" s="165">
        <v>0.74</v>
      </c>
      <c r="FS53" s="165">
        <v>14.861700000000001</v>
      </c>
      <c r="FT53" s="165">
        <v>1.2918000000000001</v>
      </c>
      <c r="FU53" s="165">
        <v>-9.44</v>
      </c>
      <c r="FV53" s="165">
        <v>13.56</v>
      </c>
      <c r="FW53" s="165">
        <v>0</v>
      </c>
      <c r="FX53" s="164"/>
      <c r="FY53" s="165">
        <v>-4.3470000000000004</v>
      </c>
      <c r="FZ53" s="165">
        <v>4.6420000000000003</v>
      </c>
      <c r="GA53" s="164"/>
      <c r="GB53" s="165">
        <v>40.98</v>
      </c>
      <c r="GC53" s="165">
        <v>-2.238</v>
      </c>
      <c r="GD53" s="165">
        <v>7.8040000000000003</v>
      </c>
      <c r="GE53" s="165">
        <v>15</v>
      </c>
      <c r="GF53" s="165">
        <v>80.518100000000004</v>
      </c>
      <c r="GG53" s="165">
        <v>23.3</v>
      </c>
      <c r="GH53" s="165">
        <v>-13.679500000000001</v>
      </c>
      <c r="GI53" s="165">
        <v>3.5611999999999999</v>
      </c>
      <c r="GJ53" s="165">
        <v>3.7414000000000001</v>
      </c>
      <c r="GK53" s="165">
        <v>2.3719000000000001</v>
      </c>
      <c r="GL53" s="164"/>
      <c r="GM53" s="164"/>
      <c r="GN53" s="165">
        <v>-16.553000000000001</v>
      </c>
      <c r="GO53" s="165">
        <v>-30.462199999999999</v>
      </c>
      <c r="GP53" s="165">
        <v>17.668199999999999</v>
      </c>
      <c r="GQ53" s="165">
        <v>32.072200000000002</v>
      </c>
      <c r="GR53" s="165">
        <v>60.244999999999997</v>
      </c>
      <c r="GS53" s="165">
        <v>60.966500000000003</v>
      </c>
      <c r="GT53" s="165">
        <v>-133.10849999999999</v>
      </c>
      <c r="GU53" s="165">
        <v>-25.866900000000001</v>
      </c>
      <c r="GV53" s="165">
        <v>25.314800000000002</v>
      </c>
      <c r="GW53" s="165">
        <v>-49.086300000000001</v>
      </c>
      <c r="GX53" s="165">
        <v>9.8733000000000004</v>
      </c>
      <c r="GY53" s="165">
        <v>11.565300000000001</v>
      </c>
      <c r="GZ53" s="165">
        <v>11.3409</v>
      </c>
      <c r="HA53" s="165">
        <v>11.5999</v>
      </c>
      <c r="HB53" s="165">
        <v>129.6557</v>
      </c>
      <c r="HC53" s="165">
        <v>130.4383</v>
      </c>
      <c r="HD53" s="165">
        <v>177.3</v>
      </c>
      <c r="HE53" s="165">
        <v>-176.39779999999999</v>
      </c>
      <c r="HF53" s="165">
        <v>-421.48320000000001</v>
      </c>
      <c r="HG53" s="165">
        <v>423.65879999999999</v>
      </c>
      <c r="HH53" s="165">
        <v>317.49970000000002</v>
      </c>
      <c r="HI53" s="165">
        <v>-124.9034</v>
      </c>
      <c r="HJ53" s="165">
        <v>-122.8331</v>
      </c>
      <c r="HK53" s="165">
        <v>-35.998699999999999</v>
      </c>
      <c r="HL53" s="165">
        <v>-25.697099999999999</v>
      </c>
      <c r="HM53" s="165">
        <v>78.017899999999997</v>
      </c>
      <c r="HN53" s="165">
        <v>76.8964</v>
      </c>
      <c r="HO53" s="164"/>
      <c r="HP53" s="164"/>
      <c r="HQ53" s="165">
        <v>18.372199999999999</v>
      </c>
      <c r="HR53" s="165">
        <v>18.174399999999999</v>
      </c>
      <c r="HS53" s="165">
        <v>-72.819800000000001</v>
      </c>
      <c r="HT53" s="165">
        <v>-72.492000000000004</v>
      </c>
      <c r="HU53" s="164"/>
      <c r="HV53" s="164"/>
      <c r="HW53" s="165">
        <v>17.3</v>
      </c>
      <c r="HX53" s="165">
        <v>16.8</v>
      </c>
      <c r="HY53" s="165">
        <v>22.2332</v>
      </c>
      <c r="HZ53" s="165">
        <v>37.68</v>
      </c>
      <c r="IA53" s="165">
        <v>-365.06790000000001</v>
      </c>
      <c r="IB53" s="165">
        <v>97.921999999999997</v>
      </c>
      <c r="IC53" s="165">
        <v>95.158600000000007</v>
      </c>
      <c r="ID53" s="165">
        <v>14.6</v>
      </c>
      <c r="IE53" s="165">
        <v>-37</v>
      </c>
      <c r="IF53" s="165">
        <v>-15.7</v>
      </c>
      <c r="IG53" s="165">
        <v>-15.6</v>
      </c>
      <c r="IH53" s="164"/>
      <c r="II53" s="165">
        <v>1.2074</v>
      </c>
      <c r="IJ53" s="165">
        <v>-316.53140000000002</v>
      </c>
      <c r="IK53" s="165">
        <v>-102.9572</v>
      </c>
      <c r="IL53" s="165">
        <v>397.54360000000003</v>
      </c>
      <c r="IM53" s="165">
        <v>286.84739999999999</v>
      </c>
      <c r="IN53" s="164"/>
      <c r="IO53" s="165">
        <v>-277.04899999999998</v>
      </c>
      <c r="IP53" s="165">
        <v>275.26010000000002</v>
      </c>
      <c r="IQ53" s="165">
        <v>-265.75220000000002</v>
      </c>
      <c r="IR53" s="165">
        <v>-130.80690000000001</v>
      </c>
      <c r="IS53" s="166">
        <v>-268.26010000000002</v>
      </c>
      <c r="IT53" s="164"/>
      <c r="IU53" s="164"/>
      <c r="IV53" s="164"/>
      <c r="IW53" s="165">
        <v>-386.036</v>
      </c>
      <c r="IX53" s="165">
        <v>135.33609999999999</v>
      </c>
      <c r="IY53" s="165">
        <v>-245.23509999999999</v>
      </c>
      <c r="IZ53" s="165">
        <v>250.5256</v>
      </c>
      <c r="JA53" s="165">
        <v>-10.6775</v>
      </c>
      <c r="JB53" s="164"/>
      <c r="JC53" s="165">
        <v>11.2</v>
      </c>
      <c r="JD53" s="165">
        <v>5.2850000000000001</v>
      </c>
      <c r="JE53" s="165">
        <v>5.2830000000000004</v>
      </c>
      <c r="JF53" s="165">
        <v>-11.12</v>
      </c>
      <c r="JG53" s="165">
        <v>-14.24</v>
      </c>
      <c r="JH53" s="164"/>
      <c r="JI53" s="165">
        <v>15.2087</v>
      </c>
      <c r="JJ53" s="165">
        <v>-11.7479</v>
      </c>
      <c r="JK53" s="165">
        <v>-43.068600000000004</v>
      </c>
      <c r="JL53" s="165">
        <v>9.5</v>
      </c>
      <c r="JM53" s="165">
        <v>51.768999999999998</v>
      </c>
      <c r="JN53" s="165">
        <v>52.957000000000001</v>
      </c>
      <c r="JO53" s="164"/>
      <c r="JP53" s="165">
        <v>12.8066</v>
      </c>
      <c r="JQ53" s="165">
        <v>51.2241</v>
      </c>
      <c r="JR53" s="165">
        <v>52.778799999999997</v>
      </c>
      <c r="JS53" s="165">
        <v>52.667900000000003</v>
      </c>
      <c r="JT53" s="164"/>
      <c r="JU53" s="165">
        <v>39</v>
      </c>
      <c r="JV53" s="165">
        <v>16.442</v>
      </c>
      <c r="JW53" s="165">
        <v>8.27</v>
      </c>
      <c r="JX53" s="164"/>
      <c r="JY53" s="165">
        <v>-28.733899999999998</v>
      </c>
      <c r="JZ53" s="165">
        <v>60.9437</v>
      </c>
      <c r="KA53" s="165">
        <v>36.612299999999998</v>
      </c>
      <c r="KB53" s="165">
        <v>-28.387</v>
      </c>
      <c r="KC53" s="165">
        <v>-60.0229</v>
      </c>
      <c r="KD53" s="165">
        <v>24.7425</v>
      </c>
      <c r="KE53" s="165">
        <v>34.845599999999997</v>
      </c>
      <c r="KF53" s="165">
        <v>-47.1</v>
      </c>
      <c r="KG53" s="165">
        <v>46.8</v>
      </c>
      <c r="KH53" s="165">
        <v>-102.68559999999999</v>
      </c>
      <c r="KI53" s="165">
        <v>232.24959999999999</v>
      </c>
    </row>
    <row r="54" spans="1:295" ht="18" customHeight="1" x14ac:dyDescent="0.3">
      <c r="A54" s="160" t="s">
        <v>83</v>
      </c>
      <c r="B54" s="160" t="s">
        <v>886</v>
      </c>
      <c r="C54" s="164"/>
      <c r="D54" s="165">
        <v>15.252599999999999</v>
      </c>
      <c r="E54" s="165">
        <v>-22.846</v>
      </c>
      <c r="F54" s="165">
        <v>-36.5946</v>
      </c>
      <c r="G54" s="165">
        <v>11.435</v>
      </c>
      <c r="H54" s="164"/>
      <c r="I54" s="165">
        <v>45.049799999999998</v>
      </c>
      <c r="J54" s="165">
        <v>-57.276499999999999</v>
      </c>
      <c r="K54" s="165">
        <v>52.437199999999997</v>
      </c>
      <c r="L54" s="165">
        <v>26.787199999999999</v>
      </c>
      <c r="M54" s="164"/>
      <c r="N54" s="165">
        <v>28.86</v>
      </c>
      <c r="O54" s="165">
        <v>-43.252000000000002</v>
      </c>
      <c r="P54" s="165">
        <v>37.4</v>
      </c>
      <c r="Q54" s="165">
        <v>13.247999999999999</v>
      </c>
      <c r="R54" s="165">
        <v>-37.4</v>
      </c>
      <c r="S54" s="165">
        <v>13.9984</v>
      </c>
      <c r="T54" s="165">
        <v>28.686</v>
      </c>
      <c r="U54" s="165">
        <v>13.1038</v>
      </c>
      <c r="V54" s="165">
        <v>13.204700000000001</v>
      </c>
      <c r="W54" s="165">
        <v>21.543800000000001</v>
      </c>
      <c r="X54" s="165">
        <v>17.018599999999999</v>
      </c>
      <c r="Y54" s="165">
        <v>5.6052999999999997</v>
      </c>
      <c r="Z54" s="165">
        <v>8.1534999999999993</v>
      </c>
      <c r="AA54" s="164"/>
      <c r="AB54" s="164"/>
      <c r="AC54" s="165">
        <v>-53.62</v>
      </c>
      <c r="AD54" s="165">
        <v>-53.63</v>
      </c>
      <c r="AE54" s="164"/>
      <c r="AF54" s="165">
        <v>-28.86</v>
      </c>
      <c r="AG54" s="165">
        <v>41.8</v>
      </c>
      <c r="AH54" s="165">
        <v>26.503</v>
      </c>
      <c r="AI54" s="165">
        <v>0.28699999999999998</v>
      </c>
      <c r="AJ54" s="166">
        <v>-34.200000000000003</v>
      </c>
      <c r="AK54" s="165">
        <v>-34.590000000000003</v>
      </c>
      <c r="AL54" s="165">
        <v>-81.56</v>
      </c>
      <c r="AM54" s="165">
        <v>34.700000000000003</v>
      </c>
      <c r="AN54" s="165">
        <v>34.479999999999997</v>
      </c>
      <c r="AO54" s="165">
        <v>12.1295</v>
      </c>
      <c r="AP54" s="165">
        <v>9.9123999999999999</v>
      </c>
      <c r="AQ54" s="165">
        <v>63.328699999999998</v>
      </c>
      <c r="AR54" s="165">
        <v>65.090299999999999</v>
      </c>
      <c r="AS54" s="165">
        <v>23.7379</v>
      </c>
      <c r="AT54" s="165">
        <v>-31.882300000000001</v>
      </c>
      <c r="AU54" s="165">
        <v>-32.316499999999998</v>
      </c>
      <c r="AV54" s="165">
        <v>9.2857000000000003</v>
      </c>
      <c r="AW54" s="165">
        <v>9.2932000000000006</v>
      </c>
      <c r="AX54" s="165">
        <v>59.21</v>
      </c>
      <c r="AY54" s="165">
        <v>59.745800000000003</v>
      </c>
      <c r="AZ54" s="165">
        <v>-7.2232000000000003</v>
      </c>
      <c r="BA54" s="165">
        <v>-7.5494000000000003</v>
      </c>
      <c r="BB54" s="165">
        <v>-356.59179999999998</v>
      </c>
      <c r="BC54" s="165">
        <v>-12.6915</v>
      </c>
      <c r="BD54" s="165">
        <v>-13.6</v>
      </c>
      <c r="BE54" s="165">
        <v>-13.6</v>
      </c>
      <c r="BF54" s="165">
        <v>39.827199999999998</v>
      </c>
      <c r="BG54" s="165">
        <v>38.002899999999997</v>
      </c>
      <c r="BH54" s="165">
        <v>-4.9424999999999999</v>
      </c>
      <c r="BI54" s="164"/>
      <c r="BJ54" s="165">
        <v>-46.340899999999998</v>
      </c>
      <c r="BK54" s="165">
        <v>7.0856000000000003</v>
      </c>
      <c r="BL54" s="165">
        <v>6.0895999999999999</v>
      </c>
      <c r="BM54" s="165">
        <v>4.1433999999999997</v>
      </c>
      <c r="BN54" s="165">
        <v>404.70580000000001</v>
      </c>
      <c r="BO54" s="165">
        <v>117.1605</v>
      </c>
      <c r="BP54" s="165">
        <v>117.0384</v>
      </c>
      <c r="BQ54" s="165">
        <v>-366.74110000000002</v>
      </c>
      <c r="BR54" s="165">
        <v>467.94099999999997</v>
      </c>
      <c r="BS54" s="164"/>
      <c r="BT54" s="165">
        <v>-60.068199999999997</v>
      </c>
      <c r="BU54" s="165">
        <v>62.950200000000002</v>
      </c>
      <c r="BV54" s="165">
        <v>96.751800000000003</v>
      </c>
      <c r="BW54" s="165">
        <v>28.97</v>
      </c>
      <c r="BX54" s="165">
        <v>29.4</v>
      </c>
      <c r="BY54" s="165">
        <v>66.819999999999993</v>
      </c>
      <c r="BZ54" s="165">
        <v>82.78</v>
      </c>
      <c r="CA54" s="165">
        <v>-39.647100000000002</v>
      </c>
      <c r="CB54" s="165">
        <v>-39.513199999999998</v>
      </c>
      <c r="CC54" s="165">
        <v>84.329800000000006</v>
      </c>
      <c r="CD54" s="165">
        <v>85.358400000000003</v>
      </c>
      <c r="CE54" s="165">
        <v>13.5595</v>
      </c>
      <c r="CF54" s="165">
        <v>-104.14830000000001</v>
      </c>
      <c r="CG54" s="165">
        <v>-104.0244</v>
      </c>
      <c r="CH54" s="165">
        <v>-1.3304</v>
      </c>
      <c r="CI54" s="165">
        <v>0</v>
      </c>
      <c r="CJ54" s="164"/>
      <c r="CK54" s="164"/>
      <c r="CL54" s="165">
        <v>117</v>
      </c>
      <c r="CM54" s="165">
        <v>105.7</v>
      </c>
      <c r="CN54" s="165">
        <v>-15.37</v>
      </c>
      <c r="CO54" s="165">
        <v>72.305400000000006</v>
      </c>
      <c r="CP54" s="165">
        <v>70.918800000000005</v>
      </c>
      <c r="CQ54" s="165">
        <v>70.811999999999998</v>
      </c>
      <c r="CR54" s="165">
        <v>-9.5062999999999995</v>
      </c>
      <c r="CS54" s="165">
        <v>-10.144500000000001</v>
      </c>
      <c r="CT54" s="165">
        <v>33.321800000000003</v>
      </c>
      <c r="CU54" s="165">
        <v>-75.235699999999994</v>
      </c>
      <c r="CV54" s="165">
        <v>40.214300000000001</v>
      </c>
      <c r="CW54" s="165">
        <v>15.5344</v>
      </c>
      <c r="CX54" s="165">
        <v>63.62</v>
      </c>
      <c r="CY54" s="165">
        <v>34.19</v>
      </c>
      <c r="CZ54" s="165">
        <v>55.788600000000002</v>
      </c>
      <c r="DA54" s="165">
        <v>52.445999999999998</v>
      </c>
      <c r="DB54" s="165">
        <v>-32.520000000000003</v>
      </c>
      <c r="DC54" s="165">
        <v>-3.3910999999999998</v>
      </c>
      <c r="DD54" s="164"/>
      <c r="DE54" s="165">
        <v>0</v>
      </c>
      <c r="DF54" s="165">
        <v>-118.59010000000001</v>
      </c>
      <c r="DG54" s="165">
        <v>-19.820399999999999</v>
      </c>
      <c r="DH54" s="165">
        <v>-19.874099999999999</v>
      </c>
      <c r="DI54" s="165">
        <v>-95.2</v>
      </c>
      <c r="DJ54" s="165">
        <v>-96.2</v>
      </c>
      <c r="DK54" s="165">
        <v>20.799900000000001</v>
      </c>
      <c r="DL54" s="165">
        <v>48.055999999999997</v>
      </c>
      <c r="DM54" s="165">
        <v>67.643699999999995</v>
      </c>
      <c r="DN54" s="165">
        <v>67.987099999999998</v>
      </c>
      <c r="DO54" s="165">
        <v>47.6</v>
      </c>
      <c r="DP54" s="165">
        <v>-10.8</v>
      </c>
      <c r="DQ54" s="165">
        <v>41.6175</v>
      </c>
      <c r="DR54" s="165">
        <v>117.97669999999999</v>
      </c>
      <c r="DS54" s="165">
        <v>-24</v>
      </c>
      <c r="DT54" s="165">
        <v>-24.48</v>
      </c>
      <c r="DU54" s="165">
        <v>113.19</v>
      </c>
      <c r="DV54" s="165">
        <v>71.91</v>
      </c>
      <c r="DW54" s="165">
        <v>117.70910000000001</v>
      </c>
      <c r="DX54" s="165">
        <v>117.1636</v>
      </c>
      <c r="DY54" s="165">
        <v>-5.7756999999999996</v>
      </c>
      <c r="DZ54" s="165">
        <v>-5.8635999999999999</v>
      </c>
      <c r="EA54" s="165">
        <v>235.48330000000001</v>
      </c>
      <c r="EB54" s="165">
        <v>182.89019999999999</v>
      </c>
      <c r="EC54" s="165">
        <v>176.8544</v>
      </c>
      <c r="ED54" s="165">
        <v>179.631</v>
      </c>
      <c r="EE54" s="165">
        <v>65.399900000000002</v>
      </c>
      <c r="EF54" s="165">
        <v>49.386400000000002</v>
      </c>
      <c r="EG54" s="165">
        <v>-23.748999999999999</v>
      </c>
      <c r="EH54" s="165">
        <v>378.60669999999999</v>
      </c>
      <c r="EI54" s="165">
        <v>134.91290000000001</v>
      </c>
      <c r="EJ54" s="164"/>
      <c r="EK54" s="165">
        <v>-15.7065</v>
      </c>
      <c r="EL54" s="165">
        <v>-12.87</v>
      </c>
      <c r="EM54" s="165">
        <v>0</v>
      </c>
      <c r="EN54" s="165">
        <v>-26.974</v>
      </c>
      <c r="EO54" s="165">
        <v>-23.254200000000001</v>
      </c>
      <c r="EP54" s="165">
        <v>150.58799999999999</v>
      </c>
      <c r="EQ54" s="165">
        <v>-44.330199999999998</v>
      </c>
      <c r="ER54" s="165">
        <v>-45.432200000000002</v>
      </c>
      <c r="ES54" s="165">
        <v>-7.7804000000000002</v>
      </c>
      <c r="ET54" s="165">
        <v>15.98</v>
      </c>
      <c r="EU54" s="165">
        <v>-13.35</v>
      </c>
      <c r="EV54" s="165">
        <v>98.8</v>
      </c>
      <c r="EW54" s="165">
        <v>10.7714</v>
      </c>
      <c r="EX54" s="165">
        <v>-97.034899999999993</v>
      </c>
      <c r="EY54" s="165">
        <v>-41.533099999999997</v>
      </c>
      <c r="EZ54" s="165">
        <v>-40.657400000000003</v>
      </c>
      <c r="FA54" s="165">
        <v>9.0654000000000003</v>
      </c>
      <c r="FB54" s="165">
        <v>-47.570599999999999</v>
      </c>
      <c r="FC54" s="165">
        <v>8.9429999999999996</v>
      </c>
      <c r="FD54" s="165">
        <v>25.5579</v>
      </c>
      <c r="FE54" s="164"/>
      <c r="FF54" s="165">
        <v>25.169699999999999</v>
      </c>
      <c r="FG54" s="165">
        <v>41.998399999999997</v>
      </c>
      <c r="FH54" s="165">
        <v>41.756500000000003</v>
      </c>
      <c r="FI54" s="165">
        <v>40.908200000000001</v>
      </c>
      <c r="FJ54" s="165">
        <v>39.5197</v>
      </c>
      <c r="FK54" s="165">
        <v>39.184800000000003</v>
      </c>
      <c r="FL54" s="165">
        <v>17.9178</v>
      </c>
      <c r="FM54" s="165">
        <v>8.2274999999999991</v>
      </c>
      <c r="FN54" s="165">
        <v>8.2014999999999993</v>
      </c>
      <c r="FO54" s="165">
        <v>2.5556999999999999</v>
      </c>
      <c r="FP54" s="165">
        <v>11.899900000000001</v>
      </c>
      <c r="FQ54" s="165">
        <v>7.9927000000000001</v>
      </c>
      <c r="FR54" s="165">
        <v>-0.63</v>
      </c>
      <c r="FS54" s="165">
        <v>12.8597</v>
      </c>
      <c r="FT54" s="165">
        <v>1.1856</v>
      </c>
      <c r="FU54" s="165">
        <v>-7.9</v>
      </c>
      <c r="FV54" s="165">
        <v>14.68</v>
      </c>
      <c r="FW54" s="165">
        <v>0</v>
      </c>
      <c r="FX54" s="164"/>
      <c r="FY54" s="165">
        <v>-4.7409999999999997</v>
      </c>
      <c r="FZ54" s="165">
        <v>4.41</v>
      </c>
      <c r="GA54" s="164"/>
      <c r="GB54" s="165">
        <v>41.58</v>
      </c>
      <c r="GC54" s="165">
        <v>-12.855499999999999</v>
      </c>
      <c r="GD54" s="165">
        <v>-2.2248999999999999</v>
      </c>
      <c r="GE54" s="166">
        <v>14.645</v>
      </c>
      <c r="GF54" s="165">
        <v>81.192499999999995</v>
      </c>
      <c r="GG54" s="165">
        <v>23.6</v>
      </c>
      <c r="GH54" s="165">
        <v>-14.982100000000001</v>
      </c>
      <c r="GI54" s="165">
        <v>6.4100000000000004E-2</v>
      </c>
      <c r="GJ54" s="165">
        <v>0</v>
      </c>
      <c r="GK54" s="165">
        <v>2.1707999999999998</v>
      </c>
      <c r="GL54" s="164"/>
      <c r="GM54" s="164"/>
      <c r="GN54" s="165">
        <v>-14.700799999999999</v>
      </c>
      <c r="GO54" s="165">
        <v>-29.607800000000001</v>
      </c>
      <c r="GP54" s="165">
        <v>17.693300000000001</v>
      </c>
      <c r="GQ54" s="165">
        <v>30.7104</v>
      </c>
      <c r="GR54" s="165">
        <v>55.554299999999998</v>
      </c>
      <c r="GS54" s="165">
        <v>56.992600000000003</v>
      </c>
      <c r="GT54" s="165">
        <v>-122.0206</v>
      </c>
      <c r="GU54" s="165">
        <v>-24.216799999999999</v>
      </c>
      <c r="GV54" s="165">
        <v>33.926200000000001</v>
      </c>
      <c r="GW54" s="165">
        <v>-52.610100000000003</v>
      </c>
      <c r="GX54" s="165">
        <v>10.6327</v>
      </c>
      <c r="GY54" s="165">
        <v>10.159000000000001</v>
      </c>
      <c r="GZ54" s="165">
        <v>9.8313000000000006</v>
      </c>
      <c r="HA54" s="165">
        <v>12.565200000000001</v>
      </c>
      <c r="HB54" s="165">
        <v>125.22580000000001</v>
      </c>
      <c r="HC54" s="165">
        <v>123.69589999999999</v>
      </c>
      <c r="HD54" s="165">
        <v>158.80000000000001</v>
      </c>
      <c r="HE54" s="165">
        <v>-158.5256</v>
      </c>
      <c r="HF54" s="165">
        <v>-394.3218</v>
      </c>
      <c r="HG54" s="165">
        <v>396.15069999999997</v>
      </c>
      <c r="HH54" s="165">
        <v>290.47489999999999</v>
      </c>
      <c r="HI54" s="165">
        <v>-120.8954</v>
      </c>
      <c r="HJ54" s="165">
        <v>-116.6311</v>
      </c>
      <c r="HK54" s="165">
        <v>-36.266199999999998</v>
      </c>
      <c r="HL54" s="165">
        <v>-26.052600000000002</v>
      </c>
      <c r="HM54" s="165">
        <v>69.245900000000006</v>
      </c>
      <c r="HN54" s="165">
        <v>67.572100000000006</v>
      </c>
      <c r="HO54" s="164"/>
      <c r="HP54" s="164"/>
      <c r="HQ54" s="165">
        <v>19.196200000000001</v>
      </c>
      <c r="HR54" s="165">
        <v>19.064299999999999</v>
      </c>
      <c r="HS54" s="165">
        <v>-70.337000000000003</v>
      </c>
      <c r="HT54" s="165">
        <v>-70.451800000000006</v>
      </c>
      <c r="HU54" s="164"/>
      <c r="HV54" s="164"/>
      <c r="HW54" s="165">
        <v>26.7</v>
      </c>
      <c r="HX54" s="165">
        <v>26.8</v>
      </c>
      <c r="HY54" s="165">
        <v>22.149799999999999</v>
      </c>
      <c r="HZ54" s="165">
        <v>35.76</v>
      </c>
      <c r="IA54" s="165">
        <v>-376.5095</v>
      </c>
      <c r="IB54" s="165">
        <v>94.556399999999996</v>
      </c>
      <c r="IC54" s="165">
        <v>93.933300000000003</v>
      </c>
      <c r="ID54" s="165">
        <v>13.3</v>
      </c>
      <c r="IE54" s="165">
        <v>-23.3</v>
      </c>
      <c r="IF54" s="165">
        <v>-16.5</v>
      </c>
      <c r="IG54" s="165">
        <v>-16.5</v>
      </c>
      <c r="IH54" s="164"/>
      <c r="II54" s="165">
        <v>1.1116999999999999</v>
      </c>
      <c r="IJ54" s="165">
        <v>-290.21370000000002</v>
      </c>
      <c r="IK54" s="165">
        <v>-98.070999999999998</v>
      </c>
      <c r="IL54" s="165">
        <v>409.54520000000002</v>
      </c>
      <c r="IM54" s="165">
        <v>296.84140000000002</v>
      </c>
      <c r="IN54" s="164"/>
      <c r="IO54" s="165">
        <v>-288.26859999999999</v>
      </c>
      <c r="IP54" s="165">
        <v>289.63889999999998</v>
      </c>
      <c r="IQ54" s="165">
        <v>-268.34519999999998</v>
      </c>
      <c r="IR54" s="165">
        <v>-134.5214</v>
      </c>
      <c r="IS54" s="166">
        <v>-282.63889999999998</v>
      </c>
      <c r="IT54" s="164"/>
      <c r="IU54" s="164"/>
      <c r="IV54" s="164"/>
      <c r="IW54" s="165">
        <v>-392.14769999999999</v>
      </c>
      <c r="IX54" s="165">
        <v>134.90620000000001</v>
      </c>
      <c r="IY54" s="165">
        <v>-257.00319999999999</v>
      </c>
      <c r="IZ54" s="165">
        <v>257.61559999999997</v>
      </c>
      <c r="JA54" s="165">
        <v>-10.597799999999999</v>
      </c>
      <c r="JB54" s="164"/>
      <c r="JC54" s="165">
        <v>14.4</v>
      </c>
      <c r="JD54" s="165">
        <v>5.22</v>
      </c>
      <c r="JE54" s="165">
        <v>5.2169999999999996</v>
      </c>
      <c r="JF54" s="165">
        <v>-15.04</v>
      </c>
      <c r="JG54" s="165">
        <v>-11.6</v>
      </c>
      <c r="JH54" s="164"/>
      <c r="JI54" s="165">
        <v>11.4275</v>
      </c>
      <c r="JJ54" s="165">
        <v>-16.875</v>
      </c>
      <c r="JK54" s="165">
        <v>-36.885599999999997</v>
      </c>
      <c r="JL54" s="165">
        <v>11.2</v>
      </c>
      <c r="JM54" s="165">
        <v>52.694000000000003</v>
      </c>
      <c r="JN54" s="165">
        <v>51.469000000000001</v>
      </c>
      <c r="JO54" s="164"/>
      <c r="JP54" s="165">
        <v>12.5784</v>
      </c>
      <c r="JQ54" s="165">
        <v>44.209299999999999</v>
      </c>
      <c r="JR54" s="165">
        <v>43.87</v>
      </c>
      <c r="JS54" s="165">
        <v>44.317500000000003</v>
      </c>
      <c r="JT54" s="164"/>
      <c r="JU54" s="165">
        <v>23.4</v>
      </c>
      <c r="JV54" s="165">
        <v>7.5731000000000002</v>
      </c>
      <c r="JW54" s="165">
        <v>7.58</v>
      </c>
      <c r="JX54" s="164"/>
      <c r="JY54" s="165">
        <v>-30.079899999999999</v>
      </c>
      <c r="JZ54" s="165">
        <v>60.429699999999997</v>
      </c>
      <c r="KA54" s="165">
        <v>36.874600000000001</v>
      </c>
      <c r="KB54" s="165">
        <v>-29.963899999999999</v>
      </c>
      <c r="KC54" s="165">
        <v>-59.279499999999999</v>
      </c>
      <c r="KD54" s="165">
        <v>25.139299999999999</v>
      </c>
      <c r="KE54" s="165">
        <v>33.688899999999997</v>
      </c>
      <c r="KF54" s="165">
        <v>-31</v>
      </c>
      <c r="KG54" s="165">
        <v>31.1</v>
      </c>
      <c r="KH54" s="165">
        <v>-97.739000000000004</v>
      </c>
      <c r="KI54" s="165">
        <v>216.39230000000001</v>
      </c>
    </row>
    <row r="55" spans="1:295" ht="18" customHeight="1" x14ac:dyDescent="0.3">
      <c r="A55" s="160" t="s">
        <v>83</v>
      </c>
      <c r="B55" s="160" t="s">
        <v>887</v>
      </c>
      <c r="C55" s="164"/>
      <c r="D55" s="165">
        <v>14.5151</v>
      </c>
      <c r="E55" s="165">
        <v>-21.415400000000002</v>
      </c>
      <c r="F55" s="165">
        <v>-37.527299999999997</v>
      </c>
      <c r="G55" s="165">
        <v>9.2722999999999995</v>
      </c>
      <c r="H55" s="164"/>
      <c r="I55" s="165">
        <v>42.853400000000001</v>
      </c>
      <c r="J55" s="165">
        <v>-60.286000000000001</v>
      </c>
      <c r="K55" s="165">
        <v>48.654600000000002</v>
      </c>
      <c r="L55" s="165">
        <v>24.633199999999999</v>
      </c>
      <c r="M55" s="164"/>
      <c r="N55" s="165">
        <v>26.64</v>
      </c>
      <c r="O55" s="165">
        <v>-38.771999999999998</v>
      </c>
      <c r="P55" s="165">
        <v>35.200000000000003</v>
      </c>
      <c r="Q55" s="165">
        <v>12.42</v>
      </c>
      <c r="R55" s="165">
        <v>-35.200000000000003</v>
      </c>
      <c r="S55" s="165">
        <v>13.677300000000001</v>
      </c>
      <c r="T55" s="165">
        <v>30.9268</v>
      </c>
      <c r="U55" s="165">
        <v>12.2372</v>
      </c>
      <c r="V55" s="165">
        <v>12.016299999999999</v>
      </c>
      <c r="W55" s="165">
        <v>20.4709</v>
      </c>
      <c r="X55" s="165">
        <v>17.030200000000001</v>
      </c>
      <c r="Y55" s="165">
        <v>6.2824999999999998</v>
      </c>
      <c r="Z55" s="165">
        <v>7.6806999999999999</v>
      </c>
      <c r="AA55" s="164"/>
      <c r="AB55" s="164"/>
      <c r="AC55" s="165">
        <v>-50.68</v>
      </c>
      <c r="AD55" s="165">
        <v>-50.69</v>
      </c>
      <c r="AE55" s="164"/>
      <c r="AF55" s="165">
        <v>-26.64</v>
      </c>
      <c r="AG55" s="165">
        <v>37.4</v>
      </c>
      <c r="AH55" s="165">
        <v>24.443000000000001</v>
      </c>
      <c r="AI55" s="165">
        <v>0.28399999999999997</v>
      </c>
      <c r="AJ55" s="166">
        <v>-29.47</v>
      </c>
      <c r="AK55" s="165">
        <v>-30.19</v>
      </c>
      <c r="AL55" s="165">
        <v>-83.03</v>
      </c>
      <c r="AM55" s="165">
        <v>29.97</v>
      </c>
      <c r="AN55" s="165">
        <v>30.25</v>
      </c>
      <c r="AO55" s="165">
        <v>11.0366</v>
      </c>
      <c r="AP55" s="165">
        <v>10.751099999999999</v>
      </c>
      <c r="AQ55" s="165">
        <v>60.2727</v>
      </c>
      <c r="AR55" s="165">
        <v>62.417299999999997</v>
      </c>
      <c r="AS55" s="165">
        <v>22.305700000000002</v>
      </c>
      <c r="AT55" s="165">
        <v>-32.284199999999998</v>
      </c>
      <c r="AU55" s="165">
        <v>-32.653100000000002</v>
      </c>
      <c r="AV55" s="165">
        <v>7.5045000000000002</v>
      </c>
      <c r="AW55" s="165">
        <v>8.1071000000000009</v>
      </c>
      <c r="AX55" s="165">
        <v>58.138300000000001</v>
      </c>
      <c r="AY55" s="165">
        <v>58.942100000000003</v>
      </c>
      <c r="AZ55" s="165">
        <v>-11.186400000000001</v>
      </c>
      <c r="BA55" s="165">
        <v>-13.2478</v>
      </c>
      <c r="BB55" s="165">
        <v>-336.58049999999997</v>
      </c>
      <c r="BC55" s="165">
        <v>-21.036300000000001</v>
      </c>
      <c r="BD55" s="165">
        <v>-9.6</v>
      </c>
      <c r="BE55" s="165">
        <v>-9.6999999999999993</v>
      </c>
      <c r="BF55" s="165">
        <v>39.7911</v>
      </c>
      <c r="BG55" s="165">
        <v>38.767899999999997</v>
      </c>
      <c r="BH55" s="165">
        <v>-4.633</v>
      </c>
      <c r="BI55" s="164"/>
      <c r="BJ55" s="165">
        <v>-43.625799999999998</v>
      </c>
      <c r="BK55" s="165">
        <v>6.2967000000000004</v>
      </c>
      <c r="BL55" s="165">
        <v>0</v>
      </c>
      <c r="BM55" s="165">
        <v>3.5565000000000002</v>
      </c>
      <c r="BN55" s="165">
        <v>382.33580000000001</v>
      </c>
      <c r="BO55" s="165">
        <v>105.34990000000001</v>
      </c>
      <c r="BP55" s="165">
        <v>105.28879999999999</v>
      </c>
      <c r="BQ55" s="165">
        <v>-340.49939999999998</v>
      </c>
      <c r="BR55" s="165">
        <v>436.05450000000002</v>
      </c>
      <c r="BS55" s="164"/>
      <c r="BT55" s="165">
        <v>-51.900100000000002</v>
      </c>
      <c r="BU55" s="165">
        <v>52.247199999999999</v>
      </c>
      <c r="BV55" s="165">
        <v>91.6023</v>
      </c>
      <c r="BW55" s="165">
        <v>27.44</v>
      </c>
      <c r="BX55" s="165">
        <v>27.11</v>
      </c>
      <c r="BY55" s="165">
        <v>62.04</v>
      </c>
      <c r="BZ55" s="165">
        <v>77.75</v>
      </c>
      <c r="CA55" s="165">
        <v>-40.986699999999999</v>
      </c>
      <c r="CB55" s="165">
        <v>-40.450899999999997</v>
      </c>
      <c r="CC55" s="165">
        <v>90.395099999999999</v>
      </c>
      <c r="CD55" s="165">
        <v>91.293800000000005</v>
      </c>
      <c r="CE55" s="165">
        <v>14.854100000000001</v>
      </c>
      <c r="CF55" s="165">
        <v>-86.442300000000003</v>
      </c>
      <c r="CG55" s="165">
        <v>-85.831699999999998</v>
      </c>
      <c r="CH55" s="165">
        <v>-1.411</v>
      </c>
      <c r="CI55" s="165">
        <v>0</v>
      </c>
      <c r="CJ55" s="164"/>
      <c r="CK55" s="164"/>
      <c r="CL55" s="165">
        <v>109.9</v>
      </c>
      <c r="CM55" s="165">
        <v>99.1</v>
      </c>
      <c r="CN55" s="165">
        <v>-15.15</v>
      </c>
      <c r="CO55" s="165">
        <v>74.327100000000002</v>
      </c>
      <c r="CP55" s="165">
        <v>72.066999999999993</v>
      </c>
      <c r="CQ55" s="165">
        <v>71.366200000000006</v>
      </c>
      <c r="CR55" s="165">
        <v>-7.5743</v>
      </c>
      <c r="CS55" s="165">
        <v>-6.8060999999999998</v>
      </c>
      <c r="CT55" s="165">
        <v>27.425699999999999</v>
      </c>
      <c r="CU55" s="165">
        <v>-68.352099999999993</v>
      </c>
      <c r="CV55" s="165">
        <v>31.971299999999999</v>
      </c>
      <c r="CW55" s="165">
        <v>14.8269</v>
      </c>
      <c r="CX55" s="165">
        <v>58.64</v>
      </c>
      <c r="CY55" s="165">
        <v>32.22</v>
      </c>
      <c r="CZ55" s="165">
        <v>52.2729</v>
      </c>
      <c r="DA55" s="165">
        <v>49.223300000000002</v>
      </c>
      <c r="DB55" s="165">
        <v>-30.39</v>
      </c>
      <c r="DC55" s="165">
        <v>-3.3910999999999998</v>
      </c>
      <c r="DD55" s="164"/>
      <c r="DE55" s="165">
        <v>0</v>
      </c>
      <c r="DF55" s="165">
        <v>-100.0776</v>
      </c>
      <c r="DG55" s="165">
        <v>-18.3201</v>
      </c>
      <c r="DH55" s="165">
        <v>-18.710100000000001</v>
      </c>
      <c r="DI55" s="165">
        <v>-90.4</v>
      </c>
      <c r="DJ55" s="165">
        <v>-91.4</v>
      </c>
      <c r="DK55" s="165">
        <v>20.772400000000001</v>
      </c>
      <c r="DL55" s="165">
        <v>43.954500000000003</v>
      </c>
      <c r="DM55" s="165">
        <v>60.129399999999997</v>
      </c>
      <c r="DN55" s="165">
        <v>62.127699999999997</v>
      </c>
      <c r="DO55" s="165">
        <v>43.34</v>
      </c>
      <c r="DP55" s="165">
        <v>-9.2899999999999991</v>
      </c>
      <c r="DQ55" s="165">
        <v>38.145499999999998</v>
      </c>
      <c r="DR55" s="165">
        <v>98.2256</v>
      </c>
      <c r="DS55" s="165">
        <v>-24.5</v>
      </c>
      <c r="DT55" s="165">
        <v>-24.63</v>
      </c>
      <c r="DU55" s="165">
        <v>103.37</v>
      </c>
      <c r="DV55" s="165">
        <v>69.09</v>
      </c>
      <c r="DW55" s="165">
        <v>100.8545</v>
      </c>
      <c r="DX55" s="165">
        <v>100.0727</v>
      </c>
      <c r="DY55" s="165">
        <v>-12.952400000000001</v>
      </c>
      <c r="DZ55" s="165">
        <v>-13.690899999999999</v>
      </c>
      <c r="EA55" s="165">
        <v>211.95650000000001</v>
      </c>
      <c r="EB55" s="165">
        <v>160.59909999999999</v>
      </c>
      <c r="EC55" s="165">
        <v>155.09690000000001</v>
      </c>
      <c r="ED55" s="165">
        <v>156.21340000000001</v>
      </c>
      <c r="EE55" s="165">
        <v>59.610300000000002</v>
      </c>
      <c r="EF55" s="165">
        <v>45.293900000000001</v>
      </c>
      <c r="EG55" s="165">
        <v>-22.748000000000001</v>
      </c>
      <c r="EH55" s="165">
        <v>352.72710000000001</v>
      </c>
      <c r="EI55" s="165">
        <v>106.3113</v>
      </c>
      <c r="EJ55" s="164"/>
      <c r="EK55" s="165">
        <v>-24.221599999999999</v>
      </c>
      <c r="EL55" s="165">
        <v>-21.7393</v>
      </c>
      <c r="EM55" s="165">
        <v>15.417</v>
      </c>
      <c r="EN55" s="165">
        <v>-33.660499999999999</v>
      </c>
      <c r="EO55" s="165">
        <v>-30.9436</v>
      </c>
      <c r="EP55" s="165">
        <v>136.76400000000001</v>
      </c>
      <c r="EQ55" s="165">
        <v>-52.218800000000002</v>
      </c>
      <c r="ER55" s="165">
        <v>-52.264000000000003</v>
      </c>
      <c r="ES55" s="165">
        <v>-8.7116000000000007</v>
      </c>
      <c r="ET55" s="165">
        <v>0</v>
      </c>
      <c r="EU55" s="165">
        <v>-11.29</v>
      </c>
      <c r="EV55" s="165">
        <v>107.3</v>
      </c>
      <c r="EW55" s="165">
        <v>10.121700000000001</v>
      </c>
      <c r="EX55" s="165">
        <v>-107.9413</v>
      </c>
      <c r="EY55" s="165">
        <v>-40.348100000000002</v>
      </c>
      <c r="EZ55" s="165">
        <v>-39.079099999999997</v>
      </c>
      <c r="FA55" s="165">
        <v>7.9602000000000004</v>
      </c>
      <c r="FB55" s="165">
        <v>-40.346699999999998</v>
      </c>
      <c r="FC55" s="165">
        <v>8.0246999999999993</v>
      </c>
      <c r="FD55" s="165">
        <v>25.714600000000001</v>
      </c>
      <c r="FE55" s="164"/>
      <c r="FF55" s="165">
        <v>25.097300000000001</v>
      </c>
      <c r="FG55" s="165">
        <v>41.854100000000003</v>
      </c>
      <c r="FH55" s="165">
        <v>42.1907</v>
      </c>
      <c r="FI55" s="165">
        <v>41.310699999999997</v>
      </c>
      <c r="FJ55" s="165">
        <v>39.854599999999998</v>
      </c>
      <c r="FK55" s="165">
        <v>39.184800000000003</v>
      </c>
      <c r="FL55" s="165">
        <v>7.3681000000000001</v>
      </c>
      <c r="FM55" s="165">
        <v>14.939500000000001</v>
      </c>
      <c r="FN55" s="165">
        <v>14.123900000000001</v>
      </c>
      <c r="FO55" s="165">
        <v>-1.4459</v>
      </c>
      <c r="FP55" s="165">
        <v>13.4215</v>
      </c>
      <c r="FQ55" s="165">
        <v>-4.0998000000000001</v>
      </c>
      <c r="FR55" s="165">
        <v>0.57999999999999996</v>
      </c>
      <c r="FS55" s="165">
        <v>15.0741</v>
      </c>
      <c r="FT55" s="165">
        <v>1.0329999999999999</v>
      </c>
      <c r="FU55" s="165">
        <v>-9.7200000000000006</v>
      </c>
      <c r="FV55" s="165">
        <v>12.55</v>
      </c>
      <c r="FW55" s="165">
        <v>0</v>
      </c>
      <c r="FX55" s="164"/>
      <c r="FY55" s="165">
        <v>-5.3719999999999999</v>
      </c>
      <c r="FZ55" s="165">
        <v>4.5149999999999997</v>
      </c>
      <c r="GA55" s="164"/>
      <c r="GB55" s="165">
        <v>36.25</v>
      </c>
      <c r="GC55" s="165">
        <v>-12.396800000000001</v>
      </c>
      <c r="GD55" s="165">
        <v>2.0598000000000001</v>
      </c>
      <c r="GE55" s="165">
        <v>14.29</v>
      </c>
      <c r="GF55" s="165">
        <v>73.8309</v>
      </c>
      <c r="GG55" s="165">
        <v>24.1</v>
      </c>
      <c r="GH55" s="165">
        <v>-14.3171</v>
      </c>
      <c r="GI55" s="165">
        <v>1.4192</v>
      </c>
      <c r="GJ55" s="165">
        <v>1.6817</v>
      </c>
      <c r="GK55" s="165">
        <v>1.9233</v>
      </c>
      <c r="GL55" s="164"/>
      <c r="GM55" s="164"/>
      <c r="GN55" s="165">
        <v>-14.0427</v>
      </c>
      <c r="GO55" s="165">
        <v>-27.044</v>
      </c>
      <c r="GP55" s="165">
        <v>17.791399999999999</v>
      </c>
      <c r="GQ55" s="165">
        <v>28.023299999999999</v>
      </c>
      <c r="GR55" s="165">
        <v>61.284399999999998</v>
      </c>
      <c r="GS55" s="165">
        <v>62.014099999999999</v>
      </c>
      <c r="GT55" s="165">
        <v>-115.9113</v>
      </c>
      <c r="GU55" s="165">
        <v>-22.770600000000002</v>
      </c>
      <c r="GV55" s="165">
        <v>32.026800000000001</v>
      </c>
      <c r="GW55" s="165">
        <v>-46.755899999999997</v>
      </c>
      <c r="GX55" s="166">
        <v>9.1722999999999999</v>
      </c>
      <c r="GY55" s="165">
        <v>8.5073000000000008</v>
      </c>
      <c r="GZ55" s="165">
        <v>8.1753999999999998</v>
      </c>
      <c r="HA55" s="165">
        <v>12.2829</v>
      </c>
      <c r="HB55" s="165">
        <v>113.1037</v>
      </c>
      <c r="HC55" s="165">
        <v>112.65900000000001</v>
      </c>
      <c r="HD55" s="165">
        <v>119.4</v>
      </c>
      <c r="HE55" s="165">
        <v>-118.7694</v>
      </c>
      <c r="HF55" s="165">
        <v>-349.57889999999998</v>
      </c>
      <c r="HG55" s="165">
        <v>349.78530000000001</v>
      </c>
      <c r="HH55" s="165">
        <v>257.5489</v>
      </c>
      <c r="HI55" s="165">
        <v>-108.0943</v>
      </c>
      <c r="HJ55" s="165">
        <v>-106.9091</v>
      </c>
      <c r="HK55" s="165">
        <v>-42.631300000000003</v>
      </c>
      <c r="HL55" s="165">
        <v>-32.533299999999997</v>
      </c>
      <c r="HM55" s="165">
        <v>55.327800000000003</v>
      </c>
      <c r="HN55" s="165">
        <v>56.086599999999997</v>
      </c>
      <c r="HO55" s="164"/>
      <c r="HP55" s="165">
        <v>-73.574399999999997</v>
      </c>
      <c r="HQ55" s="165">
        <v>22.623899999999999</v>
      </c>
      <c r="HR55" s="165">
        <v>22.568999999999999</v>
      </c>
      <c r="HS55" s="165">
        <v>-60.927500000000002</v>
      </c>
      <c r="HT55" s="165">
        <v>-60.3782</v>
      </c>
      <c r="HU55" s="164"/>
      <c r="HV55" s="164"/>
      <c r="HW55" s="165">
        <v>22.6</v>
      </c>
      <c r="HX55" s="165">
        <v>23.4</v>
      </c>
      <c r="HY55" s="165">
        <v>21.9255</v>
      </c>
      <c r="HZ55" s="165">
        <v>34.159999999999997</v>
      </c>
      <c r="IA55" s="165">
        <v>-368.1533</v>
      </c>
      <c r="IB55" s="165">
        <v>97.7089</v>
      </c>
      <c r="IC55" s="165">
        <v>98.633499999999998</v>
      </c>
      <c r="ID55" s="165">
        <v>12.8</v>
      </c>
      <c r="IE55" s="165">
        <v>-30.2</v>
      </c>
      <c r="IF55" s="165">
        <v>-22.5</v>
      </c>
      <c r="IG55" s="165">
        <v>-22.5</v>
      </c>
      <c r="IH55" s="164"/>
      <c r="II55" s="165">
        <v>1.2376</v>
      </c>
      <c r="IJ55" s="165">
        <v>-251.1009</v>
      </c>
      <c r="IK55" s="165">
        <v>-74.8917</v>
      </c>
      <c r="IL55" s="165">
        <v>383.55329999999998</v>
      </c>
      <c r="IM55" s="165">
        <v>282.77109999999999</v>
      </c>
      <c r="IN55" s="164"/>
      <c r="IO55" s="165">
        <v>-271.08159999999998</v>
      </c>
      <c r="IP55" s="165">
        <v>272.53070000000002</v>
      </c>
      <c r="IQ55" s="165">
        <v>-258.3691</v>
      </c>
      <c r="IR55" s="165">
        <v>-137.8057</v>
      </c>
      <c r="IS55" s="166">
        <v>-265.53070000000002</v>
      </c>
      <c r="IT55" s="164"/>
      <c r="IU55" s="164"/>
      <c r="IV55" s="164"/>
      <c r="IW55" s="165">
        <v>-372.58170000000001</v>
      </c>
      <c r="IX55" s="165">
        <v>141.42779999999999</v>
      </c>
      <c r="IY55" s="165">
        <v>-225.45840000000001</v>
      </c>
      <c r="IZ55" s="165">
        <v>229.285</v>
      </c>
      <c r="JA55" s="165">
        <v>-11.627800000000001</v>
      </c>
      <c r="JB55" s="164"/>
      <c r="JC55" s="165">
        <v>13.28</v>
      </c>
      <c r="JD55" s="165">
        <v>5.5720000000000001</v>
      </c>
      <c r="JE55" s="165">
        <v>5.569</v>
      </c>
      <c r="JF55" s="165">
        <v>-13.2</v>
      </c>
      <c r="JG55" s="165">
        <v>-11.12</v>
      </c>
      <c r="JH55" s="164"/>
      <c r="JI55" s="165">
        <v>11.339</v>
      </c>
      <c r="JJ55" s="165">
        <v>-19.218699999999998</v>
      </c>
      <c r="JK55" s="165">
        <v>-37.120600000000003</v>
      </c>
      <c r="JL55" s="165">
        <v>14.8</v>
      </c>
      <c r="JM55" s="165">
        <v>51.627000000000002</v>
      </c>
      <c r="JN55" s="165">
        <v>52.863999999999997</v>
      </c>
      <c r="JO55" s="165">
        <v>10.581300000000001</v>
      </c>
      <c r="JP55" s="165">
        <v>12.6829</v>
      </c>
      <c r="JQ55" s="165">
        <v>36.9589</v>
      </c>
      <c r="JR55" s="165">
        <v>36.337800000000001</v>
      </c>
      <c r="JS55" s="165">
        <v>36.861699999999999</v>
      </c>
      <c r="JT55" s="164"/>
      <c r="JU55" s="165">
        <v>31.2</v>
      </c>
      <c r="JV55" s="165">
        <v>9.6356000000000002</v>
      </c>
      <c r="JW55" s="165">
        <v>6.93</v>
      </c>
      <c r="JX55" s="164"/>
      <c r="JY55" s="165">
        <v>-36.099699999999999</v>
      </c>
      <c r="JZ55" s="165">
        <v>65.107500000000002</v>
      </c>
      <c r="KA55" s="165">
        <v>42.927199999999999</v>
      </c>
      <c r="KB55" s="165">
        <v>-35.863999999999997</v>
      </c>
      <c r="KC55" s="165">
        <v>-64.191699999999997</v>
      </c>
      <c r="KD55" s="165">
        <v>32.7134</v>
      </c>
      <c r="KE55" s="165">
        <v>30.861599999999999</v>
      </c>
      <c r="KF55" s="165">
        <v>-39.1</v>
      </c>
      <c r="KG55" s="165">
        <v>38.700000000000003</v>
      </c>
      <c r="KH55" s="165">
        <v>-95.771100000000004</v>
      </c>
      <c r="KI55" s="165">
        <v>214.7534</v>
      </c>
    </row>
    <row r="56" spans="1:295" ht="18" customHeight="1" x14ac:dyDescent="0.3">
      <c r="A56" s="160" t="s">
        <v>888</v>
      </c>
      <c r="B56" s="160" t="s">
        <v>84</v>
      </c>
      <c r="C56" s="167"/>
      <c r="D56" s="169">
        <v>13.8786</v>
      </c>
      <c r="E56" s="169">
        <v>-20.3568</v>
      </c>
      <c r="F56" s="169">
        <v>-38.306199999999997</v>
      </c>
      <c r="G56" s="169">
        <v>10.2986</v>
      </c>
      <c r="H56" s="167"/>
      <c r="I56" s="169">
        <v>41.835599999999999</v>
      </c>
      <c r="J56" s="169">
        <v>-61.231099999999998</v>
      </c>
      <c r="K56" s="169">
        <v>46.025199999999998</v>
      </c>
      <c r="L56" s="169">
        <v>23.301300000000001</v>
      </c>
      <c r="M56" s="167"/>
      <c r="N56" s="169">
        <v>26.64</v>
      </c>
      <c r="O56" s="169">
        <v>-36.670999999999999</v>
      </c>
      <c r="P56" s="169">
        <v>33</v>
      </c>
      <c r="Q56" s="169">
        <v>11.592000000000001</v>
      </c>
      <c r="R56" s="169">
        <v>-33</v>
      </c>
      <c r="S56" s="169">
        <v>14.0223</v>
      </c>
      <c r="T56" s="169">
        <v>32.964399999999998</v>
      </c>
      <c r="U56" s="169">
        <v>11.3048</v>
      </c>
      <c r="V56" s="169">
        <v>11.5717</v>
      </c>
      <c r="W56" s="169">
        <v>18.6188</v>
      </c>
      <c r="X56" s="169">
        <v>16.410399999999999</v>
      </c>
      <c r="Y56" s="169">
        <v>6.1982999999999997</v>
      </c>
      <c r="Z56" s="169">
        <v>7.9366000000000003</v>
      </c>
      <c r="AA56" s="167"/>
      <c r="AB56" s="167"/>
      <c r="AC56" s="169">
        <v>-48.75</v>
      </c>
      <c r="AD56" s="169">
        <v>-48.44</v>
      </c>
      <c r="AE56" s="167"/>
      <c r="AF56" s="169">
        <v>-28.86</v>
      </c>
      <c r="AG56" s="169">
        <v>35.200000000000003</v>
      </c>
      <c r="AH56" s="169">
        <v>24.344000000000001</v>
      </c>
      <c r="AI56" s="169">
        <v>0.28000000000000003</v>
      </c>
      <c r="AJ56" s="168">
        <v>-29.29</v>
      </c>
      <c r="AK56" s="169">
        <v>-29.46</v>
      </c>
      <c r="AL56" s="169">
        <v>-81.7</v>
      </c>
      <c r="AM56" s="169">
        <v>29.79</v>
      </c>
      <c r="AN56" s="169">
        <v>29.92</v>
      </c>
      <c r="AO56" s="169">
        <v>10.327199999999999</v>
      </c>
      <c r="AP56" s="169">
        <v>11.0646</v>
      </c>
      <c r="AQ56" s="169">
        <v>58.576300000000003</v>
      </c>
      <c r="AR56" s="169">
        <v>60.094099999999997</v>
      </c>
      <c r="AS56" s="169">
        <v>22.769400000000001</v>
      </c>
      <c r="AT56" s="169">
        <v>-32.284199999999998</v>
      </c>
      <c r="AU56" s="169">
        <v>-32.378999999999998</v>
      </c>
      <c r="AV56" s="169">
        <v>10.148</v>
      </c>
      <c r="AW56" s="169">
        <v>9.4984000000000002</v>
      </c>
      <c r="AX56" s="169">
        <v>57.334499999999998</v>
      </c>
      <c r="AY56" s="169">
        <v>58.138300000000001</v>
      </c>
      <c r="AZ56" s="169">
        <v>-11.7354</v>
      </c>
      <c r="BA56" s="169">
        <v>-13.4901</v>
      </c>
      <c r="BB56" s="169">
        <v>-325.49930000000001</v>
      </c>
      <c r="BC56" s="169">
        <v>-28.287500000000001</v>
      </c>
      <c r="BD56" s="169">
        <v>-5.3</v>
      </c>
      <c r="BE56" s="169">
        <v>-5.3</v>
      </c>
      <c r="BF56" s="169">
        <v>40.292900000000003</v>
      </c>
      <c r="BG56" s="169">
        <v>38.833300000000001</v>
      </c>
      <c r="BH56" s="169">
        <v>-4.5011000000000001</v>
      </c>
      <c r="BI56" s="167"/>
      <c r="BJ56" s="169">
        <v>-39.555999999999997</v>
      </c>
      <c r="BK56" s="169">
        <v>5.7419000000000002</v>
      </c>
      <c r="BL56" s="167"/>
      <c r="BM56" s="169">
        <v>3.1324000000000001</v>
      </c>
      <c r="BN56" s="169">
        <v>378.39890000000003</v>
      </c>
      <c r="BO56" s="169">
        <v>94.271600000000007</v>
      </c>
      <c r="BP56" s="169">
        <v>94.119100000000003</v>
      </c>
      <c r="BQ56" s="169">
        <v>-339.05130000000003</v>
      </c>
      <c r="BR56" s="169">
        <v>406.05259999999998</v>
      </c>
      <c r="BS56" s="167"/>
      <c r="BT56" s="169">
        <v>-59.686</v>
      </c>
      <c r="BU56" s="169">
        <v>61.203400000000002</v>
      </c>
      <c r="BV56" s="169">
        <v>86.223299999999995</v>
      </c>
      <c r="BW56" s="169">
        <v>26.28</v>
      </c>
      <c r="BX56" s="169">
        <v>25.16</v>
      </c>
      <c r="BY56" s="169">
        <v>58.86</v>
      </c>
      <c r="BZ56" s="169">
        <v>75.33</v>
      </c>
      <c r="CA56" s="169">
        <v>-31.207799999999999</v>
      </c>
      <c r="CB56" s="169">
        <v>-30.136199999999999</v>
      </c>
      <c r="CC56" s="169">
        <v>86.000200000000007</v>
      </c>
      <c r="CD56" s="169">
        <v>86.590299999999999</v>
      </c>
      <c r="CE56" s="169">
        <v>16.147099999999998</v>
      </c>
      <c r="CF56" s="169">
        <v>-82.541399999999996</v>
      </c>
      <c r="CG56" s="169">
        <v>-81.198400000000007</v>
      </c>
      <c r="CH56" s="169">
        <v>-1.3196000000000001</v>
      </c>
      <c r="CI56" s="169">
        <v>0</v>
      </c>
      <c r="CJ56" s="167"/>
      <c r="CK56" s="167"/>
      <c r="CL56" s="169">
        <v>105.4</v>
      </c>
      <c r="CM56" s="169">
        <v>96.2</v>
      </c>
      <c r="CN56" s="169">
        <v>-14.71</v>
      </c>
      <c r="CO56" s="169">
        <v>71.111599999999996</v>
      </c>
      <c r="CP56" s="169">
        <v>69.436000000000007</v>
      </c>
      <c r="CQ56" s="169">
        <v>68.8048</v>
      </c>
      <c r="CR56" s="169">
        <v>-9.7121999999999993</v>
      </c>
      <c r="CS56" s="169">
        <v>-9.6447000000000003</v>
      </c>
      <c r="CT56" s="169">
        <v>25.943300000000001</v>
      </c>
      <c r="CU56" s="169">
        <v>-61.506300000000003</v>
      </c>
      <c r="CV56" s="169">
        <v>29.235900000000001</v>
      </c>
      <c r="CW56" s="169">
        <v>13.794600000000001</v>
      </c>
      <c r="CX56" s="169">
        <v>56.71</v>
      </c>
      <c r="CY56" s="169">
        <v>30.67</v>
      </c>
      <c r="CZ56" s="169">
        <v>50.866700000000002</v>
      </c>
      <c r="DA56" s="169">
        <v>46.879600000000003</v>
      </c>
      <c r="DB56" s="169">
        <v>-28.57</v>
      </c>
      <c r="DC56" s="169">
        <v>-3.3910999999999998</v>
      </c>
      <c r="DD56" s="167"/>
      <c r="DE56" s="169">
        <v>0</v>
      </c>
      <c r="DF56" s="169">
        <v>-104.41540000000001</v>
      </c>
      <c r="DG56" s="169">
        <v>-19.500900000000001</v>
      </c>
      <c r="DH56" s="169">
        <v>-17.583600000000001</v>
      </c>
      <c r="DI56" s="169">
        <v>-85.3</v>
      </c>
      <c r="DJ56" s="169">
        <v>-84.4</v>
      </c>
      <c r="DK56" s="169">
        <v>20.349399999999999</v>
      </c>
      <c r="DL56" s="169">
        <v>41.024799999999999</v>
      </c>
      <c r="DM56" s="169">
        <v>55.9026</v>
      </c>
      <c r="DN56" s="169">
        <v>58.0261</v>
      </c>
      <c r="DO56" s="169">
        <v>40.549999999999997</v>
      </c>
      <c r="DP56" s="169">
        <v>-8.82</v>
      </c>
      <c r="DQ56" s="169">
        <v>37.990499999999997</v>
      </c>
      <c r="DR56" s="169">
        <v>103.4409</v>
      </c>
      <c r="DS56" s="169">
        <v>-26.53</v>
      </c>
      <c r="DT56" s="169">
        <v>-27.08</v>
      </c>
      <c r="DU56" s="169">
        <v>102.67</v>
      </c>
      <c r="DV56" s="169">
        <v>64.98</v>
      </c>
      <c r="DW56" s="169">
        <v>105.8545</v>
      </c>
      <c r="DX56" s="169">
        <v>104.2</v>
      </c>
      <c r="DY56" s="169">
        <v>-5.9775999999999998</v>
      </c>
      <c r="DZ56" s="169">
        <v>-6.3273000000000001</v>
      </c>
      <c r="EA56" s="169">
        <v>209.60419999999999</v>
      </c>
      <c r="EB56" s="169">
        <v>161.06440000000001</v>
      </c>
      <c r="EC56" s="169">
        <v>154.8381</v>
      </c>
      <c r="ED56" s="169">
        <v>157.30770000000001</v>
      </c>
      <c r="EE56" s="169">
        <v>46.200600000000001</v>
      </c>
      <c r="EF56" s="169">
        <v>31.8704</v>
      </c>
      <c r="EG56" s="169">
        <v>-22.81</v>
      </c>
      <c r="EH56" s="169">
        <v>351.9452</v>
      </c>
      <c r="EI56" s="169">
        <v>134.82210000000001</v>
      </c>
      <c r="EJ56" s="167"/>
      <c r="EK56" s="169">
        <v>-28.147200000000002</v>
      </c>
      <c r="EL56" s="169">
        <v>-25.2303</v>
      </c>
      <c r="EM56" s="169">
        <v>25.23</v>
      </c>
      <c r="EN56" s="169">
        <v>-26.4968</v>
      </c>
      <c r="EO56" s="169">
        <v>-24.891300000000001</v>
      </c>
      <c r="EP56" s="169">
        <v>56.88</v>
      </c>
      <c r="EQ56" s="169">
        <v>-37.153100000000002</v>
      </c>
      <c r="ER56" s="169">
        <v>-37.9617</v>
      </c>
      <c r="ES56" s="169">
        <v>1.8746</v>
      </c>
      <c r="ET56" s="169">
        <v>14.14</v>
      </c>
      <c r="EU56" s="169">
        <v>-11.7</v>
      </c>
      <c r="EV56" s="169">
        <v>1</v>
      </c>
      <c r="EW56" s="169">
        <v>9.6430000000000007</v>
      </c>
      <c r="EX56" s="169">
        <v>-92.131200000000007</v>
      </c>
      <c r="EY56" s="169">
        <v>-37.491700000000002</v>
      </c>
      <c r="EZ56" s="169">
        <v>-36.5627</v>
      </c>
      <c r="FA56" s="169">
        <v>6.5479000000000003</v>
      </c>
      <c r="FB56" s="169">
        <v>-29.512799999999999</v>
      </c>
      <c r="FC56" s="169">
        <v>-5.6679000000000004</v>
      </c>
      <c r="FD56" s="169">
        <v>24.0837</v>
      </c>
      <c r="FE56" s="167"/>
      <c r="FF56" s="169">
        <v>23.705400000000001</v>
      </c>
      <c r="FG56" s="169">
        <v>41.572400000000002</v>
      </c>
      <c r="FH56" s="169">
        <v>42.581600000000002</v>
      </c>
      <c r="FI56" s="169">
        <v>41.157800000000002</v>
      </c>
      <c r="FJ56" s="169">
        <v>32.821399999999997</v>
      </c>
      <c r="FK56" s="169">
        <v>32.654000000000003</v>
      </c>
      <c r="FL56" s="169">
        <v>13.228999999999999</v>
      </c>
      <c r="FM56" s="169">
        <v>8.1648999999999994</v>
      </c>
      <c r="FN56" s="169">
        <v>8.0767000000000007</v>
      </c>
      <c r="FO56" s="169">
        <v>-3.4392</v>
      </c>
      <c r="FP56" s="169">
        <v>0</v>
      </c>
      <c r="FQ56" s="169">
        <v>8.4613999999999994</v>
      </c>
      <c r="FR56" s="169">
        <v>-2.61</v>
      </c>
      <c r="FS56" s="169">
        <v>10.7674</v>
      </c>
      <c r="FT56" s="169">
        <v>0.93899999999999995</v>
      </c>
      <c r="FU56" s="169">
        <v>-6.28</v>
      </c>
      <c r="FV56" s="169">
        <v>13.46</v>
      </c>
      <c r="FW56" s="169">
        <v>0</v>
      </c>
      <c r="FX56" s="167"/>
      <c r="FY56" s="169">
        <v>-5.6870000000000003</v>
      </c>
      <c r="FZ56" s="169">
        <v>4.6879999999999997</v>
      </c>
      <c r="GA56" s="169">
        <v>11.180099999999999</v>
      </c>
      <c r="GB56" s="169">
        <v>38.19</v>
      </c>
      <c r="GC56" s="169">
        <v>-6.7140000000000004</v>
      </c>
      <c r="GD56" s="169">
        <v>3.6417999999999999</v>
      </c>
      <c r="GE56" s="168">
        <v>14.29</v>
      </c>
      <c r="GF56" s="169">
        <v>73.2239</v>
      </c>
      <c r="GG56" s="169">
        <v>21.9</v>
      </c>
      <c r="GH56" s="169">
        <v>-13.392300000000001</v>
      </c>
      <c r="GI56" s="169">
        <v>1.5826</v>
      </c>
      <c r="GJ56" s="169">
        <v>1.6680999999999999</v>
      </c>
      <c r="GK56" s="169">
        <v>1.7923</v>
      </c>
      <c r="GL56" s="167"/>
      <c r="GM56" s="167"/>
      <c r="GN56" s="169">
        <v>-14.4095</v>
      </c>
      <c r="GO56" s="169">
        <v>-24.235199999999999</v>
      </c>
      <c r="GP56" s="169">
        <v>17.1538</v>
      </c>
      <c r="GQ56" s="169">
        <v>24.969000000000001</v>
      </c>
      <c r="GR56" s="169">
        <v>55.108699999999999</v>
      </c>
      <c r="GS56" s="169">
        <v>59.941499999999998</v>
      </c>
      <c r="GT56" s="169">
        <v>-110.1643</v>
      </c>
      <c r="GU56" s="169">
        <v>-21.017299999999999</v>
      </c>
      <c r="GV56" s="169">
        <v>30.879799999999999</v>
      </c>
      <c r="GW56" s="169">
        <v>-42.706800000000001</v>
      </c>
      <c r="GX56" s="168">
        <v>9.5909499999999994</v>
      </c>
      <c r="GY56" s="169">
        <v>7.3452000000000002</v>
      </c>
      <c r="GZ56" s="169">
        <v>7.0678999999999998</v>
      </c>
      <c r="HA56" s="167"/>
      <c r="HB56" s="169">
        <v>115.42440000000001</v>
      </c>
      <c r="HC56" s="169">
        <v>117.2299</v>
      </c>
      <c r="HD56" s="169">
        <v>76.3</v>
      </c>
      <c r="HE56" s="169">
        <v>-76.957599999999999</v>
      </c>
      <c r="HF56" s="169">
        <v>-302.30450000000002</v>
      </c>
      <c r="HG56" s="169">
        <v>305.2353</v>
      </c>
      <c r="HH56" s="169">
        <v>251.91849999999999</v>
      </c>
      <c r="HI56" s="169">
        <v>-112.67659999999999</v>
      </c>
      <c r="HJ56" s="169">
        <v>-110.6555</v>
      </c>
      <c r="HK56" s="169">
        <v>-40.0501</v>
      </c>
      <c r="HL56" s="169">
        <v>-31.1081</v>
      </c>
      <c r="HM56" s="169">
        <v>57.699199999999998</v>
      </c>
      <c r="HN56" s="169">
        <v>59.806199999999997</v>
      </c>
      <c r="HO56" s="167"/>
      <c r="HP56" s="167"/>
      <c r="HQ56" s="169">
        <v>20.920999999999999</v>
      </c>
      <c r="HR56" s="169">
        <v>20.8551</v>
      </c>
      <c r="HS56" s="169">
        <v>-60.859099999999998</v>
      </c>
      <c r="HT56" s="169">
        <v>-61.786900000000003</v>
      </c>
      <c r="HU56" s="167"/>
      <c r="HV56" s="167"/>
      <c r="HW56" s="169">
        <v>33.700000000000003</v>
      </c>
      <c r="HX56" s="169">
        <v>35.299999999999997</v>
      </c>
      <c r="HY56" s="168">
        <v>21.9255</v>
      </c>
      <c r="HZ56" s="169">
        <v>32.64</v>
      </c>
      <c r="IA56" s="169">
        <v>-392.37630000000001</v>
      </c>
      <c r="IB56" s="169">
        <v>100.5685</v>
      </c>
      <c r="IC56" s="169">
        <v>100.1855</v>
      </c>
      <c r="ID56" s="169">
        <v>12.8</v>
      </c>
      <c r="IE56" s="169">
        <v>-11.8</v>
      </c>
      <c r="IF56" s="169">
        <v>-20.8</v>
      </c>
      <c r="IG56" s="169">
        <v>-20.8</v>
      </c>
      <c r="IH56" s="169">
        <v>1.4793000000000001</v>
      </c>
      <c r="II56" s="169">
        <v>1.1315999999999999</v>
      </c>
      <c r="IJ56" s="169">
        <v>-249.13390000000001</v>
      </c>
      <c r="IK56" s="169">
        <v>-100.57729999999999</v>
      </c>
      <c r="IL56" s="169">
        <v>416.80500000000001</v>
      </c>
      <c r="IM56" s="169">
        <v>299.79090000000002</v>
      </c>
      <c r="IN56" s="167"/>
      <c r="IO56" s="169">
        <v>-291.50369999999998</v>
      </c>
      <c r="IP56" s="169">
        <v>291.98239999999998</v>
      </c>
      <c r="IQ56" s="169">
        <v>-276.5247</v>
      </c>
      <c r="IR56" s="169">
        <v>-142.8732</v>
      </c>
      <c r="IS56" s="168">
        <v>-284.98239999999998</v>
      </c>
      <c r="IT56" s="167"/>
      <c r="IU56" s="167"/>
      <c r="IV56" s="167"/>
      <c r="IW56" s="169">
        <v>-401.52710000000002</v>
      </c>
      <c r="IX56" s="169">
        <v>144.95339999999999</v>
      </c>
      <c r="IY56" s="169">
        <v>-254.63229999999999</v>
      </c>
      <c r="IZ56" s="169">
        <v>254.1283</v>
      </c>
      <c r="JA56" s="169">
        <v>-10.9686</v>
      </c>
      <c r="JB56" s="167"/>
      <c r="JC56" s="169">
        <v>16.559999999999999</v>
      </c>
      <c r="JD56" s="169">
        <v>5.6609999999999996</v>
      </c>
      <c r="JE56" s="169">
        <v>5.66</v>
      </c>
      <c r="JF56" s="169">
        <v>-17.12</v>
      </c>
      <c r="JG56" s="169">
        <v>-7.76</v>
      </c>
      <c r="JH56" s="167"/>
      <c r="JI56" s="169">
        <v>8.5862999999999996</v>
      </c>
      <c r="JJ56" s="169">
        <v>-22.615400000000001</v>
      </c>
      <c r="JK56" s="169">
        <v>-32.695500000000003</v>
      </c>
      <c r="JL56" s="169">
        <v>18</v>
      </c>
      <c r="JM56" s="169">
        <v>50.511000000000003</v>
      </c>
      <c r="JN56" s="169">
        <v>50.74</v>
      </c>
      <c r="JO56" s="169">
        <v>10.544</v>
      </c>
      <c r="JP56" s="169">
        <v>12.570499999999999</v>
      </c>
      <c r="JQ56" s="169">
        <v>38.431399999999996</v>
      </c>
      <c r="JR56" s="169">
        <v>39.491700000000002</v>
      </c>
      <c r="JS56" s="169">
        <v>39.123699999999999</v>
      </c>
      <c r="JT56" s="167"/>
      <c r="JU56" s="169">
        <v>12.3</v>
      </c>
      <c r="JV56" s="169">
        <v>8.8585999999999991</v>
      </c>
      <c r="JW56" s="169">
        <v>6.55</v>
      </c>
      <c r="JX56" s="167"/>
      <c r="JY56" s="169">
        <v>-32.841500000000003</v>
      </c>
      <c r="JZ56" s="169">
        <v>61.881500000000003</v>
      </c>
      <c r="KA56" s="169">
        <v>40.798200000000001</v>
      </c>
      <c r="KB56" s="169">
        <v>-32.924700000000001</v>
      </c>
      <c r="KC56" s="169">
        <v>-61.177100000000003</v>
      </c>
      <c r="KD56" s="169">
        <v>30.043399999999998</v>
      </c>
      <c r="KE56" s="169">
        <v>30.547799999999999</v>
      </c>
      <c r="KF56" s="169">
        <v>-20</v>
      </c>
      <c r="KG56" s="169">
        <v>20</v>
      </c>
      <c r="KH56" s="169">
        <v>-49.999699999999997</v>
      </c>
      <c r="KI56" s="169">
        <v>171.18690000000001</v>
      </c>
    </row>
    <row r="57" spans="1:295" x14ac:dyDescent="0.3">
      <c r="A57" s="228" t="s">
        <v>900</v>
      </c>
      <c r="B57" s="228"/>
      <c r="C57" s="170">
        <v>0</v>
      </c>
      <c r="D57" s="170">
        <v>19.6267</v>
      </c>
      <c r="E57" s="170">
        <v>-18.904299999999999</v>
      </c>
      <c r="F57" s="170">
        <v>9.1033000000000008</v>
      </c>
      <c r="G57" s="170">
        <v>19.905999999999999</v>
      </c>
      <c r="H57" s="170">
        <v>0</v>
      </c>
      <c r="I57" s="170">
        <v>61.691699999999997</v>
      </c>
      <c r="J57" s="170">
        <v>-57.276499999999999</v>
      </c>
      <c r="K57" s="170">
        <v>67.214200000000005</v>
      </c>
      <c r="L57" s="170">
        <v>34.151000000000003</v>
      </c>
      <c r="M57" s="170">
        <v>0</v>
      </c>
      <c r="N57" s="170">
        <v>28.86</v>
      </c>
      <c r="O57" s="170">
        <v>-23.225000000000001</v>
      </c>
      <c r="P57" s="170">
        <v>70.400000000000006</v>
      </c>
      <c r="Q57" s="170">
        <v>19.872</v>
      </c>
      <c r="R57" s="170">
        <v>-19.8</v>
      </c>
      <c r="S57" s="170">
        <v>14.0259</v>
      </c>
      <c r="T57" s="170">
        <v>51.066800000000001</v>
      </c>
      <c r="U57" s="170">
        <v>21.5351</v>
      </c>
      <c r="V57" s="170">
        <v>21.959099999999999</v>
      </c>
      <c r="W57" s="170">
        <v>36.682699999999997</v>
      </c>
      <c r="X57" s="170">
        <v>18.5411</v>
      </c>
      <c r="Y57" s="170">
        <v>6.6920000000000002</v>
      </c>
      <c r="Z57" s="170">
        <v>8.5328999999999997</v>
      </c>
      <c r="AA57" s="170">
        <v>0</v>
      </c>
      <c r="AB57" s="170">
        <v>0</v>
      </c>
      <c r="AC57" s="170">
        <v>-48.75</v>
      </c>
      <c r="AD57" s="170">
        <v>-48.44</v>
      </c>
      <c r="AE57" s="170">
        <v>0</v>
      </c>
      <c r="AF57" s="170">
        <v>24.42</v>
      </c>
      <c r="AG57" s="170">
        <v>74.8</v>
      </c>
      <c r="AH57" s="170">
        <v>29.776</v>
      </c>
      <c r="AI57" s="170">
        <v>0.308</v>
      </c>
      <c r="AJ57" s="170">
        <v>-24.2</v>
      </c>
      <c r="AK57" s="170">
        <v>-24.51</v>
      </c>
      <c r="AL57" s="170">
        <v>-64.34</v>
      </c>
      <c r="AM57" s="170">
        <v>58.55</v>
      </c>
      <c r="AN57" s="170">
        <v>58.88</v>
      </c>
      <c r="AO57" s="170">
        <v>19.2073</v>
      </c>
      <c r="AP57" s="170">
        <v>11.0646</v>
      </c>
      <c r="AQ57" s="170">
        <v>79.542400000000001</v>
      </c>
      <c r="AR57" s="170">
        <v>82.430599999999998</v>
      </c>
      <c r="AS57" s="170">
        <v>58.255899999999997</v>
      </c>
      <c r="AT57" s="170">
        <v>-31.882300000000001</v>
      </c>
      <c r="AU57" s="170">
        <v>-32.316499999999998</v>
      </c>
      <c r="AV57" s="170">
        <v>11.463800000000001</v>
      </c>
      <c r="AW57" s="170">
        <v>11.2005</v>
      </c>
      <c r="AX57" s="170">
        <v>82.786799999999999</v>
      </c>
      <c r="AY57" s="170">
        <v>84.930099999999996</v>
      </c>
      <c r="AZ57" s="170">
        <v>9.2645</v>
      </c>
      <c r="BA57" s="170">
        <v>8.6098999999999997</v>
      </c>
      <c r="BB57" s="170">
        <v>-325.49930000000001</v>
      </c>
      <c r="BC57" s="170">
        <v>-11.555099999999999</v>
      </c>
      <c r="BD57" s="170">
        <v>-4.7</v>
      </c>
      <c r="BE57" s="170">
        <v>-4.5</v>
      </c>
      <c r="BF57" s="170">
        <v>56.251399999999997</v>
      </c>
      <c r="BG57" s="170">
        <v>54.815199999999997</v>
      </c>
      <c r="BH57" s="170">
        <v>-3.4207999999999998</v>
      </c>
      <c r="BI57" s="170">
        <v>0</v>
      </c>
      <c r="BJ57" s="170">
        <v>-39.555999999999997</v>
      </c>
      <c r="BK57" s="170">
        <v>8.6138999999999992</v>
      </c>
      <c r="BL57" s="170">
        <v>8.5264000000000006</v>
      </c>
      <c r="BM57" s="170">
        <v>5.7609000000000004</v>
      </c>
      <c r="BN57" s="170">
        <v>552.90369999999996</v>
      </c>
      <c r="BO57" s="170">
        <v>147.46539999999999</v>
      </c>
      <c r="BP57" s="170">
        <v>147.49590000000001</v>
      </c>
      <c r="BQ57" s="170">
        <v>-277.11040000000003</v>
      </c>
      <c r="BR57" s="170">
        <v>619.87120000000004</v>
      </c>
      <c r="BS57" s="170">
        <v>0</v>
      </c>
      <c r="BT57" s="170">
        <v>-9.5574999999999992</v>
      </c>
      <c r="BU57" s="170">
        <v>127.55329999999999</v>
      </c>
      <c r="BV57" s="170">
        <v>109.7551</v>
      </c>
      <c r="BW57" s="170">
        <v>33.03</v>
      </c>
      <c r="BX57" s="170">
        <v>40.630000000000003</v>
      </c>
      <c r="BY57" s="170">
        <v>79.760000000000005</v>
      </c>
      <c r="BZ57" s="170">
        <v>90.04</v>
      </c>
      <c r="CA57" s="170">
        <v>-25.0458</v>
      </c>
      <c r="CB57" s="170">
        <v>-24.1081</v>
      </c>
      <c r="CC57" s="170">
        <v>108.5872</v>
      </c>
      <c r="CD57" s="170">
        <v>110.0082</v>
      </c>
      <c r="CE57" s="170">
        <v>26.396100000000001</v>
      </c>
      <c r="CF57" s="170">
        <v>-51.125900000000001</v>
      </c>
      <c r="CG57" s="170">
        <v>-49.234900000000003</v>
      </c>
      <c r="CH57" s="170">
        <v>8.3359000000000005</v>
      </c>
      <c r="CI57" s="170">
        <v>0</v>
      </c>
      <c r="CJ57" s="170">
        <v>0</v>
      </c>
      <c r="CK57" s="170">
        <v>0</v>
      </c>
      <c r="CL57" s="170">
        <v>153.80000000000001</v>
      </c>
      <c r="CM57" s="170">
        <v>140.1</v>
      </c>
      <c r="CN57" s="170">
        <v>-9.76</v>
      </c>
      <c r="CO57" s="170">
        <v>74.327100000000002</v>
      </c>
      <c r="CP57" s="170">
        <v>72.066999999999993</v>
      </c>
      <c r="CQ57" s="170">
        <v>71.366200000000006</v>
      </c>
      <c r="CR57" s="170">
        <v>3.3088000000000002</v>
      </c>
      <c r="CS57" s="170">
        <v>3.6051000000000002</v>
      </c>
      <c r="CT57" s="170">
        <v>59.700600000000001</v>
      </c>
      <c r="CU57" s="170">
        <v>-24.047000000000001</v>
      </c>
      <c r="CV57" s="170">
        <v>66.5822</v>
      </c>
      <c r="CW57" s="170">
        <v>18.949300000000001</v>
      </c>
      <c r="CX57" s="170">
        <v>84.56</v>
      </c>
      <c r="CY57" s="170">
        <v>43.88</v>
      </c>
      <c r="CZ57" s="170">
        <v>75.007300000000001</v>
      </c>
      <c r="DA57" s="170">
        <v>69.731099999999998</v>
      </c>
      <c r="DB57" s="170">
        <v>-24.59</v>
      </c>
      <c r="DC57" s="170">
        <v>-0.72570000000000001</v>
      </c>
      <c r="DD57" s="170">
        <v>0</v>
      </c>
      <c r="DE57" s="170">
        <v>0</v>
      </c>
      <c r="DF57" s="170">
        <v>-96.356700000000004</v>
      </c>
      <c r="DG57" s="170">
        <v>-18.3201</v>
      </c>
      <c r="DH57" s="170">
        <v>-15.409000000000001</v>
      </c>
      <c r="DI57" s="170">
        <v>-59.5</v>
      </c>
      <c r="DJ57" s="170">
        <v>-58.4</v>
      </c>
      <c r="DK57" s="170">
        <v>24.5242</v>
      </c>
      <c r="DL57" s="170">
        <v>72.079499999999996</v>
      </c>
      <c r="DM57" s="170">
        <v>88.777799999999999</v>
      </c>
      <c r="DN57" s="170">
        <v>101.9714</v>
      </c>
      <c r="DO57" s="170">
        <v>71.650000000000006</v>
      </c>
      <c r="DP57" s="170">
        <v>-4.3099999999999996</v>
      </c>
      <c r="DQ57" s="170">
        <v>47.027000000000001</v>
      </c>
      <c r="DR57" s="170">
        <v>168.65960000000001</v>
      </c>
      <c r="DS57" s="170">
        <v>0</v>
      </c>
      <c r="DT57" s="170">
        <v>-1.3</v>
      </c>
      <c r="DU57" s="170">
        <v>118.2</v>
      </c>
      <c r="DV57" s="170">
        <v>79.849999999999994</v>
      </c>
      <c r="DW57" s="170">
        <v>170.7636</v>
      </c>
      <c r="DX57" s="170">
        <v>168.2364</v>
      </c>
      <c r="DY57" s="170">
        <v>11.8094</v>
      </c>
      <c r="DZ57" s="170">
        <v>11.4091</v>
      </c>
      <c r="EA57" s="170">
        <v>286.80180000000001</v>
      </c>
      <c r="EB57" s="170">
        <v>233.43940000000001</v>
      </c>
      <c r="EC57" s="170">
        <v>225.90610000000001</v>
      </c>
      <c r="ED57" s="170">
        <v>228.69319999999999</v>
      </c>
      <c r="EE57" s="170">
        <v>97.352400000000003</v>
      </c>
      <c r="EF57" s="170">
        <v>89.1036</v>
      </c>
      <c r="EG57" s="170">
        <v>-16.331</v>
      </c>
      <c r="EH57" s="170">
        <v>433.45249999999999</v>
      </c>
      <c r="EI57" s="170">
        <v>263.45429999999999</v>
      </c>
      <c r="EJ57" s="170">
        <v>0</v>
      </c>
      <c r="EK57" s="170">
        <v>-7.5789999999999997</v>
      </c>
      <c r="EL57" s="170">
        <v>-4.0246000000000004</v>
      </c>
      <c r="EM57" s="170">
        <v>44.717500000000001</v>
      </c>
      <c r="EN57" s="170">
        <v>29.279699999999998</v>
      </c>
      <c r="EO57" s="170">
        <v>27.4223</v>
      </c>
      <c r="EP57" s="170">
        <v>164.41200000000001</v>
      </c>
      <c r="EQ57" s="170">
        <v>-21.752300000000002</v>
      </c>
      <c r="ER57" s="170">
        <v>-22.391200000000001</v>
      </c>
      <c r="ES57" s="170">
        <v>14.611700000000001</v>
      </c>
      <c r="ET57" s="170">
        <v>19.37</v>
      </c>
      <c r="EU57" s="170">
        <v>0</v>
      </c>
      <c r="EV57" s="170">
        <v>117.2</v>
      </c>
      <c r="EW57" s="170">
        <v>16.518799999999999</v>
      </c>
      <c r="EX57" s="170">
        <v>-0.5444</v>
      </c>
      <c r="EY57" s="170">
        <v>-35.686399999999999</v>
      </c>
      <c r="EZ57" s="170">
        <v>-35.071100000000001</v>
      </c>
      <c r="FA57" s="170">
        <v>12.9147</v>
      </c>
      <c r="FB57" s="170">
        <v>-21.243500000000001</v>
      </c>
      <c r="FC57" s="170">
        <v>49.909599999999998</v>
      </c>
      <c r="FD57" s="170">
        <v>26.468</v>
      </c>
      <c r="FE57" s="170">
        <v>0</v>
      </c>
      <c r="FF57" s="170">
        <v>26.03</v>
      </c>
      <c r="FG57" s="170">
        <v>43.775599999999997</v>
      </c>
      <c r="FH57" s="170">
        <v>43.248199999999997</v>
      </c>
      <c r="FI57" s="170">
        <v>42.430900000000001</v>
      </c>
      <c r="FJ57" s="170">
        <v>59.447000000000003</v>
      </c>
      <c r="FK57" s="170">
        <v>59.949399999999997</v>
      </c>
      <c r="FL57" s="170">
        <v>111.8608</v>
      </c>
      <c r="FM57" s="170">
        <v>29.142299999999999</v>
      </c>
      <c r="FN57" s="170">
        <v>29.1875</v>
      </c>
      <c r="FO57" s="170">
        <v>74.604200000000006</v>
      </c>
      <c r="FP57" s="170">
        <v>84.119299999999996</v>
      </c>
      <c r="FQ57" s="170">
        <v>40.468800000000002</v>
      </c>
      <c r="FR57" s="170">
        <v>23.74</v>
      </c>
      <c r="FS57" s="170">
        <v>15.2621</v>
      </c>
      <c r="FT57" s="170">
        <v>1.7252000000000001</v>
      </c>
      <c r="FU57" s="170">
        <v>-2.34</v>
      </c>
      <c r="FV57" s="170">
        <v>18.510000000000002</v>
      </c>
      <c r="FW57" s="170">
        <v>39.559899999999999</v>
      </c>
      <c r="FX57" s="170">
        <v>10.6081</v>
      </c>
      <c r="FY57" s="170">
        <v>-2.863</v>
      </c>
      <c r="FZ57" s="170">
        <v>4.7240000000000002</v>
      </c>
      <c r="GA57" s="170">
        <v>13.044700000000001</v>
      </c>
      <c r="GB57" s="170">
        <v>60.95</v>
      </c>
      <c r="GC57" s="170">
        <v>28.564699999999998</v>
      </c>
      <c r="GD57" s="170">
        <v>27.4285</v>
      </c>
      <c r="GE57" s="170">
        <v>17.16</v>
      </c>
      <c r="GF57" s="170">
        <v>93.029700000000005</v>
      </c>
      <c r="GG57" s="170">
        <v>24.1</v>
      </c>
      <c r="GH57" s="170">
        <v>-12.452999999999999</v>
      </c>
      <c r="GI57" s="170">
        <v>3.5611999999999999</v>
      </c>
      <c r="GJ57" s="170">
        <v>3.7414000000000001</v>
      </c>
      <c r="GK57" s="170">
        <v>3.1732999999999998</v>
      </c>
      <c r="GL57" s="170">
        <v>0</v>
      </c>
      <c r="GM57" s="170">
        <v>0</v>
      </c>
      <c r="GN57" s="170">
        <v>-13.2509</v>
      </c>
      <c r="GO57" s="170">
        <v>-20.723500000000001</v>
      </c>
      <c r="GP57" s="170">
        <v>18.6921</v>
      </c>
      <c r="GQ57" s="170">
        <v>55.3521</v>
      </c>
      <c r="GR57" s="170">
        <v>64.160300000000007</v>
      </c>
      <c r="GS57" s="170">
        <v>64.724100000000007</v>
      </c>
      <c r="GT57" s="170">
        <v>-110.1643</v>
      </c>
      <c r="GU57" s="170">
        <v>-15.9656</v>
      </c>
      <c r="GV57" s="170">
        <v>49.047199999999997</v>
      </c>
      <c r="GW57" s="170">
        <v>-32.513800000000003</v>
      </c>
      <c r="GX57" s="170">
        <v>12.605</v>
      </c>
      <c r="GY57" s="170">
        <v>17.650700000000001</v>
      </c>
      <c r="GZ57" s="170">
        <v>17.164200000000001</v>
      </c>
      <c r="HA57" s="170">
        <v>14</v>
      </c>
      <c r="HB57" s="170">
        <v>139.946</v>
      </c>
      <c r="HC57" s="170">
        <v>140.09479999999999</v>
      </c>
      <c r="HD57" s="170">
        <v>191.5</v>
      </c>
      <c r="HE57" s="170">
        <v>-52.121299999999998</v>
      </c>
      <c r="HF57" s="170">
        <v>-297.14400000000001</v>
      </c>
      <c r="HG57" s="170">
        <v>466.67599999999999</v>
      </c>
      <c r="HH57" s="170">
        <v>442.93290000000002</v>
      </c>
      <c r="HI57" s="170">
        <v>-76.776799999999994</v>
      </c>
      <c r="HJ57" s="170">
        <v>-75.393799999999999</v>
      </c>
      <c r="HK57" s="170">
        <v>-27.911100000000001</v>
      </c>
      <c r="HL57" s="170">
        <v>-15.154500000000001</v>
      </c>
      <c r="HM57" s="170">
        <v>81.771799999999999</v>
      </c>
      <c r="HN57" s="170">
        <v>81.612099999999998</v>
      </c>
      <c r="HO57" s="170">
        <v>0</v>
      </c>
      <c r="HP57" s="170">
        <v>0</v>
      </c>
      <c r="HQ57" s="170">
        <v>26.864699999999999</v>
      </c>
      <c r="HR57" s="170">
        <v>25.985800000000001</v>
      </c>
      <c r="HS57" s="170">
        <v>11.074299999999999</v>
      </c>
      <c r="HT57" s="170">
        <v>11.6174</v>
      </c>
      <c r="HU57" s="170">
        <v>81.3</v>
      </c>
      <c r="HV57" s="170">
        <v>80.53</v>
      </c>
      <c r="HW57" s="170">
        <v>50.7</v>
      </c>
      <c r="HX57" s="170">
        <v>50.9</v>
      </c>
      <c r="HY57" s="170">
        <v>22.7864</v>
      </c>
      <c r="HZ57" s="170">
        <v>44.96</v>
      </c>
      <c r="IA57" s="170">
        <v>-324.44330000000002</v>
      </c>
      <c r="IB57" s="170">
        <v>109.5196</v>
      </c>
      <c r="IC57" s="170">
        <v>109.2445</v>
      </c>
      <c r="ID57" s="170">
        <v>19</v>
      </c>
      <c r="IE57" s="170">
        <v>34.1</v>
      </c>
      <c r="IF57" s="170">
        <v>32</v>
      </c>
      <c r="IG57" s="170">
        <v>32.4</v>
      </c>
      <c r="IH57" s="170">
        <v>1.4793000000000001</v>
      </c>
      <c r="II57" s="170">
        <v>1.2376</v>
      </c>
      <c r="IJ57" s="170">
        <v>-62.054499999999997</v>
      </c>
      <c r="IK57" s="170">
        <v>133.22540000000001</v>
      </c>
      <c r="IL57" s="170">
        <v>433.27010000000001</v>
      </c>
      <c r="IM57" s="170">
        <v>311.33909999999997</v>
      </c>
      <c r="IN57" s="170">
        <v>0</v>
      </c>
      <c r="IO57" s="170">
        <v>-45.849200000000003</v>
      </c>
      <c r="IP57" s="170">
        <v>298.43060000000003</v>
      </c>
      <c r="IQ57" s="170">
        <v>-83.314400000000006</v>
      </c>
      <c r="IR57" s="170">
        <v>118.97969999999999</v>
      </c>
      <c r="IS57" s="170">
        <v>-29.232900000000001</v>
      </c>
      <c r="IT57" s="170">
        <v>0</v>
      </c>
      <c r="IU57" s="170">
        <v>0</v>
      </c>
      <c r="IV57" s="170">
        <v>0</v>
      </c>
      <c r="IW57" s="170">
        <v>-126.3446</v>
      </c>
      <c r="IX57" s="170">
        <v>149.00450000000001</v>
      </c>
      <c r="IY57" s="170">
        <v>-117.4145</v>
      </c>
      <c r="IZ57" s="170">
        <v>322.77260000000001</v>
      </c>
      <c r="JA57" s="170">
        <v>-7.9089</v>
      </c>
      <c r="JB57" s="170">
        <v>0</v>
      </c>
      <c r="JC57" s="170">
        <v>25.2</v>
      </c>
      <c r="JD57" s="170">
        <v>7.9880000000000004</v>
      </c>
      <c r="JE57" s="170">
        <v>7.9630000000000001</v>
      </c>
      <c r="JF57" s="170">
        <v>-8.4</v>
      </c>
      <c r="JG57" s="170">
        <v>1.44</v>
      </c>
      <c r="JH57" s="170">
        <v>0</v>
      </c>
      <c r="JI57" s="170">
        <v>17.140499999999999</v>
      </c>
      <c r="JJ57" s="170">
        <v>-4.1581000000000001</v>
      </c>
      <c r="JK57" s="170">
        <v>-20.479099999999999</v>
      </c>
      <c r="JL57" s="170">
        <v>22.2</v>
      </c>
      <c r="JM57" s="170">
        <v>54.817999999999998</v>
      </c>
      <c r="JN57" s="170">
        <v>55.232999999999997</v>
      </c>
      <c r="JO57" s="170">
        <v>11.270099999999999</v>
      </c>
      <c r="JP57" s="170">
        <v>13.657500000000001</v>
      </c>
      <c r="JQ57" s="170">
        <v>53.358699999999999</v>
      </c>
      <c r="JR57" s="170">
        <v>53.287100000000002</v>
      </c>
      <c r="JS57" s="170">
        <v>54.370399999999997</v>
      </c>
      <c r="JT57" s="170">
        <v>0</v>
      </c>
      <c r="JU57" s="170">
        <v>39.200000000000003</v>
      </c>
      <c r="JV57" s="170">
        <v>33.290500000000002</v>
      </c>
      <c r="JW57" s="170">
        <v>10.77</v>
      </c>
      <c r="JX57" s="170">
        <v>0</v>
      </c>
      <c r="JY57" s="170">
        <v>-19.457899999999999</v>
      </c>
      <c r="JZ57" s="170">
        <v>68.332099999999997</v>
      </c>
      <c r="KA57" s="170">
        <v>50.659700000000001</v>
      </c>
      <c r="KB57" s="170">
        <v>-19.143599999999999</v>
      </c>
      <c r="KC57" s="170">
        <v>-57.213900000000002</v>
      </c>
      <c r="KD57" s="170">
        <v>40.148000000000003</v>
      </c>
      <c r="KE57" s="170">
        <v>41.241799999999998</v>
      </c>
      <c r="KF57" s="170">
        <v>27.4</v>
      </c>
      <c r="KG57" s="170">
        <v>47.4</v>
      </c>
      <c r="KH57" s="170">
        <v>16.170100000000001</v>
      </c>
      <c r="KI57" s="170">
        <v>378.87700000000001</v>
      </c>
    </row>
    <row r="58" spans="1:295" x14ac:dyDescent="0.3">
      <c r="A58" s="228" t="s">
        <v>901</v>
      </c>
      <c r="B58" s="228"/>
      <c r="C58" s="170">
        <v>0</v>
      </c>
      <c r="D58" s="170">
        <v>13.195</v>
      </c>
      <c r="E58" s="170">
        <v>-28.231200000000001</v>
      </c>
      <c r="F58" s="170">
        <v>-38.306199999999997</v>
      </c>
      <c r="G58" s="170">
        <v>9.2722999999999995</v>
      </c>
      <c r="H58" s="170">
        <v>0</v>
      </c>
      <c r="I58" s="170">
        <v>36.879300000000001</v>
      </c>
      <c r="J58" s="170">
        <v>-94.113100000000003</v>
      </c>
      <c r="K58" s="170">
        <v>35.256700000000002</v>
      </c>
      <c r="L58" s="170">
        <v>17.7395</v>
      </c>
      <c r="M58" s="170">
        <v>0</v>
      </c>
      <c r="N58" s="170">
        <v>-24.42</v>
      </c>
      <c r="O58" s="170">
        <v>-76.164000000000001</v>
      </c>
      <c r="P58" s="170">
        <v>19.8</v>
      </c>
      <c r="Q58" s="170">
        <v>9.1080000000000005</v>
      </c>
      <c r="R58" s="170">
        <v>-66</v>
      </c>
      <c r="S58" s="170">
        <v>10.069900000000001</v>
      </c>
      <c r="T58" s="170">
        <v>26.401199999999999</v>
      </c>
      <c r="U58" s="170">
        <v>11.3048</v>
      </c>
      <c r="V58" s="170">
        <v>11.5717</v>
      </c>
      <c r="W58" s="170">
        <v>18.6188</v>
      </c>
      <c r="X58" s="170">
        <v>15.402699999999999</v>
      </c>
      <c r="Y58" s="170">
        <v>0.1852</v>
      </c>
      <c r="Z58" s="170">
        <v>2.3315000000000001</v>
      </c>
      <c r="AA58" s="170">
        <v>0</v>
      </c>
      <c r="AB58" s="170">
        <v>0</v>
      </c>
      <c r="AC58" s="170">
        <v>-82.27</v>
      </c>
      <c r="AD58" s="170">
        <v>-100.07</v>
      </c>
      <c r="AE58" s="170">
        <v>0</v>
      </c>
      <c r="AF58" s="170">
        <v>-28.86</v>
      </c>
      <c r="AG58" s="170">
        <v>22</v>
      </c>
      <c r="AH58" s="170">
        <v>4.0949999999999998</v>
      </c>
      <c r="AI58" s="170">
        <v>0.154</v>
      </c>
      <c r="AJ58" s="170">
        <v>-58.05</v>
      </c>
      <c r="AK58" s="170">
        <v>-57.89</v>
      </c>
      <c r="AL58" s="170">
        <v>-100.22</v>
      </c>
      <c r="AM58" s="170">
        <v>24.7</v>
      </c>
      <c r="AN58" s="170">
        <v>24.75</v>
      </c>
      <c r="AO58" s="170">
        <v>10.327199999999999</v>
      </c>
      <c r="AP58" s="170">
        <v>-4.0716999999999999</v>
      </c>
      <c r="AQ58" s="170">
        <v>48.371400000000001</v>
      </c>
      <c r="AR58" s="170">
        <v>50.045900000000003</v>
      </c>
      <c r="AS58" s="170">
        <v>22.305700000000002</v>
      </c>
      <c r="AT58" s="170">
        <v>-49.0291</v>
      </c>
      <c r="AU58" s="170">
        <v>-48.332999999999998</v>
      </c>
      <c r="AV58" s="170">
        <v>5.5307000000000004</v>
      </c>
      <c r="AW58" s="170">
        <v>5.5419</v>
      </c>
      <c r="AX58" s="170">
        <v>57.334499999999998</v>
      </c>
      <c r="AY58" s="170">
        <v>58.138300000000001</v>
      </c>
      <c r="AZ58" s="170">
        <v>-27.2803</v>
      </c>
      <c r="BA58" s="170">
        <v>-29.539200000000001</v>
      </c>
      <c r="BB58" s="170">
        <v>-501.41849999999999</v>
      </c>
      <c r="BC58" s="170">
        <v>-29.982600000000001</v>
      </c>
      <c r="BD58" s="170">
        <v>-14.9</v>
      </c>
      <c r="BE58" s="170">
        <v>-14.9</v>
      </c>
      <c r="BF58" s="170">
        <v>39.7911</v>
      </c>
      <c r="BG58" s="170">
        <v>38.002899999999997</v>
      </c>
      <c r="BH58" s="170">
        <v>-5.7504</v>
      </c>
      <c r="BI58" s="170">
        <v>0</v>
      </c>
      <c r="BJ58" s="170">
        <v>-72.019099999999995</v>
      </c>
      <c r="BK58" s="170">
        <v>2.0817000000000001</v>
      </c>
      <c r="BL58" s="170">
        <v>0</v>
      </c>
      <c r="BM58" s="170">
        <v>1.3795999999999999</v>
      </c>
      <c r="BN58" s="170">
        <v>378.39890000000003</v>
      </c>
      <c r="BO58" s="170">
        <v>45.075800000000001</v>
      </c>
      <c r="BP58" s="170">
        <v>44.557000000000002</v>
      </c>
      <c r="BQ58" s="170">
        <v>-421.91090000000003</v>
      </c>
      <c r="BR58" s="170">
        <v>341.61430000000001</v>
      </c>
      <c r="BS58" s="170">
        <v>0</v>
      </c>
      <c r="BT58" s="170">
        <v>-124.7891</v>
      </c>
      <c r="BU58" s="170">
        <v>10.4763</v>
      </c>
      <c r="BV58" s="170">
        <v>65.385999999999996</v>
      </c>
      <c r="BW58" s="170">
        <v>22.28</v>
      </c>
      <c r="BX58" s="170">
        <v>19.28</v>
      </c>
      <c r="BY58" s="170">
        <v>45.17</v>
      </c>
      <c r="BZ58" s="170">
        <v>59.02</v>
      </c>
      <c r="CA58" s="170">
        <v>-59.070900000000002</v>
      </c>
      <c r="CB58" s="170">
        <v>-59.740699999999997</v>
      </c>
      <c r="CC58" s="170">
        <v>75.631600000000006</v>
      </c>
      <c r="CD58" s="170">
        <v>76.695800000000006</v>
      </c>
      <c r="CE58" s="170">
        <v>6.2016</v>
      </c>
      <c r="CF58" s="170">
        <v>-182.3058</v>
      </c>
      <c r="CG58" s="170">
        <v>-180.89359999999999</v>
      </c>
      <c r="CH58" s="170">
        <v>-5.5049000000000001</v>
      </c>
      <c r="CI58" s="170">
        <v>0</v>
      </c>
      <c r="CJ58" s="170">
        <v>0</v>
      </c>
      <c r="CK58" s="170">
        <v>0</v>
      </c>
      <c r="CL58" s="170">
        <v>92.4</v>
      </c>
      <c r="CM58" s="170">
        <v>83.6</v>
      </c>
      <c r="CN58" s="170">
        <v>-17.75</v>
      </c>
      <c r="CO58" s="170">
        <v>60.097099999999998</v>
      </c>
      <c r="CP58" s="170">
        <v>58.133000000000003</v>
      </c>
      <c r="CQ58" s="170">
        <v>58.253799999999998</v>
      </c>
      <c r="CR58" s="170">
        <v>-36.334699999999998</v>
      </c>
      <c r="CS58" s="170">
        <v>-35.611899999999999</v>
      </c>
      <c r="CT58" s="170">
        <v>21.700600000000001</v>
      </c>
      <c r="CU58" s="170">
        <v>-105.1927</v>
      </c>
      <c r="CV58" s="170">
        <v>23.02</v>
      </c>
      <c r="CW58" s="170">
        <v>10.476100000000001</v>
      </c>
      <c r="CX58" s="170">
        <v>36.18</v>
      </c>
      <c r="CY58" s="170">
        <v>21.01</v>
      </c>
      <c r="CZ58" s="170">
        <v>37.976100000000002</v>
      </c>
      <c r="DA58" s="170">
        <v>35.8932</v>
      </c>
      <c r="DB58" s="170">
        <v>-40.65</v>
      </c>
      <c r="DC58" s="170">
        <v>-3.5167000000000002</v>
      </c>
      <c r="DD58" s="170">
        <v>0</v>
      </c>
      <c r="DE58" s="170">
        <v>0</v>
      </c>
      <c r="DF58" s="170">
        <v>-170.45480000000001</v>
      </c>
      <c r="DG58" s="170">
        <v>-25.5304</v>
      </c>
      <c r="DH58" s="170">
        <v>-25.128</v>
      </c>
      <c r="DI58" s="170">
        <v>-109.1</v>
      </c>
      <c r="DJ58" s="170">
        <v>-109.6</v>
      </c>
      <c r="DK58" s="170">
        <v>19.860499999999998</v>
      </c>
      <c r="DL58" s="170">
        <v>31.942699999999999</v>
      </c>
      <c r="DM58" s="170">
        <v>35.238100000000003</v>
      </c>
      <c r="DN58" s="170">
        <v>44.549599999999998</v>
      </c>
      <c r="DO58" s="170">
        <v>31.04</v>
      </c>
      <c r="DP58" s="170">
        <v>-15.03</v>
      </c>
      <c r="DQ58" s="170">
        <v>35.866999999999997</v>
      </c>
      <c r="DR58" s="170">
        <v>96.250500000000002</v>
      </c>
      <c r="DS58" s="170">
        <v>-28.17</v>
      </c>
      <c r="DT58" s="170">
        <v>-52.44</v>
      </c>
      <c r="DU58" s="170">
        <v>66.14</v>
      </c>
      <c r="DV58" s="170">
        <v>53.82</v>
      </c>
      <c r="DW58" s="170">
        <v>95.854500000000002</v>
      </c>
      <c r="DX58" s="170">
        <v>94.163600000000002</v>
      </c>
      <c r="DY58" s="170">
        <v>-12.952400000000001</v>
      </c>
      <c r="DZ58" s="170">
        <v>-26.7182</v>
      </c>
      <c r="EA58" s="170">
        <v>176.9034</v>
      </c>
      <c r="EB58" s="170">
        <v>132.5497</v>
      </c>
      <c r="EC58" s="170">
        <v>126.6808</v>
      </c>
      <c r="ED58" s="170">
        <v>129.77699999999999</v>
      </c>
      <c r="EE58" s="170">
        <v>39.682499999999997</v>
      </c>
      <c r="EF58" s="170">
        <v>23.5656</v>
      </c>
      <c r="EG58" s="170">
        <v>-26.12</v>
      </c>
      <c r="EH58" s="170">
        <v>290.41399999999999</v>
      </c>
      <c r="EI58" s="170">
        <v>-116.1073</v>
      </c>
      <c r="EJ58" s="170">
        <v>0</v>
      </c>
      <c r="EK58" s="170">
        <v>-39.901000000000003</v>
      </c>
      <c r="EL58" s="170">
        <v>-36.533799999999999</v>
      </c>
      <c r="EM58" s="170">
        <v>-12.9216</v>
      </c>
      <c r="EN58" s="170">
        <v>-43.907699999999998</v>
      </c>
      <c r="EO58" s="170">
        <v>-41.0989</v>
      </c>
      <c r="EP58" s="170">
        <v>21.552</v>
      </c>
      <c r="EQ58" s="170">
        <v>-68.698700000000002</v>
      </c>
      <c r="ER58" s="170">
        <v>-69.699299999999994</v>
      </c>
      <c r="ES58" s="170">
        <v>-52.416200000000003</v>
      </c>
      <c r="ET58" s="170">
        <v>0</v>
      </c>
      <c r="EU58" s="170">
        <v>-13.35</v>
      </c>
      <c r="EV58" s="170">
        <v>0.9</v>
      </c>
      <c r="EW58" s="170">
        <v>9.6430000000000007</v>
      </c>
      <c r="EX58" s="170">
        <v>-148.48310000000001</v>
      </c>
      <c r="EY58" s="170">
        <v>-44.213099999999997</v>
      </c>
      <c r="EZ58" s="170">
        <v>-42.8596</v>
      </c>
      <c r="FA58" s="170">
        <v>3.1091000000000002</v>
      </c>
      <c r="FB58" s="170">
        <v>-86.165700000000001</v>
      </c>
      <c r="FC58" s="170">
        <v>-13.2096</v>
      </c>
      <c r="FD58" s="170">
        <v>23.425999999999998</v>
      </c>
      <c r="FE58" s="170">
        <v>0</v>
      </c>
      <c r="FF58" s="170">
        <v>22.673300000000001</v>
      </c>
      <c r="FG58" s="170">
        <v>17.299399999999999</v>
      </c>
      <c r="FH58" s="170">
        <v>17.624199999999998</v>
      </c>
      <c r="FI58" s="170">
        <v>16.976099999999999</v>
      </c>
      <c r="FJ58" s="170">
        <v>24.113700000000001</v>
      </c>
      <c r="FK58" s="170">
        <v>23.7788</v>
      </c>
      <c r="FL58" s="170">
        <v>-24.616099999999999</v>
      </c>
      <c r="FM58" s="170">
        <v>-10.3873</v>
      </c>
      <c r="FN58" s="170">
        <v>-10.1037</v>
      </c>
      <c r="FO58" s="170">
        <v>-27.858799999999999</v>
      </c>
      <c r="FP58" s="170">
        <v>-26.543299999999999</v>
      </c>
      <c r="FQ58" s="170">
        <v>-7.8718000000000004</v>
      </c>
      <c r="FR58" s="170">
        <v>-11.5</v>
      </c>
      <c r="FS58" s="170">
        <v>5.1642999999999999</v>
      </c>
      <c r="FT58" s="170">
        <v>0.72789999999999999</v>
      </c>
      <c r="FU58" s="170">
        <v>-9.7200000000000006</v>
      </c>
      <c r="FV58" s="170">
        <v>7.4</v>
      </c>
      <c r="FW58" s="170">
        <v>0</v>
      </c>
      <c r="FX58" s="170">
        <v>6.43</v>
      </c>
      <c r="FY58" s="170">
        <v>-6.7069999999999999</v>
      </c>
      <c r="FZ58" s="170">
        <v>0.624</v>
      </c>
      <c r="GA58" s="170">
        <v>9.1423000000000005</v>
      </c>
      <c r="GB58" s="170">
        <v>34.08</v>
      </c>
      <c r="GC58" s="170">
        <v>-84.991699999999994</v>
      </c>
      <c r="GD58" s="170">
        <v>-72.381900000000002</v>
      </c>
      <c r="GE58" s="170">
        <v>12.82</v>
      </c>
      <c r="GF58" s="170">
        <v>65.772599999999997</v>
      </c>
      <c r="GG58" s="170">
        <v>17.600000000000001</v>
      </c>
      <c r="GH58" s="170">
        <v>-28.239000000000001</v>
      </c>
      <c r="GI58" s="170">
        <v>-4.4436999999999998</v>
      </c>
      <c r="GJ58" s="170">
        <v>-4.5217000000000001</v>
      </c>
      <c r="GK58" s="170">
        <v>1.3433999999999999</v>
      </c>
      <c r="GL58" s="170">
        <v>0</v>
      </c>
      <c r="GM58" s="170">
        <v>0</v>
      </c>
      <c r="GN58" s="170">
        <v>-16.553000000000001</v>
      </c>
      <c r="GO58" s="170">
        <v>-54.133600000000001</v>
      </c>
      <c r="GP58" s="170">
        <v>12.8658</v>
      </c>
      <c r="GQ58" s="170">
        <v>21.414200000000001</v>
      </c>
      <c r="GR58" s="170">
        <v>53.354100000000003</v>
      </c>
      <c r="GS58" s="170">
        <v>54.654499999999999</v>
      </c>
      <c r="GT58" s="170">
        <v>-156.68289999999999</v>
      </c>
      <c r="GU58" s="170">
        <v>-33.906500000000001</v>
      </c>
      <c r="GV58" s="170">
        <v>25.314800000000002</v>
      </c>
      <c r="GW58" s="170">
        <v>-84.1922</v>
      </c>
      <c r="GX58" s="170">
        <v>4.0454999999999997</v>
      </c>
      <c r="GY58" s="170">
        <v>5.7533000000000003</v>
      </c>
      <c r="GZ58" s="170">
        <v>5.4542000000000002</v>
      </c>
      <c r="HA58" s="170">
        <v>6</v>
      </c>
      <c r="HB58" s="170">
        <v>78.080699999999993</v>
      </c>
      <c r="HC58" s="170">
        <v>79.579700000000003</v>
      </c>
      <c r="HD58" s="170">
        <v>52.4</v>
      </c>
      <c r="HE58" s="170">
        <v>-191.33949999999999</v>
      </c>
      <c r="HF58" s="170">
        <v>-464.48320000000001</v>
      </c>
      <c r="HG58" s="170">
        <v>298.14069999999998</v>
      </c>
      <c r="HH58" s="170">
        <v>67.440700000000007</v>
      </c>
      <c r="HI58" s="170">
        <v>-136.03219999999999</v>
      </c>
      <c r="HJ58" s="170">
        <v>-132.803</v>
      </c>
      <c r="HK58" s="170">
        <v>-49.126100000000001</v>
      </c>
      <c r="HL58" s="170">
        <v>-41.201799999999999</v>
      </c>
      <c r="HM58" s="170">
        <v>55.327800000000003</v>
      </c>
      <c r="HN58" s="170">
        <v>56.086599999999997</v>
      </c>
      <c r="HO58" s="170">
        <v>-79.279799999999994</v>
      </c>
      <c r="HP58" s="170">
        <v>-75.162800000000004</v>
      </c>
      <c r="HQ58" s="170">
        <v>-30.034300000000002</v>
      </c>
      <c r="HR58" s="170">
        <v>-29.9025</v>
      </c>
      <c r="HS58" s="170">
        <v>-100.8768</v>
      </c>
      <c r="HT58" s="170">
        <v>-100.4769</v>
      </c>
      <c r="HU58" s="170">
        <v>73.19</v>
      </c>
      <c r="HV58" s="170">
        <v>71.52</v>
      </c>
      <c r="HW58" s="170">
        <v>17.3</v>
      </c>
      <c r="HX58" s="170">
        <v>16.8</v>
      </c>
      <c r="HY58" s="170">
        <v>21.6585</v>
      </c>
      <c r="HZ58" s="170">
        <v>-77.599999999999994</v>
      </c>
      <c r="IA58" s="170">
        <v>-457.25839999999999</v>
      </c>
      <c r="IB58" s="170">
        <v>70.912400000000005</v>
      </c>
      <c r="IC58" s="170">
        <v>69.642499999999998</v>
      </c>
      <c r="ID58" s="170">
        <v>8.8000000000000007</v>
      </c>
      <c r="IE58" s="170">
        <v>-39.299999999999997</v>
      </c>
      <c r="IF58" s="170">
        <v>-26.8</v>
      </c>
      <c r="IG58" s="170">
        <v>-26.7</v>
      </c>
      <c r="IH58" s="170">
        <v>0.89959999999999996</v>
      </c>
      <c r="II58" s="170">
        <v>0.60060000000000002</v>
      </c>
      <c r="IJ58" s="170">
        <v>-438.12580000000003</v>
      </c>
      <c r="IK58" s="170">
        <v>-227.22569999999999</v>
      </c>
      <c r="IL58" s="170">
        <v>134.89259999999999</v>
      </c>
      <c r="IM58" s="170">
        <v>48.821199999999997</v>
      </c>
      <c r="IN58" s="170">
        <v>0</v>
      </c>
      <c r="IO58" s="170">
        <v>-300.52330000000001</v>
      </c>
      <c r="IP58" s="170">
        <v>36.232900000000001</v>
      </c>
      <c r="IQ58" s="170">
        <v>-412.58319999999998</v>
      </c>
      <c r="IR58" s="170">
        <v>-145.87209999999999</v>
      </c>
      <c r="IS58" s="170">
        <v>-291.43060000000003</v>
      </c>
      <c r="IT58" s="170">
        <v>0</v>
      </c>
      <c r="IU58" s="170">
        <v>0</v>
      </c>
      <c r="IV58" s="170">
        <v>0</v>
      </c>
      <c r="IW58" s="170">
        <v>-415.33199999999999</v>
      </c>
      <c r="IX58" s="170">
        <v>-116.8775</v>
      </c>
      <c r="IY58" s="170">
        <v>-321.12099999999998</v>
      </c>
      <c r="IZ58" s="170">
        <v>121.6444</v>
      </c>
      <c r="JA58" s="170">
        <v>-11.627800000000001</v>
      </c>
      <c r="JB58" s="170">
        <v>0</v>
      </c>
      <c r="JC58" s="170">
        <v>7.2</v>
      </c>
      <c r="JD58" s="170">
        <v>2.9809999999999999</v>
      </c>
      <c r="JE58" s="170">
        <v>2.9689999999999999</v>
      </c>
      <c r="JF58" s="170">
        <v>-24.4</v>
      </c>
      <c r="JG58" s="170">
        <v>-16.96</v>
      </c>
      <c r="JH58" s="170">
        <v>0</v>
      </c>
      <c r="JI58" s="170">
        <v>-1.7563</v>
      </c>
      <c r="JJ58" s="170">
        <v>-24.962199999999999</v>
      </c>
      <c r="JK58" s="170">
        <v>-43.068600000000004</v>
      </c>
      <c r="JL58" s="170">
        <v>1</v>
      </c>
      <c r="JM58" s="170">
        <v>45.847000000000001</v>
      </c>
      <c r="JN58" s="170">
        <v>45.314999999999998</v>
      </c>
      <c r="JO58" s="170">
        <v>0</v>
      </c>
      <c r="JP58" s="170">
        <v>0</v>
      </c>
      <c r="JQ58" s="170">
        <v>36.9589</v>
      </c>
      <c r="JR58" s="170">
        <v>36.337800000000001</v>
      </c>
      <c r="JS58" s="170">
        <v>36.861699999999999</v>
      </c>
      <c r="JT58" s="170">
        <v>0</v>
      </c>
      <c r="JU58" s="170">
        <v>-32.5</v>
      </c>
      <c r="JV58" s="170">
        <v>-22.970500000000001</v>
      </c>
      <c r="JW58" s="170">
        <v>5.23</v>
      </c>
      <c r="JX58" s="170">
        <v>0</v>
      </c>
      <c r="JY58" s="170">
        <v>-45.158700000000003</v>
      </c>
      <c r="JZ58" s="170">
        <v>58.203899999999997</v>
      </c>
      <c r="KA58" s="170">
        <v>28.562999999999999</v>
      </c>
      <c r="KB58" s="170">
        <v>-44.567999999999998</v>
      </c>
      <c r="KC58" s="170">
        <v>-67.823499999999996</v>
      </c>
      <c r="KD58" s="170">
        <v>15.7037</v>
      </c>
      <c r="KE58" s="170">
        <v>26.2257</v>
      </c>
      <c r="KF58" s="170">
        <v>-47.1</v>
      </c>
      <c r="KG58" s="170">
        <v>-26</v>
      </c>
      <c r="KH58" s="170">
        <v>-291.18209999999999</v>
      </c>
      <c r="KI58" s="170">
        <v>102.41840000000001</v>
      </c>
    </row>
    <row r="59" spans="1:295" x14ac:dyDescent="0.3">
      <c r="A59" s="228" t="s">
        <v>902</v>
      </c>
      <c r="B59" s="228"/>
      <c r="C59" s="170">
        <v>0</v>
      </c>
      <c r="D59" s="170">
        <v>16.234383333333334</v>
      </c>
      <c r="E59" s="170">
        <v>-23.48877770833333</v>
      </c>
      <c r="F59" s="170">
        <v>-20.729387500000001</v>
      </c>
      <c r="G59" s="170">
        <v>14.079593750000001</v>
      </c>
      <c r="H59" s="170">
        <v>0</v>
      </c>
      <c r="I59" s="170">
        <v>50.454791666666665</v>
      </c>
      <c r="J59" s="170">
        <v>-81.028947916666652</v>
      </c>
      <c r="K59" s="170">
        <v>53.576802083333327</v>
      </c>
      <c r="L59" s="170">
        <v>27.143004166666664</v>
      </c>
      <c r="M59" s="170">
        <v>0</v>
      </c>
      <c r="N59" s="170">
        <v>3.7</v>
      </c>
      <c r="O59" s="170">
        <v>-47.941416666666662</v>
      </c>
      <c r="P59" s="170">
        <v>42.762500000000003</v>
      </c>
      <c r="Q59" s="170">
        <v>14.54175</v>
      </c>
      <c r="R59" s="170">
        <v>-42.46458333333333</v>
      </c>
      <c r="S59" s="170">
        <v>12.849502291666665</v>
      </c>
      <c r="T59" s="170">
        <v>42.024391666666666</v>
      </c>
      <c r="U59" s="170">
        <v>16.801837500000001</v>
      </c>
      <c r="V59" s="170">
        <v>17.017505208333333</v>
      </c>
      <c r="W59" s="170">
        <v>28.280391666666667</v>
      </c>
      <c r="X59" s="170">
        <v>16.821170833333333</v>
      </c>
      <c r="Y59" s="170">
        <v>4.8318229166666669</v>
      </c>
      <c r="Z59" s="170">
        <v>6.9539666666666671</v>
      </c>
      <c r="AA59" s="170">
        <v>0</v>
      </c>
      <c r="AB59" s="170">
        <v>0</v>
      </c>
      <c r="AC59" s="170">
        <v>-67.184054054054059</v>
      </c>
      <c r="AD59" s="170">
        <v>-72.268541666666664</v>
      </c>
      <c r="AE59" s="170">
        <v>0</v>
      </c>
      <c r="AF59" s="170">
        <v>-3.7</v>
      </c>
      <c r="AG59" s="170">
        <v>46.667952916666671</v>
      </c>
      <c r="AH59" s="170">
        <v>23.545000000000002</v>
      </c>
      <c r="AI59" s="170">
        <v>0.26164583333333336</v>
      </c>
      <c r="AJ59" s="170">
        <v>-41.768541666666664</v>
      </c>
      <c r="AK59" s="170">
        <v>-42.103541666666665</v>
      </c>
      <c r="AL59" s="170">
        <v>-83.458749999999995</v>
      </c>
      <c r="AM59" s="170">
        <v>42.268541666666664</v>
      </c>
      <c r="AN59" s="170">
        <v>42.558750000000003</v>
      </c>
      <c r="AO59" s="170">
        <v>14.827833333333333</v>
      </c>
      <c r="AP59" s="170">
        <v>3.1701010416666668</v>
      </c>
      <c r="AQ59" s="170">
        <v>64.035917708333329</v>
      </c>
      <c r="AR59" s="170">
        <v>66.427424999999999</v>
      </c>
      <c r="AS59" s="170">
        <v>38.340245833333334</v>
      </c>
      <c r="AT59" s="170">
        <v>-41.973877083333335</v>
      </c>
      <c r="AU59" s="170">
        <v>-41.906806250000002</v>
      </c>
      <c r="AV59" s="170">
        <v>8.650964583333332</v>
      </c>
      <c r="AW59" s="170">
        <v>8.6649416666666674</v>
      </c>
      <c r="AX59" s="170">
        <v>71.271885416666663</v>
      </c>
      <c r="AY59" s="170">
        <v>72.748233333333332</v>
      </c>
      <c r="AZ59" s="170">
        <v>-6.8369333333333335</v>
      </c>
      <c r="BA59" s="170">
        <v>-8.1204770833333324</v>
      </c>
      <c r="BB59" s="170">
        <v>-427.37056041666665</v>
      </c>
      <c r="BC59" s="170">
        <v>-18.219360416666667</v>
      </c>
      <c r="BD59" s="170">
        <v>-11.554166666666665</v>
      </c>
      <c r="BE59" s="170">
        <v>-11.527083333333334</v>
      </c>
      <c r="BF59" s="170">
        <v>49.070687499999998</v>
      </c>
      <c r="BG59" s="170">
        <v>47.958793749999998</v>
      </c>
      <c r="BH59" s="170">
        <v>-4.6137458333333337</v>
      </c>
      <c r="BI59" s="170">
        <v>0</v>
      </c>
      <c r="BJ59" s="170">
        <v>-54.787629166666669</v>
      </c>
      <c r="BK59" s="170">
        <v>6.2376624999999999</v>
      </c>
      <c r="BL59" s="170">
        <v>7.1756828571428581</v>
      </c>
      <c r="BM59" s="170">
        <v>4.3896020833333331</v>
      </c>
      <c r="BN59" s="170">
        <v>476.72440833333326</v>
      </c>
      <c r="BO59" s="170">
        <v>110.56598124999999</v>
      </c>
      <c r="BP59" s="170">
        <v>110.61620416666666</v>
      </c>
      <c r="BQ59" s="170">
        <v>-365.70263333333332</v>
      </c>
      <c r="BR59" s="170">
        <v>519.53910833333339</v>
      </c>
      <c r="BS59" s="170">
        <v>0</v>
      </c>
      <c r="BT59" s="170">
        <v>-68.076718749999998</v>
      </c>
      <c r="BU59" s="170">
        <v>69.579793749999993</v>
      </c>
      <c r="BV59" s="170">
        <v>92.949438541666666</v>
      </c>
      <c r="BW59" s="170">
        <v>27.881250000000001</v>
      </c>
      <c r="BX59" s="170">
        <v>29.31625</v>
      </c>
      <c r="BY59" s="170">
        <v>65.985416666666666</v>
      </c>
      <c r="BZ59" s="170">
        <v>78.543645833333329</v>
      </c>
      <c r="CA59" s="170">
        <v>-43.464887500000003</v>
      </c>
      <c r="CB59" s="170">
        <v>-43.026741666666666</v>
      </c>
      <c r="CC59" s="170">
        <v>93.874812500000004</v>
      </c>
      <c r="CD59" s="170">
        <v>94.62708958333333</v>
      </c>
      <c r="CE59" s="170">
        <v>14.056766666666666</v>
      </c>
      <c r="CF59" s="170">
        <v>-117.31162916666665</v>
      </c>
      <c r="CG59" s="170">
        <v>-116.58182291666667</v>
      </c>
      <c r="CH59" s="170">
        <v>1.4018375000000001</v>
      </c>
      <c r="CI59" s="170">
        <v>0</v>
      </c>
      <c r="CJ59" s="170">
        <v>0</v>
      </c>
      <c r="CK59" s="170">
        <v>0</v>
      </c>
      <c r="CL59" s="170">
        <v>122.38541666666666</v>
      </c>
      <c r="CM59" s="170">
        <v>110.89791666666665</v>
      </c>
      <c r="CN59" s="170">
        <v>-14.647291666666668</v>
      </c>
      <c r="CO59" s="170">
        <v>65.726860416666668</v>
      </c>
      <c r="CP59" s="170">
        <v>64.162506250000007</v>
      </c>
      <c r="CQ59" s="170">
        <v>63.956502083333334</v>
      </c>
      <c r="CR59" s="170">
        <v>-16.822452083333335</v>
      </c>
      <c r="CS59" s="170">
        <v>-16.33546875</v>
      </c>
      <c r="CT59" s="170">
        <v>41.112331249999997</v>
      </c>
      <c r="CU59" s="170">
        <v>-74.933127083333332</v>
      </c>
      <c r="CV59" s="170">
        <v>47.457654166666664</v>
      </c>
      <c r="CW59" s="170">
        <v>14.015960416666667</v>
      </c>
      <c r="CX59" s="170">
        <v>64.502708333333331</v>
      </c>
      <c r="CY59" s="170">
        <v>34.627083333333331</v>
      </c>
      <c r="CZ59" s="170">
        <v>60.207510416666665</v>
      </c>
      <c r="DA59" s="170">
        <v>56.962586458333327</v>
      </c>
      <c r="DB59" s="170">
        <v>-32.174791666666664</v>
      </c>
      <c r="DC59" s="170">
        <v>-3.1215136363636367</v>
      </c>
      <c r="DD59" s="170">
        <v>0</v>
      </c>
      <c r="DE59" s="170">
        <v>0</v>
      </c>
      <c r="DF59" s="170">
        <v>-131.98152916666666</v>
      </c>
      <c r="DG59" s="170">
        <v>-21.934123404255317</v>
      </c>
      <c r="DH59" s="170">
        <v>-19.729880208333334</v>
      </c>
      <c r="DI59" s="170">
        <v>-91.047916666666666</v>
      </c>
      <c r="DJ59" s="170">
        <v>-91.133333333333326</v>
      </c>
      <c r="DK59" s="170">
        <v>22.300695833333332</v>
      </c>
      <c r="DL59" s="170">
        <v>55.511993750000002</v>
      </c>
      <c r="DM59" s="170">
        <v>67.5067375</v>
      </c>
      <c r="DN59" s="170">
        <v>78.26538541666666</v>
      </c>
      <c r="DO59" s="170">
        <v>54.827500000000001</v>
      </c>
      <c r="DP59" s="170">
        <v>-11.071666666666665</v>
      </c>
      <c r="DQ59" s="170">
        <v>41.257125000000002</v>
      </c>
      <c r="DR59" s="170">
        <v>130.73477500000001</v>
      </c>
      <c r="DS59" s="170">
        <v>-6.2947916666666668</v>
      </c>
      <c r="DT59" s="170">
        <v>-35.721041666666665</v>
      </c>
      <c r="DU59" s="170">
        <v>97.298124999999999</v>
      </c>
      <c r="DV59" s="170">
        <v>70.294583333333321</v>
      </c>
      <c r="DW59" s="170">
        <v>131.74203958333334</v>
      </c>
      <c r="DX59" s="170">
        <v>129.54999791666665</v>
      </c>
      <c r="DY59" s="170">
        <v>-1.7142333333333333</v>
      </c>
      <c r="DZ59" s="170">
        <v>-8.5088979166666654</v>
      </c>
      <c r="EA59" s="170">
        <v>244.0850125</v>
      </c>
      <c r="EB59" s="170">
        <v>191.77994583333333</v>
      </c>
      <c r="EC59" s="170">
        <v>184.27180833333333</v>
      </c>
      <c r="ED59" s="170">
        <v>187.13137083333334</v>
      </c>
      <c r="EE59" s="170">
        <v>62.020854166666666</v>
      </c>
      <c r="EF59" s="170">
        <v>49.124639583333334</v>
      </c>
      <c r="EG59" s="170">
        <v>-22.019479166666667</v>
      </c>
      <c r="EH59" s="170">
        <v>377.92001666666664</v>
      </c>
      <c r="EI59" s="170">
        <v>68.701602083333327</v>
      </c>
      <c r="EJ59" s="170">
        <v>0</v>
      </c>
      <c r="EK59" s="170">
        <v>-27.522929166666668</v>
      </c>
      <c r="EL59" s="170">
        <v>-24.438883333333333</v>
      </c>
      <c r="EM59" s="170">
        <v>19.308704166666665</v>
      </c>
      <c r="EN59" s="170">
        <v>-13.2773875</v>
      </c>
      <c r="EO59" s="170">
        <v>-12.515281249999999</v>
      </c>
      <c r="EP59" s="170">
        <v>93.108750000000001</v>
      </c>
      <c r="EQ59" s="170">
        <v>-49.344789583333338</v>
      </c>
      <c r="ER59" s="170">
        <v>-50.186931250000001</v>
      </c>
      <c r="ES59" s="170">
        <v>-12.228389583333334</v>
      </c>
      <c r="ET59" s="170">
        <v>4.1043750000000001</v>
      </c>
      <c r="EU59" s="170">
        <v>-7.9587500000000002</v>
      </c>
      <c r="EV59" s="170">
        <v>64.031578947368416</v>
      </c>
      <c r="EW59" s="170">
        <v>14.015214583333332</v>
      </c>
      <c r="EX59" s="170">
        <v>-83.88132916666666</v>
      </c>
      <c r="EY59" s="170">
        <v>-38.932341666666666</v>
      </c>
      <c r="EZ59" s="170">
        <v>-37.993939583333336</v>
      </c>
      <c r="FA59" s="170">
        <v>7.9139541666666675</v>
      </c>
      <c r="FB59" s="170">
        <v>-46.757881249999997</v>
      </c>
      <c r="FC59" s="170">
        <v>12.1819375</v>
      </c>
      <c r="FD59" s="170">
        <v>24.610499999999998</v>
      </c>
      <c r="FE59" s="170">
        <v>0</v>
      </c>
      <c r="FF59" s="170">
        <v>24.188222916666668</v>
      </c>
      <c r="FG59" s="170">
        <v>33.824402083333332</v>
      </c>
      <c r="FH59" s="170">
        <v>34.160724999999999</v>
      </c>
      <c r="FI59" s="170">
        <v>32.943656249999997</v>
      </c>
      <c r="FJ59" s="170">
        <v>43.078131249999998</v>
      </c>
      <c r="FK59" s="170">
        <v>43.00487291666667</v>
      </c>
      <c r="FL59" s="170">
        <v>36.843870833333334</v>
      </c>
      <c r="FM59" s="170">
        <v>10.4775875</v>
      </c>
      <c r="FN59" s="170">
        <v>10.324293750000001</v>
      </c>
      <c r="FO59" s="170">
        <v>15.043725</v>
      </c>
      <c r="FP59" s="170">
        <v>21.397660416666664</v>
      </c>
      <c r="FQ59" s="170">
        <v>15.4219875</v>
      </c>
      <c r="FR59" s="170">
        <v>3.8177083333333335</v>
      </c>
      <c r="FS59" s="170">
        <v>11.268785416666665</v>
      </c>
      <c r="FT59" s="170">
        <v>1.080125</v>
      </c>
      <c r="FU59" s="170">
        <v>-6.7625000000000002</v>
      </c>
      <c r="FV59" s="170">
        <v>14.235208333333333</v>
      </c>
      <c r="FW59" s="170">
        <v>13.864566666666667</v>
      </c>
      <c r="FX59" s="170">
        <v>7.9116200000000001</v>
      </c>
      <c r="FY59" s="170">
        <v>-5.1721590909090907</v>
      </c>
      <c r="FZ59" s="170">
        <v>4.0471874999999997</v>
      </c>
      <c r="GA59" s="170">
        <v>10.862585714285714</v>
      </c>
      <c r="GB59" s="170">
        <v>44.688749999999999</v>
      </c>
      <c r="GC59" s="170">
        <v>-21.619712499999999</v>
      </c>
      <c r="GD59" s="170">
        <v>-14.934002083333333</v>
      </c>
      <c r="GE59" s="170">
        <v>14.636666666666667</v>
      </c>
      <c r="GF59" s="170">
        <v>81.519818749999999</v>
      </c>
      <c r="GG59" s="170">
        <v>21.097916666666666</v>
      </c>
      <c r="GH59" s="170">
        <v>-19.25462083333333</v>
      </c>
      <c r="GI59" s="170">
        <v>-0.41659583333333333</v>
      </c>
      <c r="GJ59" s="170">
        <v>-0.28193958333333335</v>
      </c>
      <c r="GK59" s="170">
        <v>2.1220687499999999</v>
      </c>
      <c r="GL59" s="170">
        <v>0</v>
      </c>
      <c r="GM59" s="170">
        <v>0</v>
      </c>
      <c r="GN59" s="170">
        <v>-15.273436170212765</v>
      </c>
      <c r="GO59" s="170">
        <v>-34.851866666666666</v>
      </c>
      <c r="GP59" s="170">
        <v>16.335533333333334</v>
      </c>
      <c r="GQ59" s="170">
        <v>36.313452083333331</v>
      </c>
      <c r="GR59" s="170">
        <v>58.271870833333331</v>
      </c>
      <c r="GS59" s="170">
        <v>59.506295833333333</v>
      </c>
      <c r="GT59" s="170">
        <v>-133.80976818181816</v>
      </c>
      <c r="GU59" s="170">
        <v>-26.454227083333333</v>
      </c>
      <c r="GV59" s="170">
        <v>36.925173958333332</v>
      </c>
      <c r="GW59" s="170">
        <v>-58.692385416666667</v>
      </c>
      <c r="GX59" s="170">
        <v>9.4125739583333328</v>
      </c>
      <c r="GY59" s="170">
        <v>11.25074375</v>
      </c>
      <c r="GZ59" s="170">
        <v>10.899925</v>
      </c>
      <c r="HA59" s="170">
        <v>10.9462109375</v>
      </c>
      <c r="HB59" s="170">
        <v>112.21262083333333</v>
      </c>
      <c r="HC59" s="170">
        <v>112.67067708333332</v>
      </c>
      <c r="HD59" s="170">
        <v>160.65520833333332</v>
      </c>
      <c r="HE59" s="170">
        <v>-160.58465833333332</v>
      </c>
      <c r="HF59" s="170">
        <v>-395.55110937500001</v>
      </c>
      <c r="HG59" s="170">
        <v>397.37445624999998</v>
      </c>
      <c r="HH59" s="170">
        <v>251.11568958333331</v>
      </c>
      <c r="HI59" s="170">
        <v>-108.94929166666667</v>
      </c>
      <c r="HJ59" s="170">
        <v>-106.92260625</v>
      </c>
      <c r="HK59" s="170">
        <v>-38.062193749999999</v>
      </c>
      <c r="HL59" s="170">
        <v>-27.984158333333333</v>
      </c>
      <c r="HM59" s="170">
        <v>77.590422916666668</v>
      </c>
      <c r="HN59" s="170">
        <v>77.267702083333333</v>
      </c>
      <c r="HO59" s="170">
        <v>-41.71256666666666</v>
      </c>
      <c r="HP59" s="170">
        <v>-48.905833333333334</v>
      </c>
      <c r="HQ59" s="170">
        <v>6.4442645833333332</v>
      </c>
      <c r="HR59" s="170">
        <v>5.9599500000000001</v>
      </c>
      <c r="HS59" s="170">
        <v>-50.676104166666661</v>
      </c>
      <c r="HT59" s="170">
        <v>-50.58151458333333</v>
      </c>
      <c r="HU59" s="170">
        <v>75.587999999999994</v>
      </c>
      <c r="HV59" s="170">
        <v>75.805000000000007</v>
      </c>
      <c r="HW59" s="170">
        <v>28.618749999999999</v>
      </c>
      <c r="HX59" s="170">
        <v>28.918749999999999</v>
      </c>
      <c r="HY59" s="170">
        <v>22.089538541666666</v>
      </c>
      <c r="HZ59" s="170">
        <v>-8.4433333333333334</v>
      </c>
      <c r="IA59" s="170">
        <v>-379.82076666666666</v>
      </c>
      <c r="IB59" s="170">
        <v>90.502341666666666</v>
      </c>
      <c r="IC59" s="170">
        <v>90.051052083333332</v>
      </c>
      <c r="ID59" s="170">
        <v>13.390625</v>
      </c>
      <c r="IE59" s="170">
        <v>-12.829166666666667</v>
      </c>
      <c r="IF59" s="170">
        <v>-4.833333333333333</v>
      </c>
      <c r="IG59" s="170">
        <v>-4.6104166666666666</v>
      </c>
      <c r="IH59" s="170">
        <v>1.2501090909090908</v>
      </c>
      <c r="II59" s="170">
        <v>1.0169999999999999</v>
      </c>
      <c r="IJ59" s="170">
        <v>-245.12067500000001</v>
      </c>
      <c r="IK59" s="170">
        <v>-38.304122916666664</v>
      </c>
      <c r="IL59" s="170">
        <v>303.53343333333333</v>
      </c>
      <c r="IM59" s="170">
        <v>210.43224791666665</v>
      </c>
      <c r="IN59" s="170">
        <v>0</v>
      </c>
      <c r="IO59" s="170">
        <v>-204.52504166666665</v>
      </c>
      <c r="IP59" s="170">
        <v>201.51570208333334</v>
      </c>
      <c r="IQ59" s="170">
        <v>-231.68538541666666</v>
      </c>
      <c r="IR59" s="170">
        <v>-65.490016666666662</v>
      </c>
      <c r="IS59" s="170">
        <v>-194.51570208333331</v>
      </c>
      <c r="IT59" s="170">
        <v>0</v>
      </c>
      <c r="IU59" s="170">
        <v>0</v>
      </c>
      <c r="IV59" s="170">
        <v>0</v>
      </c>
      <c r="IW59" s="170">
        <v>-293.63227916666665</v>
      </c>
      <c r="IX59" s="170">
        <v>68.720493750000003</v>
      </c>
      <c r="IY59" s="170">
        <v>-223.77338333333333</v>
      </c>
      <c r="IZ59" s="170">
        <v>225.18372916666667</v>
      </c>
      <c r="JA59" s="170">
        <v>-9.2867895833333325</v>
      </c>
      <c r="JB59" s="170">
        <v>0</v>
      </c>
      <c r="JC59" s="170">
        <v>16.52</v>
      </c>
      <c r="JD59" s="170">
        <v>6.0394791666666663</v>
      </c>
      <c r="JE59" s="170">
        <v>6.042604166666667</v>
      </c>
      <c r="JF59" s="170">
        <v>-16.405000000000001</v>
      </c>
      <c r="JG59" s="170">
        <v>-7.8583333333333334</v>
      </c>
      <c r="JH59" s="170">
        <v>0</v>
      </c>
      <c r="JI59" s="170">
        <v>7.9790749999999999</v>
      </c>
      <c r="JJ59" s="170">
        <v>-14.42568125</v>
      </c>
      <c r="JK59" s="170">
        <v>-34.34545</v>
      </c>
      <c r="JL59" s="170">
        <v>11.233333333333333</v>
      </c>
      <c r="JM59" s="170">
        <v>50.383083333333332</v>
      </c>
      <c r="JN59" s="170">
        <v>50.120416666666671</v>
      </c>
      <c r="JO59" s="170">
        <v>10.170765217391304</v>
      </c>
      <c r="JP59" s="170">
        <v>12.183420588235293</v>
      </c>
      <c r="JQ59" s="170">
        <v>50.633764583333338</v>
      </c>
      <c r="JR59" s="170">
        <v>50.32990208333333</v>
      </c>
      <c r="JS59" s="170">
        <v>50.504947916666666</v>
      </c>
      <c r="JT59" s="170">
        <v>0</v>
      </c>
      <c r="JU59" s="170">
        <v>13.704166666666666</v>
      </c>
      <c r="JV59" s="170">
        <v>15.082791666666667</v>
      </c>
      <c r="JW59" s="170">
        <v>7.5737500000000004</v>
      </c>
      <c r="JX59" s="170">
        <v>0</v>
      </c>
      <c r="JY59" s="170">
        <v>-30.557097916666667</v>
      </c>
      <c r="JZ59" s="170">
        <v>62.216916666666663</v>
      </c>
      <c r="KA59" s="170">
        <v>38.916616666666663</v>
      </c>
      <c r="KB59" s="170">
        <v>-30.497083333333332</v>
      </c>
      <c r="KC59" s="170">
        <v>-61.433120833333334</v>
      </c>
      <c r="KD59" s="170">
        <v>27.299639583333331</v>
      </c>
      <c r="KE59" s="170">
        <v>33.513306249999999</v>
      </c>
      <c r="KF59" s="170">
        <v>-21.247916666666669</v>
      </c>
      <c r="KG59" s="170">
        <v>21.441666666666666</v>
      </c>
      <c r="KH59" s="170">
        <v>-143.86731875000001</v>
      </c>
      <c r="KI59" s="170">
        <v>252.73442499999999</v>
      </c>
    </row>
    <row r="60" spans="1:295" x14ac:dyDescent="0.3">
      <c r="A60" s="228" t="s">
        <v>2380</v>
      </c>
      <c r="B60" s="228"/>
      <c r="C60" s="158" t="s">
        <v>194</v>
      </c>
      <c r="D60" s="158" t="s">
        <v>194</v>
      </c>
      <c r="E60" s="158" t="s">
        <v>194</v>
      </c>
      <c r="F60" s="158" t="s">
        <v>194</v>
      </c>
      <c r="G60" s="158" t="s">
        <v>194</v>
      </c>
      <c r="H60" s="158" t="s">
        <v>2381</v>
      </c>
      <c r="I60" s="158" t="s">
        <v>194</v>
      </c>
      <c r="J60" s="158" t="s">
        <v>194</v>
      </c>
      <c r="K60" s="158" t="s">
        <v>2381</v>
      </c>
      <c r="L60" s="158" t="s">
        <v>194</v>
      </c>
      <c r="M60" s="158" t="s">
        <v>194</v>
      </c>
      <c r="N60" s="158" t="s">
        <v>194</v>
      </c>
      <c r="O60" s="158" t="s">
        <v>194</v>
      </c>
      <c r="P60" s="158" t="s">
        <v>194</v>
      </c>
      <c r="Q60" s="158" t="s">
        <v>194</v>
      </c>
      <c r="R60" s="158" t="s">
        <v>194</v>
      </c>
      <c r="S60" s="158" t="s">
        <v>194</v>
      </c>
      <c r="T60" s="158" t="s">
        <v>194</v>
      </c>
      <c r="U60" s="158" t="s">
        <v>194</v>
      </c>
      <c r="V60" s="158" t="s">
        <v>194</v>
      </c>
      <c r="W60" s="158" t="s">
        <v>194</v>
      </c>
      <c r="X60" s="158" t="s">
        <v>2381</v>
      </c>
      <c r="Y60" s="158" t="s">
        <v>2381</v>
      </c>
      <c r="Z60" s="158" t="s">
        <v>2381</v>
      </c>
      <c r="AA60" s="158" t="s">
        <v>194</v>
      </c>
      <c r="AB60" s="158" t="s">
        <v>2381</v>
      </c>
      <c r="AC60" s="158" t="s">
        <v>194</v>
      </c>
      <c r="AD60" s="158" t="s">
        <v>194</v>
      </c>
      <c r="AE60" s="158" t="s">
        <v>2381</v>
      </c>
      <c r="AF60" s="158" t="s">
        <v>194</v>
      </c>
      <c r="AG60" s="158" t="s">
        <v>194</v>
      </c>
      <c r="AH60" s="158" t="s">
        <v>194</v>
      </c>
      <c r="AI60" s="158" t="s">
        <v>194</v>
      </c>
      <c r="AJ60" s="158" t="s">
        <v>194</v>
      </c>
      <c r="AK60" s="158" t="s">
        <v>194</v>
      </c>
      <c r="AL60" s="158" t="s">
        <v>2381</v>
      </c>
      <c r="AM60" s="158" t="s">
        <v>194</v>
      </c>
      <c r="AN60" s="158" t="s">
        <v>194</v>
      </c>
      <c r="AO60" s="158" t="s">
        <v>194</v>
      </c>
      <c r="AP60" s="158" t="s">
        <v>2381</v>
      </c>
      <c r="AQ60" s="158" t="s">
        <v>194</v>
      </c>
      <c r="AR60" s="158" t="s">
        <v>194</v>
      </c>
      <c r="AS60" s="158" t="s">
        <v>194</v>
      </c>
      <c r="AT60" s="158" t="s">
        <v>194</v>
      </c>
      <c r="AU60" s="158" t="s">
        <v>194</v>
      </c>
      <c r="AV60" s="158" t="s">
        <v>2381</v>
      </c>
      <c r="AW60" s="158" t="s">
        <v>2381</v>
      </c>
      <c r="AX60" s="158" t="s">
        <v>194</v>
      </c>
      <c r="AY60" s="158" t="s">
        <v>194</v>
      </c>
      <c r="AZ60" s="158" t="s">
        <v>194</v>
      </c>
      <c r="BA60" s="158" t="s">
        <v>194</v>
      </c>
      <c r="BB60" s="158" t="s">
        <v>194</v>
      </c>
      <c r="BC60" s="158" t="s">
        <v>2381</v>
      </c>
      <c r="BD60" s="158" t="s">
        <v>2381</v>
      </c>
      <c r="BE60" s="158" t="s">
        <v>2381</v>
      </c>
      <c r="BF60" s="158" t="s">
        <v>194</v>
      </c>
      <c r="BG60" s="158" t="s">
        <v>194</v>
      </c>
      <c r="BH60" s="158" t="s">
        <v>2381</v>
      </c>
      <c r="BI60" s="158" t="s">
        <v>2381</v>
      </c>
      <c r="BJ60" s="158" t="s">
        <v>2381</v>
      </c>
      <c r="BK60" s="158" t="s">
        <v>2381</v>
      </c>
      <c r="BL60" s="158" t="s">
        <v>2381</v>
      </c>
      <c r="BM60" s="158" t="s">
        <v>2381</v>
      </c>
      <c r="BN60" s="158" t="s">
        <v>194</v>
      </c>
      <c r="BO60" s="158" t="s">
        <v>194</v>
      </c>
      <c r="BP60" s="158" t="s">
        <v>194</v>
      </c>
      <c r="BQ60" s="158" t="s">
        <v>2381</v>
      </c>
      <c r="BR60" s="158" t="s">
        <v>2381</v>
      </c>
      <c r="BS60" s="158" t="s">
        <v>2381</v>
      </c>
      <c r="BT60" s="158" t="s">
        <v>2381</v>
      </c>
      <c r="BU60" s="158" t="s">
        <v>2381</v>
      </c>
      <c r="BV60" s="158" t="s">
        <v>2381</v>
      </c>
      <c r="BW60" s="158" t="s">
        <v>2381</v>
      </c>
      <c r="BX60" s="158" t="s">
        <v>316</v>
      </c>
      <c r="BY60" s="158" t="s">
        <v>2381</v>
      </c>
      <c r="BZ60" s="158" t="s">
        <v>2381</v>
      </c>
      <c r="CA60" s="158" t="s">
        <v>2381</v>
      </c>
      <c r="CB60" s="158" t="s">
        <v>2381</v>
      </c>
      <c r="CC60" s="158" t="s">
        <v>2381</v>
      </c>
      <c r="CD60" s="158" t="s">
        <v>2381</v>
      </c>
      <c r="CE60" s="158" t="s">
        <v>2381</v>
      </c>
      <c r="CF60" s="158" t="s">
        <v>2381</v>
      </c>
      <c r="CG60" s="158" t="s">
        <v>2381</v>
      </c>
      <c r="CH60" s="158" t="s">
        <v>2381</v>
      </c>
      <c r="CI60" s="158" t="s">
        <v>2381</v>
      </c>
      <c r="CJ60" s="158" t="s">
        <v>2381</v>
      </c>
      <c r="CK60" s="158" t="s">
        <v>2381</v>
      </c>
      <c r="CL60" s="158" t="s">
        <v>2381</v>
      </c>
      <c r="CM60" s="158" t="s">
        <v>2381</v>
      </c>
      <c r="CN60" s="158" t="s">
        <v>2381</v>
      </c>
      <c r="CO60" s="158" t="s">
        <v>2381</v>
      </c>
      <c r="CP60" s="158" t="s">
        <v>2381</v>
      </c>
      <c r="CQ60" s="158" t="s">
        <v>2381</v>
      </c>
      <c r="CR60" s="158" t="s">
        <v>2381</v>
      </c>
      <c r="CS60" s="158" t="s">
        <v>2381</v>
      </c>
      <c r="CT60" s="158" t="s">
        <v>2381</v>
      </c>
      <c r="CU60" s="158" t="s">
        <v>2381</v>
      </c>
      <c r="CV60" s="158" t="s">
        <v>2381</v>
      </c>
      <c r="CW60" s="158" t="s">
        <v>2381</v>
      </c>
      <c r="CX60" s="158" t="s">
        <v>2381</v>
      </c>
      <c r="CY60" s="158" t="s">
        <v>2381</v>
      </c>
      <c r="CZ60" s="158" t="s">
        <v>2381</v>
      </c>
      <c r="DA60" s="158" t="s">
        <v>2381</v>
      </c>
      <c r="DB60" s="158" t="s">
        <v>2381</v>
      </c>
      <c r="DC60" s="158" t="s">
        <v>2381</v>
      </c>
      <c r="DD60" s="158" t="s">
        <v>2381</v>
      </c>
      <c r="DE60" s="158" t="s">
        <v>2381</v>
      </c>
      <c r="DF60" s="158" t="s">
        <v>2381</v>
      </c>
      <c r="DG60" s="158" t="s">
        <v>2381</v>
      </c>
      <c r="DH60" s="158" t="s">
        <v>2381</v>
      </c>
      <c r="DI60" s="158" t="s">
        <v>2381</v>
      </c>
      <c r="DJ60" s="158" t="s">
        <v>2381</v>
      </c>
      <c r="DK60" s="158" t="s">
        <v>2381</v>
      </c>
      <c r="DL60" s="158" t="s">
        <v>2381</v>
      </c>
      <c r="DM60" s="158" t="s">
        <v>2381</v>
      </c>
      <c r="DN60" s="158" t="s">
        <v>2381</v>
      </c>
      <c r="DO60" s="158" t="s">
        <v>2381</v>
      </c>
      <c r="DP60" s="158" t="s">
        <v>2381</v>
      </c>
      <c r="DQ60" s="158" t="s">
        <v>2381</v>
      </c>
      <c r="DR60" s="158" t="s">
        <v>2381</v>
      </c>
      <c r="DS60" s="158" t="s">
        <v>2381</v>
      </c>
      <c r="DT60" s="158" t="s">
        <v>2381</v>
      </c>
      <c r="DU60" s="158" t="s">
        <v>2381</v>
      </c>
      <c r="DV60" s="158" t="s">
        <v>2381</v>
      </c>
      <c r="DW60" s="158" t="s">
        <v>2381</v>
      </c>
      <c r="DX60" s="158" t="s">
        <v>2381</v>
      </c>
      <c r="DY60" s="158" t="s">
        <v>2381</v>
      </c>
      <c r="DZ60" s="158" t="s">
        <v>2381</v>
      </c>
      <c r="EA60" s="158" t="s">
        <v>2381</v>
      </c>
      <c r="EB60" s="158" t="s">
        <v>2381</v>
      </c>
      <c r="EC60" s="158" t="s">
        <v>2381</v>
      </c>
      <c r="ED60" s="158" t="s">
        <v>2381</v>
      </c>
      <c r="EE60" s="158" t="s">
        <v>2381</v>
      </c>
      <c r="EF60" s="158" t="s">
        <v>2381</v>
      </c>
      <c r="EG60" s="158" t="s">
        <v>2381</v>
      </c>
      <c r="EH60" s="158" t="s">
        <v>2381</v>
      </c>
      <c r="EI60" s="158" t="s">
        <v>2381</v>
      </c>
      <c r="EJ60" s="158" t="s">
        <v>2381</v>
      </c>
      <c r="EK60" s="158" t="s">
        <v>2381</v>
      </c>
      <c r="EL60" s="158" t="s">
        <v>2381</v>
      </c>
      <c r="EM60" s="158" t="s">
        <v>2381</v>
      </c>
      <c r="EN60" s="158" t="s">
        <v>2381</v>
      </c>
      <c r="EO60" s="158" t="s">
        <v>2381</v>
      </c>
      <c r="EP60" s="158" t="s">
        <v>2381</v>
      </c>
      <c r="EQ60" s="158" t="s">
        <v>2381</v>
      </c>
      <c r="ER60" s="158" t="s">
        <v>2381</v>
      </c>
      <c r="ES60" s="158" t="s">
        <v>2381</v>
      </c>
      <c r="ET60" s="158" t="s">
        <v>2381</v>
      </c>
      <c r="EU60" s="158" t="s">
        <v>2381</v>
      </c>
      <c r="EV60" s="158" t="s">
        <v>2381</v>
      </c>
      <c r="EW60" s="158" t="s">
        <v>2381</v>
      </c>
      <c r="EX60" s="158" t="s">
        <v>2381</v>
      </c>
      <c r="EY60" s="158" t="s">
        <v>2381</v>
      </c>
      <c r="EZ60" s="158" t="s">
        <v>2381</v>
      </c>
      <c r="FA60" s="158" t="s">
        <v>2381</v>
      </c>
      <c r="FB60" s="158" t="s">
        <v>2381</v>
      </c>
      <c r="FC60" s="158" t="s">
        <v>2381</v>
      </c>
      <c r="FD60" s="158" t="s">
        <v>2381</v>
      </c>
      <c r="FE60" s="158" t="s">
        <v>2381</v>
      </c>
      <c r="FF60" s="158" t="s">
        <v>2381</v>
      </c>
      <c r="FG60" s="158" t="s">
        <v>2381</v>
      </c>
      <c r="FH60" s="158" t="s">
        <v>2381</v>
      </c>
      <c r="FI60" s="158" t="s">
        <v>2381</v>
      </c>
      <c r="FJ60" s="158" t="s">
        <v>2381</v>
      </c>
      <c r="FK60" s="158" t="s">
        <v>2381</v>
      </c>
      <c r="FL60" s="158" t="s">
        <v>2381</v>
      </c>
      <c r="FM60" s="158" t="s">
        <v>2381</v>
      </c>
      <c r="FN60" s="158" t="s">
        <v>2381</v>
      </c>
      <c r="FO60" s="158" t="s">
        <v>2381</v>
      </c>
      <c r="FP60" s="158" t="s">
        <v>2381</v>
      </c>
      <c r="FQ60" s="158" t="s">
        <v>2381</v>
      </c>
      <c r="FR60" s="158" t="s">
        <v>2381</v>
      </c>
      <c r="FS60" s="158" t="s">
        <v>2381</v>
      </c>
      <c r="FT60" s="158" t="s">
        <v>2381</v>
      </c>
      <c r="FU60" s="158" t="s">
        <v>2381</v>
      </c>
      <c r="FV60" s="158" t="s">
        <v>2381</v>
      </c>
      <c r="FW60" s="158" t="s">
        <v>2381</v>
      </c>
      <c r="FX60" s="158" t="s">
        <v>2381</v>
      </c>
      <c r="FY60" s="158" t="s">
        <v>2381</v>
      </c>
      <c r="FZ60" s="158" t="s">
        <v>2381</v>
      </c>
      <c r="GA60" s="158" t="s">
        <v>2381</v>
      </c>
      <c r="GB60" s="158" t="s">
        <v>2381</v>
      </c>
      <c r="GC60" s="158" t="s">
        <v>2381</v>
      </c>
      <c r="GD60" s="158" t="s">
        <v>2381</v>
      </c>
      <c r="GE60" s="158" t="s">
        <v>2381</v>
      </c>
      <c r="GF60" s="158" t="s">
        <v>2381</v>
      </c>
      <c r="GG60" s="158" t="s">
        <v>2381</v>
      </c>
      <c r="GH60" s="158" t="s">
        <v>2381</v>
      </c>
      <c r="GI60" s="158" t="s">
        <v>2381</v>
      </c>
      <c r="GJ60" s="158" t="s">
        <v>2381</v>
      </c>
      <c r="GK60" s="158" t="s">
        <v>2381</v>
      </c>
      <c r="GL60" s="158" t="s">
        <v>2381</v>
      </c>
      <c r="GM60" s="158" t="s">
        <v>2381</v>
      </c>
      <c r="GN60" s="158" t="s">
        <v>2381</v>
      </c>
      <c r="GO60" s="158" t="s">
        <v>2381</v>
      </c>
      <c r="GP60" s="158" t="s">
        <v>2381</v>
      </c>
      <c r="GQ60" s="158" t="s">
        <v>2381</v>
      </c>
      <c r="GR60" s="158" t="s">
        <v>2381</v>
      </c>
      <c r="GS60" s="158" t="s">
        <v>2381</v>
      </c>
      <c r="GT60" s="158" t="s">
        <v>2381</v>
      </c>
      <c r="GU60" s="158" t="s">
        <v>2381</v>
      </c>
      <c r="GV60" s="158" t="s">
        <v>2381</v>
      </c>
      <c r="GW60" s="158" t="s">
        <v>2381</v>
      </c>
      <c r="GX60" s="158" t="s">
        <v>2381</v>
      </c>
      <c r="GY60" s="158" t="s">
        <v>2381</v>
      </c>
      <c r="GZ60" s="158" t="s">
        <v>2381</v>
      </c>
      <c r="HA60" s="158" t="s">
        <v>2381</v>
      </c>
      <c r="HB60" s="158" t="s">
        <v>2381</v>
      </c>
      <c r="HC60" s="158" t="s">
        <v>2381</v>
      </c>
      <c r="HD60" s="158" t="s">
        <v>2381</v>
      </c>
      <c r="HE60" s="158" t="s">
        <v>316</v>
      </c>
      <c r="HF60" s="158" t="s">
        <v>316</v>
      </c>
      <c r="HG60" s="158" t="s">
        <v>316</v>
      </c>
      <c r="HH60" s="158" t="s">
        <v>316</v>
      </c>
      <c r="HI60" s="158" t="s">
        <v>316</v>
      </c>
      <c r="HJ60" s="158" t="s">
        <v>316</v>
      </c>
      <c r="HK60" s="158" t="s">
        <v>316</v>
      </c>
      <c r="HL60" s="158" t="s">
        <v>316</v>
      </c>
      <c r="HM60" s="158" t="s">
        <v>316</v>
      </c>
      <c r="HN60" s="158" t="s">
        <v>316</v>
      </c>
      <c r="HO60" s="158" t="s">
        <v>316</v>
      </c>
      <c r="HP60" s="158" t="s">
        <v>316</v>
      </c>
      <c r="HQ60" s="158" t="s">
        <v>316</v>
      </c>
      <c r="HR60" s="158" t="s">
        <v>316</v>
      </c>
      <c r="HS60" s="158" t="s">
        <v>316</v>
      </c>
      <c r="HT60" s="158" t="s">
        <v>316</v>
      </c>
      <c r="HU60" s="158" t="s">
        <v>316</v>
      </c>
      <c r="HV60" s="158" t="s">
        <v>316</v>
      </c>
      <c r="HW60" s="158" t="s">
        <v>316</v>
      </c>
      <c r="HX60" s="158" t="s">
        <v>316</v>
      </c>
      <c r="HY60" s="158" t="s">
        <v>316</v>
      </c>
      <c r="HZ60" s="158" t="s">
        <v>316</v>
      </c>
      <c r="IA60" s="158" t="s">
        <v>316</v>
      </c>
      <c r="IB60" s="158" t="s">
        <v>316</v>
      </c>
      <c r="IC60" s="158" t="s">
        <v>316</v>
      </c>
      <c r="ID60" s="158" t="s">
        <v>316</v>
      </c>
      <c r="IE60" s="158" t="s">
        <v>316</v>
      </c>
      <c r="IF60" s="158" t="s">
        <v>316</v>
      </c>
      <c r="IG60" s="158" t="s">
        <v>316</v>
      </c>
      <c r="IH60" s="158" t="s">
        <v>316</v>
      </c>
      <c r="II60" s="158" t="s">
        <v>316</v>
      </c>
      <c r="IJ60" s="158" t="s">
        <v>316</v>
      </c>
      <c r="IK60" s="158" t="s">
        <v>316</v>
      </c>
      <c r="IL60" s="158" t="s">
        <v>316</v>
      </c>
      <c r="IM60" s="158" t="s">
        <v>316</v>
      </c>
      <c r="IN60" s="158" t="s">
        <v>316</v>
      </c>
      <c r="IO60" s="158" t="s">
        <v>316</v>
      </c>
      <c r="IP60" s="158" t="s">
        <v>316</v>
      </c>
      <c r="IQ60" s="158" t="s">
        <v>316</v>
      </c>
      <c r="IR60" s="158" t="s">
        <v>194</v>
      </c>
      <c r="IS60" s="158" t="s">
        <v>2381</v>
      </c>
      <c r="IT60" s="158" t="s">
        <v>316</v>
      </c>
      <c r="IU60" s="158" t="s">
        <v>316</v>
      </c>
      <c r="IV60" s="158" t="s">
        <v>316</v>
      </c>
      <c r="IW60" s="158" t="s">
        <v>194</v>
      </c>
      <c r="IX60" s="158" t="s">
        <v>194</v>
      </c>
      <c r="IY60" s="158" t="s">
        <v>194</v>
      </c>
      <c r="IZ60" s="158" t="s">
        <v>194</v>
      </c>
      <c r="JA60" s="158" t="s">
        <v>2381</v>
      </c>
      <c r="JB60" s="158" t="s">
        <v>316</v>
      </c>
      <c r="JC60" s="158" t="s">
        <v>2381</v>
      </c>
      <c r="JD60" s="158" t="s">
        <v>316</v>
      </c>
      <c r="JE60" s="158" t="s">
        <v>316</v>
      </c>
      <c r="JF60" s="158" t="s">
        <v>316</v>
      </c>
      <c r="JG60" s="158" t="s">
        <v>316</v>
      </c>
      <c r="JH60" s="158" t="s">
        <v>2381</v>
      </c>
      <c r="JI60" s="158" t="s">
        <v>2381</v>
      </c>
      <c r="JJ60" s="158" t="s">
        <v>2381</v>
      </c>
      <c r="JK60" s="158" t="s">
        <v>2381</v>
      </c>
      <c r="JL60" s="158" t="s">
        <v>316</v>
      </c>
      <c r="JM60" s="158" t="s">
        <v>2381</v>
      </c>
      <c r="JN60" s="158" t="s">
        <v>2381</v>
      </c>
      <c r="JO60" s="158" t="s">
        <v>316</v>
      </c>
      <c r="JP60" s="158" t="s">
        <v>316</v>
      </c>
      <c r="JQ60" s="158" t="s">
        <v>316</v>
      </c>
      <c r="JR60" s="158" t="s">
        <v>316</v>
      </c>
      <c r="JS60" s="158" t="s">
        <v>2381</v>
      </c>
      <c r="JT60" s="158" t="s">
        <v>2381</v>
      </c>
      <c r="JU60" s="158" t="s">
        <v>316</v>
      </c>
      <c r="JV60" s="158" t="s">
        <v>316</v>
      </c>
      <c r="JW60" s="158" t="s">
        <v>316</v>
      </c>
      <c r="JX60" s="158" t="s">
        <v>316</v>
      </c>
      <c r="JY60" s="158" t="s">
        <v>316</v>
      </c>
      <c r="JZ60" s="158" t="s">
        <v>316</v>
      </c>
      <c r="KA60" s="158" t="s">
        <v>316</v>
      </c>
      <c r="KB60" s="158" t="s">
        <v>316</v>
      </c>
      <c r="KC60" s="158" t="s">
        <v>316</v>
      </c>
      <c r="KD60" s="158" t="s">
        <v>316</v>
      </c>
      <c r="KE60" s="158" t="s">
        <v>316</v>
      </c>
      <c r="KF60" s="158" t="s">
        <v>316</v>
      </c>
      <c r="KG60" s="158" t="s">
        <v>316</v>
      </c>
      <c r="KH60" s="158" t="s">
        <v>2381</v>
      </c>
      <c r="KI60" s="158" t="s">
        <v>2381</v>
      </c>
    </row>
    <row r="61" spans="1:295" ht="27" customHeight="1" x14ac:dyDescent="0.3">
      <c r="A61" s="228" t="s">
        <v>3</v>
      </c>
      <c r="B61" s="228"/>
      <c r="C61" s="229" t="s">
        <v>56</v>
      </c>
      <c r="D61" s="229"/>
      <c r="E61" s="229"/>
      <c r="F61" s="229"/>
      <c r="G61" s="229"/>
      <c r="H61" s="229"/>
      <c r="I61" s="229"/>
      <c r="J61" s="229"/>
      <c r="K61" s="229"/>
      <c r="L61" s="229"/>
      <c r="M61" s="229"/>
      <c r="N61" s="229" t="s">
        <v>2382</v>
      </c>
      <c r="O61" s="229"/>
      <c r="P61" s="229"/>
      <c r="Q61" s="229"/>
      <c r="R61" s="229"/>
      <c r="S61" s="229" t="s">
        <v>66</v>
      </c>
      <c r="T61" s="229" t="s">
        <v>56</v>
      </c>
      <c r="U61" s="229"/>
      <c r="V61" s="229"/>
      <c r="W61" s="229"/>
      <c r="X61" s="229" t="s">
        <v>913</v>
      </c>
      <c r="Y61" s="229"/>
      <c r="Z61" s="229"/>
      <c r="AA61" s="229" t="s">
        <v>23</v>
      </c>
      <c r="AB61" s="229" t="s">
        <v>56</v>
      </c>
      <c r="AC61" s="229" t="s">
        <v>212</v>
      </c>
      <c r="AD61" s="229"/>
      <c r="AE61" s="229" t="s">
        <v>56</v>
      </c>
      <c r="AF61" s="229" t="s">
        <v>2382</v>
      </c>
      <c r="AG61" s="229"/>
      <c r="AH61" s="229" t="s">
        <v>307</v>
      </c>
      <c r="AI61" s="229"/>
      <c r="AJ61" s="229" t="s">
        <v>212</v>
      </c>
      <c r="AK61" s="229"/>
      <c r="AL61" s="229"/>
      <c r="AM61" s="229"/>
      <c r="AN61" s="229"/>
      <c r="AO61" s="229" t="s">
        <v>2383</v>
      </c>
      <c r="AP61" s="229" t="s">
        <v>2384</v>
      </c>
      <c r="AQ61" s="229" t="s">
        <v>56</v>
      </c>
      <c r="AR61" s="229"/>
      <c r="AS61" s="229"/>
      <c r="AT61" s="229"/>
      <c r="AU61" s="229"/>
      <c r="AV61" s="229"/>
      <c r="AW61" s="229"/>
      <c r="AX61" s="229"/>
      <c r="AY61" s="229"/>
      <c r="AZ61" s="229"/>
      <c r="BA61" s="229" t="s">
        <v>317</v>
      </c>
      <c r="BB61" s="229" t="s">
        <v>66</v>
      </c>
      <c r="BC61" s="229" t="s">
        <v>953</v>
      </c>
      <c r="BD61" s="229" t="s">
        <v>359</v>
      </c>
      <c r="BE61" s="229"/>
      <c r="BF61" s="229" t="s">
        <v>56</v>
      </c>
      <c r="BG61" s="229"/>
      <c r="BH61" s="229"/>
      <c r="BI61" s="229"/>
      <c r="BJ61" s="229"/>
      <c r="BK61" s="229"/>
      <c r="BL61" s="229"/>
      <c r="BM61" s="229"/>
      <c r="BN61" s="229" t="s">
        <v>66</v>
      </c>
      <c r="BO61" s="229"/>
      <c r="BP61" s="229"/>
      <c r="BQ61" s="229"/>
      <c r="BR61" s="229"/>
      <c r="BS61" s="229"/>
      <c r="BT61" s="229" t="s">
        <v>23</v>
      </c>
      <c r="BU61" s="229"/>
      <c r="BV61" s="229" t="s">
        <v>66</v>
      </c>
      <c r="BW61" s="229" t="s">
        <v>2385</v>
      </c>
      <c r="BX61" s="229"/>
      <c r="BY61" s="229"/>
      <c r="BZ61" s="229"/>
      <c r="CA61" s="229" t="s">
        <v>56</v>
      </c>
      <c r="CB61" s="229"/>
      <c r="CC61" s="229" t="s">
        <v>2386</v>
      </c>
      <c r="CD61" s="229"/>
      <c r="CE61" s="229" t="s">
        <v>149</v>
      </c>
      <c r="CF61" s="229" t="s">
        <v>56</v>
      </c>
      <c r="CG61" s="229"/>
      <c r="CH61" s="229"/>
      <c r="CI61" s="229"/>
      <c r="CJ61" s="229" t="s">
        <v>953</v>
      </c>
      <c r="CK61" s="229"/>
      <c r="CL61" s="229" t="s">
        <v>2385</v>
      </c>
      <c r="CM61" s="229"/>
      <c r="CN61" s="229"/>
      <c r="CO61" s="229" t="s">
        <v>56</v>
      </c>
      <c r="CP61" s="229"/>
      <c r="CQ61" s="229"/>
      <c r="CR61" s="229"/>
      <c r="CS61" s="229"/>
      <c r="CT61" s="229"/>
      <c r="CU61" s="229"/>
      <c r="CV61" s="229"/>
      <c r="CW61" s="229" t="s">
        <v>2386</v>
      </c>
      <c r="CX61" s="229" t="s">
        <v>2385</v>
      </c>
      <c r="CY61" s="229"/>
      <c r="CZ61" s="229" t="s">
        <v>2387</v>
      </c>
      <c r="DA61" s="229"/>
      <c r="DB61" s="229"/>
      <c r="DC61" s="229"/>
      <c r="DD61" s="229" t="s">
        <v>56</v>
      </c>
      <c r="DE61" s="229"/>
      <c r="DF61" s="229"/>
      <c r="DG61" s="229" t="s">
        <v>2387</v>
      </c>
      <c r="DH61" s="229"/>
      <c r="DI61" s="229" t="s">
        <v>937</v>
      </c>
      <c r="DJ61" s="229"/>
      <c r="DK61" s="229" t="s">
        <v>647</v>
      </c>
      <c r="DL61" s="229" t="s">
        <v>2387</v>
      </c>
      <c r="DM61" s="229"/>
      <c r="DN61" s="229"/>
      <c r="DO61" s="229"/>
      <c r="DP61" s="229" t="s">
        <v>647</v>
      </c>
      <c r="DQ61" s="229" t="s">
        <v>2387</v>
      </c>
      <c r="DR61" s="229" t="s">
        <v>647</v>
      </c>
      <c r="DS61" s="229" t="s">
        <v>2387</v>
      </c>
      <c r="DT61" s="229"/>
      <c r="DU61" s="229"/>
      <c r="DV61" s="229"/>
      <c r="DW61" s="229" t="s">
        <v>56</v>
      </c>
      <c r="DX61" s="229" t="s">
        <v>647</v>
      </c>
      <c r="DY61" s="229" t="s">
        <v>56</v>
      </c>
      <c r="DZ61" s="229"/>
      <c r="EA61" s="229"/>
      <c r="EB61" s="229"/>
      <c r="EC61" s="229"/>
      <c r="ED61" s="229"/>
      <c r="EE61" s="229" t="s">
        <v>66</v>
      </c>
      <c r="EF61" s="229"/>
      <c r="EG61" s="229" t="s">
        <v>2387</v>
      </c>
      <c r="EH61" s="229" t="s">
        <v>66</v>
      </c>
      <c r="EI61" s="229" t="s">
        <v>2388</v>
      </c>
      <c r="EJ61" s="229" t="s">
        <v>647</v>
      </c>
      <c r="EK61" s="229" t="s">
        <v>56</v>
      </c>
      <c r="EL61" s="229"/>
      <c r="EM61" s="229"/>
      <c r="EN61" s="229"/>
      <c r="EO61" s="229"/>
      <c r="EP61" s="229"/>
      <c r="EQ61" s="229"/>
      <c r="ER61" s="229"/>
      <c r="ES61" s="229"/>
      <c r="ET61" s="229" t="s">
        <v>932</v>
      </c>
      <c r="EU61" s="229"/>
      <c r="EV61" s="229"/>
      <c r="EW61" s="229" t="s">
        <v>56</v>
      </c>
      <c r="EX61" s="229"/>
      <c r="EY61" s="229"/>
      <c r="EZ61" s="229"/>
      <c r="FA61" s="229"/>
      <c r="FB61" s="229"/>
      <c r="FC61" s="229"/>
      <c r="FD61" s="229"/>
      <c r="FE61" s="229"/>
      <c r="FF61" s="229"/>
      <c r="FG61" s="229" t="s">
        <v>944</v>
      </c>
      <c r="FH61" s="229"/>
      <c r="FI61" s="229"/>
      <c r="FJ61" s="229" t="s">
        <v>56</v>
      </c>
      <c r="FK61" s="229"/>
      <c r="FL61" s="229"/>
      <c r="FM61" s="229"/>
      <c r="FN61" s="229"/>
      <c r="FO61" s="229"/>
      <c r="FP61" s="229" t="s">
        <v>317</v>
      </c>
      <c r="FQ61" s="229" t="s">
        <v>359</v>
      </c>
      <c r="FR61" s="229"/>
      <c r="FS61" s="229"/>
      <c r="FT61" s="229"/>
      <c r="FU61" s="229"/>
      <c r="FV61" s="229"/>
      <c r="FW61" s="229" t="s">
        <v>2386</v>
      </c>
      <c r="FX61" s="229" t="s">
        <v>682</v>
      </c>
      <c r="FY61" s="229"/>
      <c r="FZ61" s="229"/>
      <c r="GA61" s="229" t="s">
        <v>647</v>
      </c>
      <c r="GB61" s="229" t="s">
        <v>212</v>
      </c>
      <c r="GC61" s="229" t="s">
        <v>317</v>
      </c>
      <c r="GD61" s="229" t="s">
        <v>56</v>
      </c>
      <c r="GE61" s="229" t="s">
        <v>163</v>
      </c>
      <c r="GF61" s="229" t="s">
        <v>317</v>
      </c>
      <c r="GG61" s="229" t="s">
        <v>212</v>
      </c>
      <c r="GH61" s="229" t="s">
        <v>56</v>
      </c>
      <c r="GI61" s="229" t="s">
        <v>317</v>
      </c>
      <c r="GJ61" s="229" t="s">
        <v>56</v>
      </c>
      <c r="GK61" s="229"/>
      <c r="GL61" s="229" t="s">
        <v>2389</v>
      </c>
      <c r="GM61" s="229" t="s">
        <v>56</v>
      </c>
      <c r="GN61" s="229" t="s">
        <v>359</v>
      </c>
      <c r="GO61" s="229" t="s">
        <v>56</v>
      </c>
      <c r="GP61" s="229"/>
      <c r="GQ61" s="229"/>
      <c r="GR61" s="229" t="s">
        <v>363</v>
      </c>
      <c r="GS61" s="229"/>
      <c r="GT61" s="229" t="s">
        <v>317</v>
      </c>
      <c r="GU61" s="229"/>
      <c r="GV61" s="229" t="s">
        <v>56</v>
      </c>
      <c r="GW61" s="229" t="s">
        <v>317</v>
      </c>
      <c r="GX61" s="229" t="s">
        <v>651</v>
      </c>
      <c r="GY61" s="229" t="s">
        <v>56</v>
      </c>
      <c r="GZ61" s="229"/>
      <c r="HA61" s="229" t="s">
        <v>651</v>
      </c>
      <c r="HB61" s="229" t="s">
        <v>66</v>
      </c>
      <c r="HC61" s="229"/>
      <c r="HD61" s="229"/>
      <c r="HE61" s="229"/>
      <c r="HF61" s="229"/>
      <c r="HG61" s="229"/>
      <c r="HH61" s="229"/>
      <c r="HI61" s="229"/>
      <c r="HJ61" s="229"/>
      <c r="HK61" s="229"/>
      <c r="HL61" s="229"/>
      <c r="HM61" s="229" t="s">
        <v>2390</v>
      </c>
      <c r="HN61" s="229"/>
      <c r="HO61" s="229" t="s">
        <v>66</v>
      </c>
      <c r="HP61" s="229"/>
      <c r="HQ61" s="229" t="s">
        <v>2391</v>
      </c>
      <c r="HR61" s="229"/>
      <c r="HS61" s="229" t="s">
        <v>66</v>
      </c>
      <c r="HT61" s="229"/>
      <c r="HU61" s="229" t="s">
        <v>371</v>
      </c>
      <c r="HV61" s="229"/>
      <c r="HW61" s="229" t="s">
        <v>2392</v>
      </c>
      <c r="HX61" s="229"/>
      <c r="HY61" s="229" t="s">
        <v>371</v>
      </c>
      <c r="HZ61" s="229" t="s">
        <v>56</v>
      </c>
      <c r="IA61" s="229" t="s">
        <v>186</v>
      </c>
      <c r="IB61" s="229" t="s">
        <v>105</v>
      </c>
      <c r="IC61" s="229"/>
      <c r="ID61" s="229" t="s">
        <v>2391</v>
      </c>
      <c r="IE61" s="229"/>
      <c r="IF61" s="229"/>
      <c r="IG61" s="229"/>
      <c r="IH61" s="229" t="s">
        <v>105</v>
      </c>
      <c r="II61" s="229"/>
      <c r="IJ61" s="229" t="s">
        <v>66</v>
      </c>
      <c r="IK61" s="229" t="s">
        <v>186</v>
      </c>
      <c r="IL61" s="229" t="s">
        <v>66</v>
      </c>
      <c r="IM61" s="229" t="s">
        <v>186</v>
      </c>
      <c r="IN61" s="229"/>
      <c r="IO61" s="229"/>
      <c r="IP61" s="229"/>
      <c r="IQ61" s="229"/>
      <c r="IR61" s="229" t="s">
        <v>66</v>
      </c>
      <c r="IS61" s="229" t="s">
        <v>2388</v>
      </c>
      <c r="IT61" s="229" t="s">
        <v>371</v>
      </c>
      <c r="IU61" s="229"/>
      <c r="IV61" s="229" t="s">
        <v>186</v>
      </c>
      <c r="IW61" s="229" t="s">
        <v>66</v>
      </c>
      <c r="IX61" s="229"/>
      <c r="IY61" s="229"/>
      <c r="IZ61" s="229"/>
      <c r="JA61" s="229" t="s">
        <v>56</v>
      </c>
      <c r="JB61" s="229" t="s">
        <v>975</v>
      </c>
      <c r="JC61" s="229" t="s">
        <v>56</v>
      </c>
      <c r="JD61" s="229" t="s">
        <v>90</v>
      </c>
      <c r="JE61" s="229"/>
      <c r="JF61" s="229" t="s">
        <v>56</v>
      </c>
      <c r="JG61" s="229"/>
      <c r="JH61" s="229"/>
      <c r="JI61" s="229"/>
      <c r="JJ61" s="229"/>
      <c r="JK61" s="229"/>
      <c r="JL61" s="229" t="s">
        <v>2392</v>
      </c>
      <c r="JM61" s="229" t="s">
        <v>163</v>
      </c>
      <c r="JN61" s="229"/>
      <c r="JO61" s="229" t="s">
        <v>970</v>
      </c>
      <c r="JP61" s="229"/>
      <c r="JQ61" s="229" t="s">
        <v>972</v>
      </c>
      <c r="JR61" s="229"/>
      <c r="JS61" s="229"/>
      <c r="JT61" s="229" t="s">
        <v>56</v>
      </c>
      <c r="JU61" s="229" t="s">
        <v>2391</v>
      </c>
      <c r="JV61" s="229" t="s">
        <v>61</v>
      </c>
      <c r="JW61" s="229" t="s">
        <v>2393</v>
      </c>
      <c r="JX61" s="229"/>
      <c r="JY61" s="229" t="s">
        <v>66</v>
      </c>
      <c r="JZ61" s="229"/>
      <c r="KA61" s="229"/>
      <c r="KB61" s="229"/>
      <c r="KC61" s="229"/>
      <c r="KD61" s="229"/>
      <c r="KE61" s="229"/>
      <c r="KF61" s="229" t="s">
        <v>2391</v>
      </c>
      <c r="KG61" s="229"/>
      <c r="KH61" s="229" t="s">
        <v>66</v>
      </c>
      <c r="KI61" s="229"/>
    </row>
    <row r="62" spans="1:295"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
      <c r="A63" s="113" t="s">
        <v>2394</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
      <c r="A64" s="171"/>
      <c r="B64" s="1" t="s">
        <v>2395</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
      <c r="A65" s="172"/>
      <c r="B65" s="1" t="s">
        <v>2396</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
      <c r="A66" s="173"/>
      <c r="B66" s="1" t="s">
        <v>2397</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KH61:KI61"/>
    <mergeCell ref="JU61"/>
    <mergeCell ref="JV61"/>
    <mergeCell ref="JW61:JX61"/>
    <mergeCell ref="JY61:KE61"/>
    <mergeCell ref="KF61:KG61"/>
    <mergeCell ref="JL61"/>
    <mergeCell ref="JM61:JN61"/>
    <mergeCell ref="JO61:JP61"/>
    <mergeCell ref="JQ61:JS61"/>
    <mergeCell ref="JT61"/>
    <mergeCell ref="JA61"/>
    <mergeCell ref="JB61"/>
    <mergeCell ref="JC61"/>
    <mergeCell ref="JD61:JE61"/>
    <mergeCell ref="JF61:JK61"/>
    <mergeCell ref="IR61"/>
    <mergeCell ref="IS61"/>
    <mergeCell ref="IT61:IU61"/>
    <mergeCell ref="IV61"/>
    <mergeCell ref="IW61:IZ61"/>
    <mergeCell ref="IH61:II61"/>
    <mergeCell ref="IJ61"/>
    <mergeCell ref="IK61"/>
    <mergeCell ref="IL61"/>
    <mergeCell ref="IM61:IQ61"/>
    <mergeCell ref="HY61"/>
    <mergeCell ref="HZ61"/>
    <mergeCell ref="IA61"/>
    <mergeCell ref="IB61:IC61"/>
    <mergeCell ref="ID61:IG61"/>
    <mergeCell ref="HO61:HP61"/>
    <mergeCell ref="HQ61:HR61"/>
    <mergeCell ref="HS61:HT61"/>
    <mergeCell ref="HU61:HV61"/>
    <mergeCell ref="HW61:HX61"/>
    <mergeCell ref="GX61"/>
    <mergeCell ref="GY61:GZ61"/>
    <mergeCell ref="HA61"/>
    <mergeCell ref="HB61:HL61"/>
    <mergeCell ref="HM61:HN61"/>
    <mergeCell ref="GO61:GQ61"/>
    <mergeCell ref="GR61:GS61"/>
    <mergeCell ref="GT61:GU61"/>
    <mergeCell ref="GV61"/>
    <mergeCell ref="GW61"/>
    <mergeCell ref="GI61"/>
    <mergeCell ref="GJ61:GK61"/>
    <mergeCell ref="GL61"/>
    <mergeCell ref="GM61"/>
    <mergeCell ref="GN61"/>
    <mergeCell ref="GD61"/>
    <mergeCell ref="GE61"/>
    <mergeCell ref="GF61"/>
    <mergeCell ref="GG61"/>
    <mergeCell ref="GH61"/>
    <mergeCell ref="FW61"/>
    <mergeCell ref="FX61:FZ61"/>
    <mergeCell ref="GA61"/>
    <mergeCell ref="GB61"/>
    <mergeCell ref="GC61"/>
    <mergeCell ref="EW61:FF61"/>
    <mergeCell ref="FG61:FI61"/>
    <mergeCell ref="FJ61:FO61"/>
    <mergeCell ref="FP61"/>
    <mergeCell ref="FQ61:FV61"/>
    <mergeCell ref="EH61"/>
    <mergeCell ref="EI61"/>
    <mergeCell ref="EJ61"/>
    <mergeCell ref="EK61:ES61"/>
    <mergeCell ref="ET61:EV61"/>
    <mergeCell ref="DW61"/>
    <mergeCell ref="DX61"/>
    <mergeCell ref="DY61:ED61"/>
    <mergeCell ref="EE61:EF61"/>
    <mergeCell ref="EG61"/>
    <mergeCell ref="DL61:DO61"/>
    <mergeCell ref="DP61"/>
    <mergeCell ref="DQ61"/>
    <mergeCell ref="DR61"/>
    <mergeCell ref="DS61:DV61"/>
    <mergeCell ref="CZ61:DC61"/>
    <mergeCell ref="DD61:DF61"/>
    <mergeCell ref="DG61:DH61"/>
    <mergeCell ref="DI61:DJ61"/>
    <mergeCell ref="DK61"/>
    <mergeCell ref="CJ61:CK61"/>
    <mergeCell ref="CL61:CN61"/>
    <mergeCell ref="CO61:CV61"/>
    <mergeCell ref="CW61"/>
    <mergeCell ref="CX61:CY61"/>
    <mergeCell ref="BW61:BZ61"/>
    <mergeCell ref="CA61:CB61"/>
    <mergeCell ref="CC61:CD61"/>
    <mergeCell ref="CE61"/>
    <mergeCell ref="CF61:CI61"/>
    <mergeCell ref="BD61:BE61"/>
    <mergeCell ref="BF61:BM61"/>
    <mergeCell ref="BN61:BS61"/>
    <mergeCell ref="BT61:BU61"/>
    <mergeCell ref="BV61"/>
    <mergeCell ref="AP61"/>
    <mergeCell ref="AQ61:AZ61"/>
    <mergeCell ref="BA61"/>
    <mergeCell ref="BB61"/>
    <mergeCell ref="BC61"/>
    <mergeCell ref="AE61"/>
    <mergeCell ref="AF61:AG61"/>
    <mergeCell ref="AH61:AI61"/>
    <mergeCell ref="AJ61:AN61"/>
    <mergeCell ref="AO61"/>
    <mergeCell ref="T61:W61"/>
    <mergeCell ref="X61:Z61"/>
    <mergeCell ref="AA61"/>
    <mergeCell ref="AB61"/>
    <mergeCell ref="AC61:AD61"/>
    <mergeCell ref="A60:B60"/>
    <mergeCell ref="A61:B61"/>
    <mergeCell ref="C61:M61"/>
    <mergeCell ref="N61:R61"/>
    <mergeCell ref="S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A7"/>
    <mergeCell ref="BB7"/>
    <mergeCell ref="BC7:BE7"/>
    <mergeCell ref="BF7:BJ7"/>
    <mergeCell ref="BK7"/>
    <mergeCell ref="AO7:AP7"/>
    <mergeCell ref="AQ7:AS7"/>
    <mergeCell ref="AT7:AU7"/>
    <mergeCell ref="AV7:AW7"/>
    <mergeCell ref="AX7:AZ7"/>
    <mergeCell ref="U7:W7"/>
    <mergeCell ref="X7:Z7"/>
    <mergeCell ref="AA7:AI7"/>
    <mergeCell ref="AJ7:AL7"/>
    <mergeCell ref="AM7:AN7"/>
    <mergeCell ref="K7:M7"/>
    <mergeCell ref="N7"/>
    <mergeCell ref="O7:P7"/>
    <mergeCell ref="Q7:R7"/>
    <mergeCell ref="S7:T7"/>
    <mergeCell ref="B3:G3"/>
    <mergeCell ref="A5:B5"/>
    <mergeCell ref="A6:B6"/>
    <mergeCell ref="A7:B7"/>
    <mergeCell ref="C7:E7"/>
    <mergeCell ref="F7"/>
    <mergeCell ref="G7:J7"/>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8.88671875" defaultRowHeight="14.4" x14ac:dyDescent="0.3"/>
  <cols>
    <col min="1" max="1" width="15" customWidth="1"/>
    <col min="2" max="2" width="10" customWidth="1"/>
    <col min="3" max="295" width="20" customWidth="1"/>
  </cols>
  <sheetData>
    <row r="1" spans="1:29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
      <c r="A4" s="230" t="s">
        <v>2398</v>
      </c>
      <c r="B4" s="231"/>
      <c r="C4" s="231"/>
      <c r="D4" s="231"/>
      <c r="E4" s="231"/>
      <c r="F4" s="231"/>
      <c r="G4" s="231"/>
      <c r="H4" s="231"/>
      <c r="I4" s="231"/>
      <c r="J4" s="231"/>
      <c r="K4" s="231"/>
      <c r="L4" s="231"/>
      <c r="M4" s="231"/>
      <c r="N4" s="231"/>
      <c r="O4" s="231"/>
      <c r="P4" s="231"/>
      <c r="Q4" s="231"/>
      <c r="R4" s="231"/>
      <c r="S4" s="231"/>
      <c r="T4" s="231"/>
      <c r="U4" s="231"/>
      <c r="V4" s="231"/>
      <c r="W4" s="231"/>
      <c r="X4" s="231"/>
      <c r="Y4" s="231"/>
      <c r="Z4" s="231"/>
      <c r="AA4" s="231"/>
      <c r="AB4" s="231"/>
      <c r="AC4" s="231"/>
      <c r="AD4" s="231"/>
      <c r="AE4" s="231"/>
      <c r="AF4" s="231"/>
      <c r="AG4" s="231"/>
      <c r="AH4" s="231"/>
      <c r="AI4" s="231"/>
      <c r="AJ4" s="231"/>
      <c r="AK4" s="231"/>
      <c r="AL4" s="231"/>
      <c r="AM4" s="231"/>
      <c r="AN4" s="231"/>
      <c r="AO4" s="231"/>
      <c r="AP4" s="231"/>
      <c r="AQ4" s="231"/>
      <c r="AR4" s="231"/>
      <c r="AS4" s="231"/>
      <c r="AT4" s="231"/>
      <c r="AU4" s="231"/>
      <c r="AV4" s="231"/>
      <c r="AW4" s="231"/>
      <c r="AX4" s="231"/>
      <c r="AY4" s="231"/>
      <c r="AZ4" s="231"/>
      <c r="BA4" s="231"/>
      <c r="BB4" s="231"/>
      <c r="BC4" s="231"/>
      <c r="BD4" s="231"/>
      <c r="BE4" s="231"/>
      <c r="BF4" s="231"/>
      <c r="BG4" s="231"/>
      <c r="BH4" s="231"/>
      <c r="BI4" s="231"/>
      <c r="BJ4" s="231"/>
      <c r="BK4" s="231"/>
      <c r="BL4" s="231"/>
      <c r="BM4" s="231"/>
      <c r="BN4" s="231"/>
      <c r="BO4" s="231"/>
      <c r="BP4" s="231"/>
      <c r="BQ4" s="231"/>
      <c r="BR4" s="231"/>
      <c r="BS4" s="231"/>
      <c r="BT4" s="231"/>
      <c r="BU4" s="231"/>
      <c r="BV4" s="231"/>
      <c r="BW4" s="231"/>
      <c r="BX4" s="231"/>
      <c r="BY4" s="231"/>
      <c r="BZ4" s="231"/>
      <c r="CA4" s="231"/>
      <c r="CB4" s="231"/>
      <c r="CC4" s="231"/>
      <c r="CD4" s="231"/>
      <c r="CE4" s="231"/>
      <c r="CF4" s="231"/>
      <c r="CG4" s="231"/>
      <c r="CH4" s="231"/>
      <c r="CI4" s="231"/>
      <c r="CJ4" s="231"/>
      <c r="CK4" s="231"/>
      <c r="CL4" s="231"/>
      <c r="CM4" s="231"/>
      <c r="CN4" s="231"/>
      <c r="CO4" s="231"/>
      <c r="CP4" s="231"/>
      <c r="CQ4" s="231"/>
      <c r="CR4" s="231"/>
      <c r="CS4" s="231"/>
      <c r="CT4" s="231"/>
      <c r="CU4" s="231"/>
      <c r="CV4" s="231"/>
      <c r="CW4" s="231"/>
      <c r="CX4" s="231"/>
      <c r="CY4" s="231"/>
      <c r="CZ4" s="231"/>
      <c r="DA4" s="231"/>
      <c r="DB4" s="231"/>
      <c r="DC4" s="231"/>
      <c r="DD4" s="231"/>
      <c r="DE4" s="231"/>
      <c r="DF4" s="231"/>
      <c r="DG4" s="231"/>
      <c r="DH4" s="231"/>
      <c r="DI4" s="231"/>
      <c r="DJ4" s="231"/>
      <c r="DK4" s="231"/>
      <c r="DL4" s="231"/>
      <c r="DM4" s="231"/>
      <c r="DN4" s="231"/>
      <c r="DO4" s="231"/>
      <c r="DP4" s="231"/>
      <c r="DQ4" s="231"/>
      <c r="DR4" s="231"/>
      <c r="DS4" s="231"/>
      <c r="DT4" s="231"/>
      <c r="DU4" s="231"/>
      <c r="DV4" s="231"/>
      <c r="DW4" s="231"/>
      <c r="DX4" s="231"/>
      <c r="DY4" s="231"/>
      <c r="DZ4" s="231"/>
      <c r="EA4" s="231"/>
      <c r="EB4" s="231"/>
      <c r="EC4" s="231"/>
      <c r="ED4" s="231"/>
      <c r="EE4" s="231"/>
      <c r="EF4" s="231"/>
      <c r="EG4" s="231"/>
      <c r="EH4" s="231"/>
      <c r="EI4" s="231"/>
      <c r="EJ4" s="231"/>
      <c r="EK4" s="231"/>
      <c r="EL4" s="231"/>
      <c r="EM4" s="231"/>
      <c r="EN4" s="231"/>
      <c r="EO4" s="231"/>
      <c r="EP4" s="231"/>
      <c r="EQ4" s="231"/>
      <c r="ER4" s="231"/>
      <c r="ES4" s="231"/>
      <c r="ET4" s="231"/>
      <c r="EU4" s="231"/>
      <c r="EV4" s="231"/>
      <c r="EW4" s="231"/>
      <c r="EX4" s="231"/>
      <c r="EY4" s="231"/>
      <c r="EZ4" s="231"/>
      <c r="FA4" s="231"/>
      <c r="FB4" s="231"/>
      <c r="FC4" s="231"/>
      <c r="FD4" s="231"/>
      <c r="FE4" s="231"/>
      <c r="FF4" s="231"/>
      <c r="FG4" s="231"/>
      <c r="FH4" s="231"/>
      <c r="FI4" s="231"/>
      <c r="FJ4" s="231"/>
      <c r="FK4" s="231"/>
      <c r="FL4" s="231"/>
      <c r="FM4" s="231"/>
      <c r="FN4" s="231"/>
      <c r="FO4" s="231"/>
      <c r="FP4" s="231"/>
      <c r="FQ4" s="231"/>
      <c r="FR4" s="231"/>
      <c r="FS4" s="231"/>
      <c r="FT4" s="231"/>
      <c r="FU4" s="231"/>
      <c r="FV4" s="231"/>
      <c r="FW4" s="231"/>
      <c r="FX4" s="231"/>
      <c r="FY4" s="231"/>
      <c r="FZ4" s="231"/>
      <c r="GA4" s="231"/>
      <c r="GB4" s="231"/>
      <c r="GC4" s="231"/>
      <c r="GD4" s="231"/>
      <c r="GE4" s="231"/>
      <c r="GF4" s="231"/>
      <c r="GG4" s="231"/>
      <c r="GH4" s="231"/>
      <c r="GI4" s="231"/>
      <c r="GJ4" s="231"/>
      <c r="GK4" s="231"/>
      <c r="GL4" s="231"/>
      <c r="GM4" s="231"/>
      <c r="GN4" s="231"/>
      <c r="GO4" s="231"/>
      <c r="GP4" s="231"/>
      <c r="GQ4" s="231"/>
      <c r="GR4" s="231"/>
      <c r="GS4" s="231"/>
      <c r="GT4" s="231"/>
      <c r="GU4" s="231"/>
      <c r="GV4" s="231"/>
      <c r="GW4" s="231"/>
      <c r="GX4" s="231"/>
      <c r="GY4" s="231"/>
      <c r="GZ4" s="231"/>
      <c r="HA4" s="231"/>
      <c r="HB4" s="231"/>
      <c r="HC4" s="231"/>
      <c r="HD4" s="231"/>
      <c r="HE4" s="231"/>
      <c r="HF4" s="231"/>
      <c r="HG4" s="231"/>
      <c r="HH4" s="231"/>
      <c r="HI4" s="231"/>
      <c r="HJ4" s="231"/>
      <c r="HK4" s="231"/>
      <c r="HL4" s="231"/>
      <c r="HM4" s="231"/>
      <c r="HN4" s="231"/>
      <c r="HO4" s="231"/>
      <c r="HP4" s="231"/>
      <c r="HQ4" s="231"/>
      <c r="HR4" s="231"/>
      <c r="HS4" s="231"/>
      <c r="HT4" s="231"/>
      <c r="HU4" s="231"/>
      <c r="HV4" s="231"/>
      <c r="HW4" s="231"/>
      <c r="HX4" s="231"/>
      <c r="HY4" s="231"/>
      <c r="HZ4" s="231"/>
      <c r="IA4" s="231"/>
      <c r="IB4" s="231"/>
      <c r="IC4" s="231"/>
      <c r="ID4" s="231"/>
      <c r="IE4" s="231"/>
      <c r="IF4" s="231"/>
      <c r="IG4" s="231"/>
      <c r="IH4" s="231"/>
      <c r="II4" s="231"/>
      <c r="IJ4" s="231"/>
      <c r="IK4" s="231"/>
      <c r="IL4" s="231"/>
      <c r="IM4" s="231"/>
      <c r="IN4" s="231"/>
      <c r="IO4" s="231"/>
      <c r="IP4" s="231"/>
      <c r="IQ4" s="231"/>
      <c r="IR4" s="231"/>
      <c r="IS4" s="231"/>
      <c r="IT4" s="231"/>
      <c r="IU4" s="231"/>
      <c r="IV4" s="231"/>
      <c r="IW4" s="231"/>
      <c r="IX4" s="231"/>
      <c r="IY4" s="231"/>
      <c r="IZ4" s="231"/>
      <c r="JA4" s="231"/>
      <c r="JB4" s="231"/>
      <c r="JC4" s="231"/>
      <c r="JD4" s="231"/>
      <c r="JE4" s="231"/>
      <c r="JF4" s="231"/>
      <c r="JG4" s="231"/>
      <c r="JH4" s="231"/>
      <c r="JI4" s="231"/>
      <c r="JJ4" s="231"/>
      <c r="JK4" s="231"/>
      <c r="JL4" s="231"/>
      <c r="JM4" s="231"/>
      <c r="JN4" s="231"/>
      <c r="JO4" s="231"/>
      <c r="JP4" s="231"/>
      <c r="JQ4" s="231"/>
      <c r="JR4" s="231"/>
      <c r="JS4" s="231"/>
      <c r="JT4" s="231"/>
      <c r="JU4" s="231"/>
      <c r="JV4" s="231"/>
      <c r="JW4" s="231"/>
      <c r="JX4" s="231"/>
      <c r="JY4" s="231"/>
      <c r="JZ4" s="231"/>
      <c r="KA4" s="231"/>
      <c r="KB4" s="231"/>
      <c r="KC4" s="231"/>
      <c r="KD4" s="231"/>
      <c r="KE4" s="231"/>
      <c r="KF4" s="231"/>
      <c r="KG4" s="231"/>
      <c r="KH4" s="231"/>
      <c r="KI4" s="231"/>
    </row>
    <row r="5" spans="1:295" ht="19.95" hidden="1" customHeight="1" x14ac:dyDescent="0.3">
      <c r="A5" s="228" t="s">
        <v>1746</v>
      </c>
      <c r="B5" s="228"/>
      <c r="C5" s="158">
        <v>42725</v>
      </c>
      <c r="D5" s="158">
        <v>42726</v>
      </c>
      <c r="E5" s="158">
        <v>42727</v>
      </c>
      <c r="F5" s="158">
        <v>42728</v>
      </c>
      <c r="G5" s="158">
        <v>42729</v>
      </c>
      <c r="H5" s="158">
        <v>60100</v>
      </c>
      <c r="I5" s="158">
        <v>42730</v>
      </c>
      <c r="J5" s="158">
        <v>62254</v>
      </c>
      <c r="K5" s="158">
        <v>60101</v>
      </c>
      <c r="L5" s="158">
        <v>43921</v>
      </c>
      <c r="M5" s="158">
        <v>42732</v>
      </c>
      <c r="N5" s="158">
        <v>43773</v>
      </c>
      <c r="O5" s="158">
        <v>43769</v>
      </c>
      <c r="P5" s="158">
        <v>43770</v>
      </c>
      <c r="Q5" s="158">
        <v>43767</v>
      </c>
      <c r="R5" s="158">
        <v>43768</v>
      </c>
      <c r="S5" s="158">
        <v>43836</v>
      </c>
      <c r="T5" s="158">
        <v>62253</v>
      </c>
      <c r="U5" s="158">
        <v>42733</v>
      </c>
      <c r="V5" s="158">
        <v>42734</v>
      </c>
      <c r="W5" s="158">
        <v>42735</v>
      </c>
      <c r="X5" s="158">
        <v>60135</v>
      </c>
      <c r="Y5" s="158">
        <v>60103</v>
      </c>
      <c r="Z5" s="158">
        <v>60104</v>
      </c>
      <c r="AA5" s="158">
        <v>43778</v>
      </c>
      <c r="AB5" s="158">
        <v>60105</v>
      </c>
      <c r="AC5" s="158">
        <v>43760</v>
      </c>
      <c r="AD5" s="158">
        <v>43761</v>
      </c>
      <c r="AE5" s="158">
        <v>60106</v>
      </c>
      <c r="AF5" s="158">
        <v>43772</v>
      </c>
      <c r="AG5" s="158">
        <v>43771</v>
      </c>
      <c r="AH5" s="158">
        <v>43807</v>
      </c>
      <c r="AI5" s="158">
        <v>43808</v>
      </c>
      <c r="AJ5" s="158">
        <v>43763</v>
      </c>
      <c r="AK5" s="158">
        <v>43764</v>
      </c>
      <c r="AL5" s="158">
        <v>60136</v>
      </c>
      <c r="AM5" s="158">
        <v>43765</v>
      </c>
      <c r="AN5" s="158">
        <v>43766</v>
      </c>
      <c r="AO5" s="158">
        <v>43797</v>
      </c>
      <c r="AP5" s="158">
        <v>60141</v>
      </c>
      <c r="AQ5" s="158">
        <v>42737</v>
      </c>
      <c r="AR5" s="158">
        <v>42738</v>
      </c>
      <c r="AS5" s="158">
        <v>42739</v>
      </c>
      <c r="AT5" s="158">
        <v>42746</v>
      </c>
      <c r="AU5" s="158">
        <v>42741</v>
      </c>
      <c r="AV5" s="158">
        <v>60137</v>
      </c>
      <c r="AW5" s="158">
        <v>60138</v>
      </c>
      <c r="AX5" s="158">
        <v>42744</v>
      </c>
      <c r="AY5" s="158">
        <v>42745</v>
      </c>
      <c r="AZ5" s="158">
        <v>43931</v>
      </c>
      <c r="BA5" s="158">
        <v>43795</v>
      </c>
      <c r="BB5" s="158">
        <v>43825</v>
      </c>
      <c r="BC5" s="158">
        <v>60142</v>
      </c>
      <c r="BD5" s="158">
        <v>60143</v>
      </c>
      <c r="BE5" s="158">
        <v>60144</v>
      </c>
      <c r="BF5" s="158">
        <v>42740</v>
      </c>
      <c r="BG5" s="158">
        <v>42747</v>
      </c>
      <c r="BH5" s="158">
        <v>42748</v>
      </c>
      <c r="BI5" s="158">
        <v>60145</v>
      </c>
      <c r="BJ5" s="158">
        <v>60146</v>
      </c>
      <c r="BK5" s="158">
        <v>60147</v>
      </c>
      <c r="BL5" s="158">
        <v>42752</v>
      </c>
      <c r="BM5" s="158">
        <v>42753</v>
      </c>
      <c r="BN5" s="158">
        <v>43817</v>
      </c>
      <c r="BO5" s="158">
        <v>43814</v>
      </c>
      <c r="BP5" s="158">
        <v>43815</v>
      </c>
      <c r="BQ5" s="158">
        <v>60148</v>
      </c>
      <c r="BR5" s="158">
        <v>60149</v>
      </c>
      <c r="BS5" s="158">
        <v>63040</v>
      </c>
      <c r="BT5" s="158">
        <v>62468</v>
      </c>
      <c r="BU5" s="158">
        <v>62469</v>
      </c>
      <c r="BV5" s="158">
        <v>60150</v>
      </c>
      <c r="BW5" s="158">
        <v>43785</v>
      </c>
      <c r="BX5" s="158">
        <v>43784</v>
      </c>
      <c r="BY5" s="158">
        <v>43786</v>
      </c>
      <c r="BZ5" s="158">
        <v>43787</v>
      </c>
      <c r="CA5" s="158">
        <v>60151</v>
      </c>
      <c r="CB5" s="158">
        <v>60152</v>
      </c>
      <c r="CC5" s="158">
        <v>60153</v>
      </c>
      <c r="CD5" s="158">
        <v>60154</v>
      </c>
      <c r="CE5" s="158">
        <v>43800</v>
      </c>
      <c r="CF5" s="158">
        <v>60155</v>
      </c>
      <c r="CG5" s="158">
        <v>60156</v>
      </c>
      <c r="CH5" s="158">
        <v>60157</v>
      </c>
      <c r="CI5" s="158">
        <v>60158</v>
      </c>
      <c r="CJ5" s="158">
        <v>60159</v>
      </c>
      <c r="CK5" s="158">
        <v>43886</v>
      </c>
      <c r="CL5" s="158">
        <v>43780</v>
      </c>
      <c r="CM5" s="158">
        <v>43779</v>
      </c>
      <c r="CN5" s="158">
        <v>43788</v>
      </c>
      <c r="CO5" s="158">
        <v>42758</v>
      </c>
      <c r="CP5" s="158">
        <v>42759</v>
      </c>
      <c r="CQ5" s="158">
        <v>42760</v>
      </c>
      <c r="CR5" s="158">
        <v>42761</v>
      </c>
      <c r="CS5" s="158">
        <v>42762</v>
      </c>
      <c r="CT5" s="158">
        <v>42763</v>
      </c>
      <c r="CU5" s="158">
        <v>60162</v>
      </c>
      <c r="CV5" s="158">
        <v>42765</v>
      </c>
      <c r="CW5" s="158">
        <v>60163</v>
      </c>
      <c r="CX5" s="158">
        <v>43789</v>
      </c>
      <c r="CY5" s="158">
        <v>43790</v>
      </c>
      <c r="CZ5" s="158">
        <v>43871</v>
      </c>
      <c r="DA5" s="158">
        <v>43872</v>
      </c>
      <c r="DB5" s="158">
        <v>43870</v>
      </c>
      <c r="DC5" s="158">
        <v>43869</v>
      </c>
      <c r="DD5" s="158">
        <v>60164</v>
      </c>
      <c r="DE5" s="158">
        <v>60165</v>
      </c>
      <c r="DF5" s="158">
        <v>60166</v>
      </c>
      <c r="DG5" s="158">
        <v>43867</v>
      </c>
      <c r="DH5" s="158">
        <v>43868</v>
      </c>
      <c r="DI5" s="158">
        <v>60170</v>
      </c>
      <c r="DJ5" s="158">
        <v>60171</v>
      </c>
      <c r="DK5" s="158">
        <v>60173</v>
      </c>
      <c r="DL5" s="158">
        <v>43855</v>
      </c>
      <c r="DM5" s="158">
        <v>43856</v>
      </c>
      <c r="DN5" s="158">
        <v>43857</v>
      </c>
      <c r="DO5" s="158">
        <v>43858</v>
      </c>
      <c r="DP5" s="158">
        <v>60177</v>
      </c>
      <c r="DQ5" s="158">
        <v>43859</v>
      </c>
      <c r="DR5" s="158">
        <v>60178</v>
      </c>
      <c r="DS5" s="158">
        <v>43863</v>
      </c>
      <c r="DT5" s="158">
        <v>43864</v>
      </c>
      <c r="DU5" s="158">
        <v>43865</v>
      </c>
      <c r="DV5" s="158">
        <v>43866</v>
      </c>
      <c r="DW5" s="158">
        <v>60179</v>
      </c>
      <c r="DX5" s="158">
        <v>60180</v>
      </c>
      <c r="DY5" s="158">
        <v>42794</v>
      </c>
      <c r="DZ5" s="158">
        <v>42795</v>
      </c>
      <c r="EA5" s="158">
        <v>60181</v>
      </c>
      <c r="EB5" s="158">
        <v>42769</v>
      </c>
      <c r="EC5" s="158">
        <v>42770</v>
      </c>
      <c r="ED5" s="158">
        <v>42771</v>
      </c>
      <c r="EE5" s="158">
        <v>60182</v>
      </c>
      <c r="EF5" s="158">
        <v>60183</v>
      </c>
      <c r="EG5" s="158">
        <v>43853</v>
      </c>
      <c r="EH5" s="158">
        <v>43824</v>
      </c>
      <c r="EI5" s="158">
        <v>60184</v>
      </c>
      <c r="EJ5" s="158">
        <v>60185</v>
      </c>
      <c r="EK5" s="158">
        <v>42772</v>
      </c>
      <c r="EL5" s="158">
        <v>42773</v>
      </c>
      <c r="EM5" s="158">
        <v>43946</v>
      </c>
      <c r="EN5" s="158">
        <v>42775</v>
      </c>
      <c r="EO5" s="158">
        <v>43944</v>
      </c>
      <c r="EP5" s="158">
        <v>60186</v>
      </c>
      <c r="EQ5" s="158">
        <v>60187</v>
      </c>
      <c r="ER5" s="158">
        <v>42779</v>
      </c>
      <c r="ES5" s="158">
        <v>42780</v>
      </c>
      <c r="ET5" s="158">
        <v>43756</v>
      </c>
      <c r="EU5" s="158">
        <v>43757</v>
      </c>
      <c r="EV5" s="158">
        <v>43758</v>
      </c>
      <c r="EW5" s="158">
        <v>43941</v>
      </c>
      <c r="EX5" s="158">
        <v>60201</v>
      </c>
      <c r="EY5" s="158">
        <v>43952</v>
      </c>
      <c r="EZ5" s="158">
        <v>42784</v>
      </c>
      <c r="FA5" s="158">
        <v>42785</v>
      </c>
      <c r="FB5" s="158">
        <v>42786</v>
      </c>
      <c r="FC5" s="158">
        <v>42774</v>
      </c>
      <c r="FD5" s="158">
        <v>42788</v>
      </c>
      <c r="FE5" s="158">
        <v>42789</v>
      </c>
      <c r="FF5" s="158">
        <v>42790</v>
      </c>
      <c r="FG5" s="158">
        <v>43774</v>
      </c>
      <c r="FH5" s="158">
        <v>43775</v>
      </c>
      <c r="FI5" s="158">
        <v>43776</v>
      </c>
      <c r="FJ5" s="158">
        <v>60198</v>
      </c>
      <c r="FK5" s="158">
        <v>60199</v>
      </c>
      <c r="FL5" s="158">
        <v>60200</v>
      </c>
      <c r="FM5" s="158">
        <v>60188</v>
      </c>
      <c r="FN5" s="158">
        <v>60189</v>
      </c>
      <c r="FO5" s="158">
        <v>60190</v>
      </c>
      <c r="FP5" s="158">
        <v>60191</v>
      </c>
      <c r="FQ5" s="158">
        <v>43901</v>
      </c>
      <c r="FR5" s="158">
        <v>60192</v>
      </c>
      <c r="FS5" s="158">
        <v>60194</v>
      </c>
      <c r="FT5" s="158">
        <v>43902</v>
      </c>
      <c r="FU5" s="158">
        <v>43904</v>
      </c>
      <c r="FV5" s="158">
        <v>43903</v>
      </c>
      <c r="FW5" s="158">
        <v>60193</v>
      </c>
      <c r="FX5" s="158">
        <v>43910</v>
      </c>
      <c r="FY5" s="158">
        <v>43911</v>
      </c>
      <c r="FZ5" s="158">
        <v>43912</v>
      </c>
      <c r="GA5" s="158">
        <v>60195</v>
      </c>
      <c r="GB5" s="158">
        <v>43762</v>
      </c>
      <c r="GC5" s="158">
        <v>60196</v>
      </c>
      <c r="GD5" s="158">
        <v>60197</v>
      </c>
      <c r="GE5" s="158">
        <v>60202</v>
      </c>
      <c r="GF5" s="158">
        <v>43809</v>
      </c>
      <c r="GG5" s="158">
        <v>60203</v>
      </c>
      <c r="GH5" s="158">
        <v>42796</v>
      </c>
      <c r="GI5" s="158">
        <v>43806</v>
      </c>
      <c r="GJ5" s="158">
        <v>60204</v>
      </c>
      <c r="GK5" s="158">
        <v>42797</v>
      </c>
      <c r="GL5" s="158">
        <v>60206</v>
      </c>
      <c r="GM5" s="158">
        <v>61715</v>
      </c>
      <c r="GN5" s="158">
        <v>43906</v>
      </c>
      <c r="GO5" s="158">
        <v>60207</v>
      </c>
      <c r="GP5" s="158">
        <v>60208</v>
      </c>
      <c r="GQ5" s="158">
        <v>60209</v>
      </c>
      <c r="GR5" s="158">
        <v>43873</v>
      </c>
      <c r="GS5" s="158">
        <v>43874</v>
      </c>
      <c r="GT5" s="158">
        <v>43811</v>
      </c>
      <c r="GU5" s="158">
        <v>43810</v>
      </c>
      <c r="GV5" s="158">
        <v>60210</v>
      </c>
      <c r="GW5" s="158">
        <v>43805</v>
      </c>
      <c r="GX5" s="158">
        <v>43900</v>
      </c>
      <c r="GY5" s="158">
        <v>42802</v>
      </c>
      <c r="GZ5" s="158">
        <v>42803</v>
      </c>
      <c r="HA5" s="158">
        <v>43899</v>
      </c>
      <c r="HB5" s="158">
        <v>43822</v>
      </c>
      <c r="HC5" s="158">
        <v>43823</v>
      </c>
      <c r="HD5" s="158">
        <v>43812</v>
      </c>
      <c r="HE5" s="158">
        <v>43826</v>
      </c>
      <c r="HF5" s="158">
        <v>43829</v>
      </c>
      <c r="HG5" s="158">
        <v>43830</v>
      </c>
      <c r="HH5" s="158">
        <v>43828</v>
      </c>
      <c r="HI5" s="158">
        <v>43833</v>
      </c>
      <c r="HJ5" s="158">
        <v>43832</v>
      </c>
      <c r="HK5" s="158">
        <v>43835</v>
      </c>
      <c r="HL5" s="158">
        <v>43834</v>
      </c>
      <c r="HM5" s="158">
        <v>43851</v>
      </c>
      <c r="HN5" s="158">
        <v>43852</v>
      </c>
      <c r="HO5" s="158">
        <v>43842</v>
      </c>
      <c r="HP5" s="158">
        <v>43843</v>
      </c>
      <c r="HQ5" s="158">
        <v>43896</v>
      </c>
      <c r="HR5" s="158">
        <v>43892</v>
      </c>
      <c r="HS5" s="158">
        <v>43840</v>
      </c>
      <c r="HT5" s="158">
        <v>43841</v>
      </c>
      <c r="HU5" s="158">
        <v>43881</v>
      </c>
      <c r="HV5" s="158">
        <v>43882</v>
      </c>
      <c r="HW5" s="158">
        <v>43908</v>
      </c>
      <c r="HX5" s="158">
        <v>43907</v>
      </c>
      <c r="HY5" s="158">
        <v>43877</v>
      </c>
      <c r="HZ5" s="158">
        <v>43919</v>
      </c>
      <c r="IA5" s="158">
        <v>43747</v>
      </c>
      <c r="IB5" s="158">
        <v>43803</v>
      </c>
      <c r="IC5" s="158">
        <v>43804</v>
      </c>
      <c r="ID5" s="158">
        <v>43893</v>
      </c>
      <c r="IE5" s="158">
        <v>62973</v>
      </c>
      <c r="IF5" s="158">
        <v>43891</v>
      </c>
      <c r="IG5" s="158">
        <v>60211</v>
      </c>
      <c r="IH5" s="158">
        <v>43801</v>
      </c>
      <c r="II5" s="158">
        <v>43802</v>
      </c>
      <c r="IJ5" s="158">
        <v>43838</v>
      </c>
      <c r="IK5" s="158">
        <v>43753</v>
      </c>
      <c r="IL5" s="158">
        <v>43839</v>
      </c>
      <c r="IM5" s="158">
        <v>43749</v>
      </c>
      <c r="IN5" s="158">
        <v>43750</v>
      </c>
      <c r="IO5" s="158">
        <v>43752</v>
      </c>
      <c r="IP5" s="158">
        <v>43748</v>
      </c>
      <c r="IQ5" s="158">
        <v>43746</v>
      </c>
      <c r="IR5" s="158">
        <v>43837</v>
      </c>
      <c r="IS5" s="158">
        <v>60212</v>
      </c>
      <c r="IT5" s="158">
        <v>43878</v>
      </c>
      <c r="IU5" s="158">
        <v>43879</v>
      </c>
      <c r="IV5" s="158">
        <v>43754</v>
      </c>
      <c r="IW5" s="158">
        <v>43847</v>
      </c>
      <c r="IX5" s="158">
        <v>43848</v>
      </c>
      <c r="IY5" s="158">
        <v>43849</v>
      </c>
      <c r="IZ5" s="158">
        <v>43850</v>
      </c>
      <c r="JA5" s="158">
        <v>60213</v>
      </c>
      <c r="JB5" s="158">
        <v>43914</v>
      </c>
      <c r="JC5" s="158">
        <v>60214</v>
      </c>
      <c r="JD5" s="158">
        <v>43791</v>
      </c>
      <c r="JE5" s="158">
        <v>43792</v>
      </c>
      <c r="JF5" s="158">
        <v>43918</v>
      </c>
      <c r="JG5" s="158">
        <v>43917</v>
      </c>
      <c r="JH5" s="158">
        <v>60215</v>
      </c>
      <c r="JI5" s="158">
        <v>60216</v>
      </c>
      <c r="JJ5" s="158">
        <v>60217</v>
      </c>
      <c r="JK5" s="158">
        <v>60218</v>
      </c>
      <c r="JL5" s="158">
        <v>43909</v>
      </c>
      <c r="JM5" s="158">
        <v>60219</v>
      </c>
      <c r="JN5" s="158">
        <v>60220</v>
      </c>
      <c r="JO5" s="158">
        <v>43793</v>
      </c>
      <c r="JP5" s="158">
        <v>43794</v>
      </c>
      <c r="JQ5" s="158">
        <v>43883</v>
      </c>
      <c r="JR5" s="158">
        <v>43884</v>
      </c>
      <c r="JS5" s="158">
        <v>60222</v>
      </c>
      <c r="JT5" s="158">
        <v>60221</v>
      </c>
      <c r="JU5" s="158">
        <v>62974</v>
      </c>
      <c r="JV5" s="158">
        <v>43898</v>
      </c>
      <c r="JW5" s="158">
        <v>43799</v>
      </c>
      <c r="JX5" s="158">
        <v>43798</v>
      </c>
      <c r="JY5" s="158">
        <v>43818</v>
      </c>
      <c r="JZ5" s="158">
        <v>43845</v>
      </c>
      <c r="KA5" s="158">
        <v>43846</v>
      </c>
      <c r="KB5" s="158">
        <v>43844</v>
      </c>
      <c r="KC5" s="158">
        <v>43819</v>
      </c>
      <c r="KD5" s="158">
        <v>43820</v>
      </c>
      <c r="KE5" s="158">
        <v>43821</v>
      </c>
      <c r="KF5" s="158">
        <v>63016</v>
      </c>
      <c r="KG5" s="158">
        <v>63017</v>
      </c>
      <c r="KH5" s="158">
        <v>63039</v>
      </c>
      <c r="KI5" s="158">
        <v>63041</v>
      </c>
    </row>
    <row r="6" spans="1:295" ht="15" hidden="1" customHeight="1" x14ac:dyDescent="0.3">
      <c r="A6" s="228" t="s">
        <v>1747</v>
      </c>
      <c r="B6" s="228"/>
      <c r="C6" s="158" t="s">
        <v>2399</v>
      </c>
      <c r="D6" s="158" t="s">
        <v>2400</v>
      </c>
      <c r="E6" s="158" t="s">
        <v>2401</v>
      </c>
      <c r="F6" s="158" t="s">
        <v>2402</v>
      </c>
      <c r="G6" s="158" t="s">
        <v>2403</v>
      </c>
      <c r="H6" s="158" t="s">
        <v>2404</v>
      </c>
      <c r="I6" s="158" t="s">
        <v>2405</v>
      </c>
      <c r="J6" s="158"/>
      <c r="K6" s="158" t="s">
        <v>2406</v>
      </c>
      <c r="L6" s="158" t="s">
        <v>2407</v>
      </c>
      <c r="M6" s="158" t="s">
        <v>2408</v>
      </c>
      <c r="N6" s="158" t="s">
        <v>2409</v>
      </c>
      <c r="O6" s="158" t="s">
        <v>2410</v>
      </c>
      <c r="P6" s="158" t="s">
        <v>2411</v>
      </c>
      <c r="Q6" s="158" t="s">
        <v>2412</v>
      </c>
      <c r="R6" s="158" t="s">
        <v>2413</v>
      </c>
      <c r="S6" s="158" t="s">
        <v>2414</v>
      </c>
      <c r="T6" s="158" t="s">
        <v>2415</v>
      </c>
      <c r="U6" s="158" t="s">
        <v>2416</v>
      </c>
      <c r="V6" s="158" t="s">
        <v>2417</v>
      </c>
      <c r="W6" s="158" t="s">
        <v>2418</v>
      </c>
      <c r="X6" s="158" t="s">
        <v>2419</v>
      </c>
      <c r="Y6" s="158" t="s">
        <v>2420</v>
      </c>
      <c r="Z6" s="158" t="s">
        <v>2421</v>
      </c>
      <c r="AA6" s="158" t="s">
        <v>2422</v>
      </c>
      <c r="AB6" s="158" t="s">
        <v>2423</v>
      </c>
      <c r="AC6" s="158" t="s">
        <v>2424</v>
      </c>
      <c r="AD6" s="158" t="s">
        <v>2425</v>
      </c>
      <c r="AE6" s="158" t="s">
        <v>2426</v>
      </c>
      <c r="AF6" s="158" t="s">
        <v>2427</v>
      </c>
      <c r="AG6" s="158" t="s">
        <v>2428</v>
      </c>
      <c r="AH6" s="158" t="s">
        <v>2429</v>
      </c>
      <c r="AI6" s="158" t="s">
        <v>2430</v>
      </c>
      <c r="AJ6" s="158" t="s">
        <v>2431</v>
      </c>
      <c r="AK6" s="158" t="s">
        <v>2432</v>
      </c>
      <c r="AL6" s="158" t="s">
        <v>2433</v>
      </c>
      <c r="AM6" s="158" t="s">
        <v>2434</v>
      </c>
      <c r="AN6" s="158" t="s">
        <v>2435</v>
      </c>
      <c r="AO6" s="158" t="s">
        <v>2436</v>
      </c>
      <c r="AP6" s="158" t="s">
        <v>2437</v>
      </c>
      <c r="AQ6" s="158" t="s">
        <v>2438</v>
      </c>
      <c r="AR6" s="158" t="s">
        <v>2439</v>
      </c>
      <c r="AS6" s="158" t="s">
        <v>2440</v>
      </c>
      <c r="AT6" s="158" t="s">
        <v>2441</v>
      </c>
      <c r="AU6" s="158" t="s">
        <v>2442</v>
      </c>
      <c r="AV6" s="158" t="s">
        <v>2443</v>
      </c>
      <c r="AW6" s="158" t="s">
        <v>2444</v>
      </c>
      <c r="AX6" s="158" t="s">
        <v>2445</v>
      </c>
      <c r="AY6" s="158" t="s">
        <v>2446</v>
      </c>
      <c r="AZ6" s="158" t="s">
        <v>2447</v>
      </c>
      <c r="BA6" s="158" t="s">
        <v>2448</v>
      </c>
      <c r="BB6" s="158" t="s">
        <v>2449</v>
      </c>
      <c r="BC6" s="158" t="s">
        <v>2450</v>
      </c>
      <c r="BD6" s="158" t="s">
        <v>2451</v>
      </c>
      <c r="BE6" s="158" t="s">
        <v>2452</v>
      </c>
      <c r="BF6" s="158" t="s">
        <v>2453</v>
      </c>
      <c r="BG6" s="158" t="s">
        <v>2454</v>
      </c>
      <c r="BH6" s="158" t="s">
        <v>2455</v>
      </c>
      <c r="BI6" s="158" t="s">
        <v>2456</v>
      </c>
      <c r="BJ6" s="158" t="s">
        <v>2457</v>
      </c>
      <c r="BK6" s="158" t="s">
        <v>2458</v>
      </c>
      <c r="BL6" s="158" t="s">
        <v>2459</v>
      </c>
      <c r="BM6" s="158" t="s">
        <v>2460</v>
      </c>
      <c r="BN6" s="158" t="s">
        <v>2461</v>
      </c>
      <c r="BO6" s="158" t="s">
        <v>2462</v>
      </c>
      <c r="BP6" s="158" t="s">
        <v>2463</v>
      </c>
      <c r="BQ6" s="158" t="s">
        <v>2464</v>
      </c>
      <c r="BR6" s="158" t="s">
        <v>2465</v>
      </c>
      <c r="BS6" s="158" t="s">
        <v>2466</v>
      </c>
      <c r="BT6" s="158"/>
      <c r="BU6" s="158"/>
      <c r="BV6" s="158" t="s">
        <v>2467</v>
      </c>
      <c r="BW6" s="158" t="s">
        <v>2468</v>
      </c>
      <c r="BX6" s="158" t="s">
        <v>2469</v>
      </c>
      <c r="BY6" s="158" t="s">
        <v>2470</v>
      </c>
      <c r="BZ6" s="158" t="s">
        <v>2471</v>
      </c>
      <c r="CA6" s="158" t="s">
        <v>2472</v>
      </c>
      <c r="CB6" s="158" t="s">
        <v>2473</v>
      </c>
      <c r="CC6" s="158" t="s">
        <v>2474</v>
      </c>
      <c r="CD6" s="158" t="s">
        <v>2475</v>
      </c>
      <c r="CE6" s="158" t="s">
        <v>2476</v>
      </c>
      <c r="CF6" s="158" t="s">
        <v>2477</v>
      </c>
      <c r="CG6" s="158" t="s">
        <v>2478</v>
      </c>
      <c r="CH6" s="158" t="s">
        <v>1831</v>
      </c>
      <c r="CI6" s="158" t="s">
        <v>2479</v>
      </c>
      <c r="CJ6" s="158" t="s">
        <v>2480</v>
      </c>
      <c r="CK6" s="158" t="s">
        <v>2481</v>
      </c>
      <c r="CL6" s="158" t="s">
        <v>2482</v>
      </c>
      <c r="CM6" s="158" t="s">
        <v>2483</v>
      </c>
      <c r="CN6" s="158" t="s">
        <v>2484</v>
      </c>
      <c r="CO6" s="158" t="s">
        <v>2485</v>
      </c>
      <c r="CP6" s="158" t="s">
        <v>2486</v>
      </c>
      <c r="CQ6" s="158" t="s">
        <v>2487</v>
      </c>
      <c r="CR6" s="158" t="s">
        <v>2488</v>
      </c>
      <c r="CS6" s="158" t="s">
        <v>2489</v>
      </c>
      <c r="CT6" s="158" t="s">
        <v>2490</v>
      </c>
      <c r="CU6" s="158" t="s">
        <v>2491</v>
      </c>
      <c r="CV6" s="158" t="s">
        <v>2492</v>
      </c>
      <c r="CW6" s="158" t="s">
        <v>2493</v>
      </c>
      <c r="CX6" s="158" t="s">
        <v>2494</v>
      </c>
      <c r="CY6" s="158" t="s">
        <v>2495</v>
      </c>
      <c r="CZ6" s="158" t="s">
        <v>2496</v>
      </c>
      <c r="DA6" s="158" t="s">
        <v>2497</v>
      </c>
      <c r="DB6" s="158" t="s">
        <v>2498</v>
      </c>
      <c r="DC6" s="158" t="s">
        <v>2499</v>
      </c>
      <c r="DD6" s="158" t="s">
        <v>2500</v>
      </c>
      <c r="DE6" s="158" t="s">
        <v>2501</v>
      </c>
      <c r="DF6" s="158" t="s">
        <v>2502</v>
      </c>
      <c r="DG6" s="158" t="s">
        <v>2503</v>
      </c>
      <c r="DH6" s="158" t="s">
        <v>2504</v>
      </c>
      <c r="DI6" s="158" t="s">
        <v>2505</v>
      </c>
      <c r="DJ6" s="158" t="s">
        <v>2506</v>
      </c>
      <c r="DK6" s="158" t="s">
        <v>2507</v>
      </c>
      <c r="DL6" s="158" t="s">
        <v>2508</v>
      </c>
      <c r="DM6" s="158" t="s">
        <v>2509</v>
      </c>
      <c r="DN6" s="158" t="s">
        <v>2510</v>
      </c>
      <c r="DO6" s="158" t="s">
        <v>2511</v>
      </c>
      <c r="DP6" s="158" t="s">
        <v>2512</v>
      </c>
      <c r="DQ6" s="158" t="s">
        <v>2513</v>
      </c>
      <c r="DR6" s="158" t="s">
        <v>2514</v>
      </c>
      <c r="DS6" s="158" t="s">
        <v>2515</v>
      </c>
      <c r="DT6" s="158" t="s">
        <v>2516</v>
      </c>
      <c r="DU6" s="158" t="s">
        <v>2517</v>
      </c>
      <c r="DV6" s="158" t="s">
        <v>2518</v>
      </c>
      <c r="DW6" s="158" t="s">
        <v>2519</v>
      </c>
      <c r="DX6" s="158" t="s">
        <v>2520</v>
      </c>
      <c r="DY6" s="158" t="s">
        <v>2521</v>
      </c>
      <c r="DZ6" s="158" t="s">
        <v>2522</v>
      </c>
      <c r="EA6" s="158" t="s">
        <v>2523</v>
      </c>
      <c r="EB6" s="158" t="s">
        <v>2524</v>
      </c>
      <c r="EC6" s="158" t="s">
        <v>2525</v>
      </c>
      <c r="ED6" s="158" t="s">
        <v>2526</v>
      </c>
      <c r="EE6" s="158" t="s">
        <v>2527</v>
      </c>
      <c r="EF6" s="158" t="s">
        <v>2528</v>
      </c>
      <c r="EG6" s="158" t="s">
        <v>2529</v>
      </c>
      <c r="EH6" s="158" t="s">
        <v>2530</v>
      </c>
      <c r="EI6" s="158" t="s">
        <v>2531</v>
      </c>
      <c r="EJ6" s="158" t="s">
        <v>2532</v>
      </c>
      <c r="EK6" s="158" t="s">
        <v>2533</v>
      </c>
      <c r="EL6" s="158" t="s">
        <v>2534</v>
      </c>
      <c r="EM6" s="158" t="s">
        <v>2535</v>
      </c>
      <c r="EN6" s="158" t="s">
        <v>2536</v>
      </c>
      <c r="EO6" s="158" t="s">
        <v>2537</v>
      </c>
      <c r="EP6" s="158" t="s">
        <v>2538</v>
      </c>
      <c r="EQ6" s="158" t="s">
        <v>2539</v>
      </c>
      <c r="ER6" s="158" t="s">
        <v>2540</v>
      </c>
      <c r="ES6" s="158" t="s">
        <v>2541</v>
      </c>
      <c r="ET6" s="158" t="s">
        <v>2542</v>
      </c>
      <c r="EU6" s="158" t="s">
        <v>2543</v>
      </c>
      <c r="EV6" s="158" t="s">
        <v>2544</v>
      </c>
      <c r="EW6" s="158" t="s">
        <v>2545</v>
      </c>
      <c r="EX6" s="158" t="s">
        <v>2546</v>
      </c>
      <c r="EY6" s="158" t="s">
        <v>2547</v>
      </c>
      <c r="EZ6" s="158" t="s">
        <v>2548</v>
      </c>
      <c r="FA6" s="158" t="s">
        <v>2549</v>
      </c>
      <c r="FB6" s="158" t="s">
        <v>2550</v>
      </c>
      <c r="FC6" s="158" t="s">
        <v>2551</v>
      </c>
      <c r="FD6" s="158" t="s">
        <v>2552</v>
      </c>
      <c r="FE6" s="158" t="s">
        <v>2553</v>
      </c>
      <c r="FF6" s="158" t="s">
        <v>2554</v>
      </c>
      <c r="FG6" s="158" t="s">
        <v>2555</v>
      </c>
      <c r="FH6" s="158" t="s">
        <v>2556</v>
      </c>
      <c r="FI6" s="158" t="s">
        <v>2557</v>
      </c>
      <c r="FJ6" s="158" t="s">
        <v>2558</v>
      </c>
      <c r="FK6" s="158" t="s">
        <v>2559</v>
      </c>
      <c r="FL6" s="158" t="s">
        <v>2560</v>
      </c>
      <c r="FM6" s="158" t="s">
        <v>2561</v>
      </c>
      <c r="FN6" s="158" t="s">
        <v>2562</v>
      </c>
      <c r="FO6" s="158" t="s">
        <v>2563</v>
      </c>
      <c r="FP6" s="158" t="s">
        <v>2564</v>
      </c>
      <c r="FQ6" s="158" t="s">
        <v>2565</v>
      </c>
      <c r="FR6" s="158" t="s">
        <v>2566</v>
      </c>
      <c r="FS6" s="158" t="s">
        <v>2567</v>
      </c>
      <c r="FT6" s="158" t="s">
        <v>2568</v>
      </c>
      <c r="FU6" s="158" t="s">
        <v>2569</v>
      </c>
      <c r="FV6" s="158" t="s">
        <v>2570</v>
      </c>
      <c r="FW6" s="158" t="s">
        <v>2571</v>
      </c>
      <c r="FX6" s="158" t="s">
        <v>2572</v>
      </c>
      <c r="FY6" s="158" t="s">
        <v>2573</v>
      </c>
      <c r="FZ6" s="158" t="s">
        <v>2574</v>
      </c>
      <c r="GA6" s="158" t="s">
        <v>2575</v>
      </c>
      <c r="GB6" s="158" t="s">
        <v>2576</v>
      </c>
      <c r="GC6" s="158" t="s">
        <v>2577</v>
      </c>
      <c r="GD6" s="158" t="s">
        <v>2578</v>
      </c>
      <c r="GE6" s="158" t="s">
        <v>2579</v>
      </c>
      <c r="GF6" s="158" t="s">
        <v>2580</v>
      </c>
      <c r="GG6" s="158" t="s">
        <v>2581</v>
      </c>
      <c r="GH6" s="158" t="s">
        <v>2582</v>
      </c>
      <c r="GI6" s="158" t="s">
        <v>2583</v>
      </c>
      <c r="GJ6" s="158" t="s">
        <v>2584</v>
      </c>
      <c r="GK6" s="158" t="s">
        <v>2585</v>
      </c>
      <c r="GL6" s="158" t="s">
        <v>2586</v>
      </c>
      <c r="GM6" s="158"/>
      <c r="GN6" s="158" t="s">
        <v>2587</v>
      </c>
      <c r="GO6" s="158" t="s">
        <v>2588</v>
      </c>
      <c r="GP6" s="158" t="s">
        <v>2589</v>
      </c>
      <c r="GQ6" s="158" t="s">
        <v>2590</v>
      </c>
      <c r="GR6" s="158" t="s">
        <v>2591</v>
      </c>
      <c r="GS6" s="158" t="s">
        <v>2592</v>
      </c>
      <c r="GT6" s="158" t="s">
        <v>2593</v>
      </c>
      <c r="GU6" s="158" t="s">
        <v>2594</v>
      </c>
      <c r="GV6" s="158" t="s">
        <v>2595</v>
      </c>
      <c r="GW6" s="158" t="s">
        <v>2596</v>
      </c>
      <c r="GX6" s="158" t="s">
        <v>2597</v>
      </c>
      <c r="GY6" s="158" t="s">
        <v>2598</v>
      </c>
      <c r="GZ6" s="158" t="s">
        <v>2599</v>
      </c>
      <c r="HA6" s="158" t="s">
        <v>2600</v>
      </c>
      <c r="HB6" s="158" t="s">
        <v>2601</v>
      </c>
      <c r="HC6" s="158" t="s">
        <v>2602</v>
      </c>
      <c r="HD6" s="158" t="s">
        <v>2603</v>
      </c>
      <c r="HE6" s="158" t="s">
        <v>2604</v>
      </c>
      <c r="HF6" s="158" t="s">
        <v>2605</v>
      </c>
      <c r="HG6" s="158" t="s">
        <v>2606</v>
      </c>
      <c r="HH6" s="158" t="s">
        <v>2607</v>
      </c>
      <c r="HI6" s="158" t="s">
        <v>2608</v>
      </c>
      <c r="HJ6" s="158" t="s">
        <v>2609</v>
      </c>
      <c r="HK6" s="158" t="s">
        <v>2610</v>
      </c>
      <c r="HL6" s="158" t="s">
        <v>2611</v>
      </c>
      <c r="HM6" s="158" t="s">
        <v>2612</v>
      </c>
      <c r="HN6" s="158" t="s">
        <v>2613</v>
      </c>
      <c r="HO6" s="158" t="s">
        <v>2614</v>
      </c>
      <c r="HP6" s="158" t="s">
        <v>2615</v>
      </c>
      <c r="HQ6" s="158" t="s">
        <v>2616</v>
      </c>
      <c r="HR6" s="158" t="s">
        <v>2617</v>
      </c>
      <c r="HS6" s="158" t="s">
        <v>2618</v>
      </c>
      <c r="HT6" s="158" t="s">
        <v>2619</v>
      </c>
      <c r="HU6" s="158" t="s">
        <v>2620</v>
      </c>
      <c r="HV6" s="158" t="s">
        <v>2621</v>
      </c>
      <c r="HW6" s="158" t="s">
        <v>2622</v>
      </c>
      <c r="HX6" s="158" t="s">
        <v>2623</v>
      </c>
      <c r="HY6" s="158" t="s">
        <v>2624</v>
      </c>
      <c r="HZ6" s="158" t="s">
        <v>2625</v>
      </c>
      <c r="IA6" s="158" t="s">
        <v>2626</v>
      </c>
      <c r="IB6" s="158" t="s">
        <v>2627</v>
      </c>
      <c r="IC6" s="158" t="s">
        <v>2628</v>
      </c>
      <c r="ID6" s="158" t="s">
        <v>2629</v>
      </c>
      <c r="IE6" s="158" t="s">
        <v>2630</v>
      </c>
      <c r="IF6" s="158" t="s">
        <v>2631</v>
      </c>
      <c r="IG6" s="158" t="s">
        <v>2632</v>
      </c>
      <c r="IH6" s="158" t="s">
        <v>2633</v>
      </c>
      <c r="II6" s="158" t="s">
        <v>2634</v>
      </c>
      <c r="IJ6" s="158" t="s">
        <v>2635</v>
      </c>
      <c r="IK6" s="158" t="s">
        <v>2636</v>
      </c>
      <c r="IL6" s="158" t="s">
        <v>2637</v>
      </c>
      <c r="IM6" s="158" t="s">
        <v>2638</v>
      </c>
      <c r="IN6" s="158" t="s">
        <v>2639</v>
      </c>
      <c r="IO6" s="158" t="s">
        <v>2640</v>
      </c>
      <c r="IP6" s="158" t="s">
        <v>2641</v>
      </c>
      <c r="IQ6" s="158" t="s">
        <v>2642</v>
      </c>
      <c r="IR6" s="158" t="s">
        <v>2643</v>
      </c>
      <c r="IS6" s="158" t="s">
        <v>2644</v>
      </c>
      <c r="IT6" s="158" t="s">
        <v>2645</v>
      </c>
      <c r="IU6" s="158" t="s">
        <v>2646</v>
      </c>
      <c r="IV6" s="158" t="s">
        <v>2647</v>
      </c>
      <c r="IW6" s="158" t="s">
        <v>2648</v>
      </c>
      <c r="IX6" s="158" t="s">
        <v>2649</v>
      </c>
      <c r="IY6" s="158" t="s">
        <v>2650</v>
      </c>
      <c r="IZ6" s="158" t="s">
        <v>2651</v>
      </c>
      <c r="JA6" s="158" t="s">
        <v>2652</v>
      </c>
      <c r="JB6" s="158" t="s">
        <v>2653</v>
      </c>
      <c r="JC6" s="158" t="s">
        <v>2654</v>
      </c>
      <c r="JD6" s="158" t="s">
        <v>2655</v>
      </c>
      <c r="JE6" s="158" t="s">
        <v>2656</v>
      </c>
      <c r="JF6" s="158" t="s">
        <v>2657</v>
      </c>
      <c r="JG6" s="158" t="s">
        <v>2658</v>
      </c>
      <c r="JH6" s="158" t="s">
        <v>2659</v>
      </c>
      <c r="JI6" s="158" t="s">
        <v>2660</v>
      </c>
      <c r="JJ6" s="158" t="s">
        <v>2661</v>
      </c>
      <c r="JK6" s="158" t="s">
        <v>2662</v>
      </c>
      <c r="JL6" s="158" t="s">
        <v>2663</v>
      </c>
      <c r="JM6" s="158" t="s">
        <v>2664</v>
      </c>
      <c r="JN6" s="158" t="s">
        <v>2665</v>
      </c>
      <c r="JO6" s="158" t="s">
        <v>2666</v>
      </c>
      <c r="JP6" s="158" t="s">
        <v>2667</v>
      </c>
      <c r="JQ6" s="158" t="s">
        <v>2668</v>
      </c>
      <c r="JR6" s="158" t="s">
        <v>2669</v>
      </c>
      <c r="JS6" s="158" t="s">
        <v>2670</v>
      </c>
      <c r="JT6" s="158" t="s">
        <v>2671</v>
      </c>
      <c r="JU6" s="158" t="s">
        <v>2672</v>
      </c>
      <c r="JV6" s="158" t="s">
        <v>2673</v>
      </c>
      <c r="JW6" s="158" t="s">
        <v>2674</v>
      </c>
      <c r="JX6" s="158" t="s">
        <v>2675</v>
      </c>
      <c r="JY6" s="158" t="s">
        <v>2676</v>
      </c>
      <c r="JZ6" s="158" t="s">
        <v>2677</v>
      </c>
      <c r="KA6" s="158" t="s">
        <v>2678</v>
      </c>
      <c r="KB6" s="158" t="s">
        <v>2679</v>
      </c>
      <c r="KC6" s="158" t="s">
        <v>2680</v>
      </c>
      <c r="KD6" s="158" t="s">
        <v>2681</v>
      </c>
      <c r="KE6" s="158" t="s">
        <v>2682</v>
      </c>
      <c r="KF6" s="158" t="s">
        <v>2683</v>
      </c>
      <c r="KG6" s="158" t="s">
        <v>2684</v>
      </c>
      <c r="KH6" s="158" t="s">
        <v>2685</v>
      </c>
      <c r="KI6" s="158" t="s">
        <v>2686</v>
      </c>
    </row>
    <row r="7" spans="1:295" ht="27" customHeight="1" x14ac:dyDescent="0.3">
      <c r="A7" s="228" t="s">
        <v>26</v>
      </c>
      <c r="B7" s="228"/>
      <c r="C7" s="229" t="s">
        <v>2041</v>
      </c>
      <c r="D7" s="229"/>
      <c r="E7" s="229"/>
      <c r="F7" s="229" t="s">
        <v>2042</v>
      </c>
      <c r="G7" s="229" t="s">
        <v>2043</v>
      </c>
      <c r="H7" s="229"/>
      <c r="I7" s="229"/>
      <c r="J7" s="229"/>
      <c r="K7" s="229" t="s">
        <v>2044</v>
      </c>
      <c r="L7" s="229"/>
      <c r="M7" s="229"/>
      <c r="N7" s="229" t="s">
        <v>2045</v>
      </c>
      <c r="O7" s="229" t="s">
        <v>2046</v>
      </c>
      <c r="P7" s="229"/>
      <c r="Q7" s="229" t="s">
        <v>2047</v>
      </c>
      <c r="R7" s="229"/>
      <c r="S7" s="229" t="s">
        <v>2048</v>
      </c>
      <c r="T7" s="229"/>
      <c r="U7" s="229" t="s">
        <v>2049</v>
      </c>
      <c r="V7" s="229"/>
      <c r="W7" s="229"/>
      <c r="X7" s="229" t="s">
        <v>2050</v>
      </c>
      <c r="Y7" s="229"/>
      <c r="Z7" s="229"/>
      <c r="AA7" s="229" t="s">
        <v>2051</v>
      </c>
      <c r="AB7" s="229"/>
      <c r="AC7" s="229"/>
      <c r="AD7" s="229"/>
      <c r="AE7" s="229"/>
      <c r="AF7" s="229"/>
      <c r="AG7" s="229"/>
      <c r="AH7" s="229"/>
      <c r="AI7" s="229"/>
      <c r="AJ7" s="229" t="s">
        <v>2052</v>
      </c>
      <c r="AK7" s="229"/>
      <c r="AL7" s="229"/>
      <c r="AM7" s="229" t="s">
        <v>2053</v>
      </c>
      <c r="AN7" s="229"/>
      <c r="AO7" s="229" t="s">
        <v>2054</v>
      </c>
      <c r="AP7" s="229"/>
      <c r="AQ7" s="229" t="s">
        <v>2055</v>
      </c>
      <c r="AR7" s="229"/>
      <c r="AS7" s="229"/>
      <c r="AT7" s="229" t="s">
        <v>2056</v>
      </c>
      <c r="AU7" s="229"/>
      <c r="AV7" s="229" t="s">
        <v>2057</v>
      </c>
      <c r="AW7" s="229"/>
      <c r="AX7" s="229" t="s">
        <v>2056</v>
      </c>
      <c r="AY7" s="229"/>
      <c r="AZ7" s="229"/>
      <c r="BA7" s="229" t="s">
        <v>2058</v>
      </c>
      <c r="BB7" s="229" t="s">
        <v>2059</v>
      </c>
      <c r="BC7" s="229" t="s">
        <v>2060</v>
      </c>
      <c r="BD7" s="229"/>
      <c r="BE7" s="229"/>
      <c r="BF7" s="229" t="s">
        <v>2061</v>
      </c>
      <c r="BG7" s="229"/>
      <c r="BH7" s="229"/>
      <c r="BI7" s="229"/>
      <c r="BJ7" s="229"/>
      <c r="BK7" s="229" t="s">
        <v>2062</v>
      </c>
      <c r="BL7" s="229" t="s">
        <v>2063</v>
      </c>
      <c r="BM7" s="229"/>
      <c r="BN7" s="229" t="s">
        <v>2064</v>
      </c>
      <c r="BO7" s="229"/>
      <c r="BP7" s="229"/>
      <c r="BQ7" s="229" t="s">
        <v>2065</v>
      </c>
      <c r="BR7" s="229"/>
      <c r="BS7" s="229"/>
      <c r="BT7" s="229"/>
      <c r="BU7" s="229" t="s">
        <v>2066</v>
      </c>
      <c r="BV7" s="229" t="s">
        <v>2067</v>
      </c>
      <c r="BW7" s="229" t="s">
        <v>2068</v>
      </c>
      <c r="BX7" s="229"/>
      <c r="BY7" s="229"/>
      <c r="BZ7" s="229"/>
      <c r="CA7" s="229" t="s">
        <v>2069</v>
      </c>
      <c r="CB7" s="229"/>
      <c r="CC7" s="229"/>
      <c r="CD7" s="229"/>
      <c r="CE7" s="229"/>
      <c r="CF7" s="229" t="s">
        <v>2070</v>
      </c>
      <c r="CG7" s="229"/>
      <c r="CH7" s="229"/>
      <c r="CI7" s="229"/>
      <c r="CJ7" s="229" t="s">
        <v>2071</v>
      </c>
      <c r="CK7" s="229"/>
      <c r="CL7" s="229" t="s">
        <v>2072</v>
      </c>
      <c r="CM7" s="229"/>
      <c r="CN7" s="229" t="s">
        <v>2073</v>
      </c>
      <c r="CO7" s="229" t="s">
        <v>2074</v>
      </c>
      <c r="CP7" s="229"/>
      <c r="CQ7" s="229"/>
      <c r="CR7" s="229" t="s">
        <v>2075</v>
      </c>
      <c r="CS7" s="229"/>
      <c r="CT7" s="229"/>
      <c r="CU7" s="229"/>
      <c r="CV7" s="229"/>
      <c r="CW7" s="229" t="s">
        <v>2076</v>
      </c>
      <c r="CX7" s="229" t="s">
        <v>2077</v>
      </c>
      <c r="CY7" s="229"/>
      <c r="CZ7" s="229"/>
      <c r="DA7" s="229"/>
      <c r="DB7" s="229"/>
      <c r="DC7" s="229"/>
      <c r="DD7" s="229" t="s">
        <v>2078</v>
      </c>
      <c r="DE7" s="229"/>
      <c r="DF7" s="229"/>
      <c r="DG7" s="229" t="s">
        <v>2079</v>
      </c>
      <c r="DH7" s="229"/>
      <c r="DI7" s="229" t="s">
        <v>2080</v>
      </c>
      <c r="DJ7" s="229"/>
      <c r="DK7" s="229" t="s">
        <v>2081</v>
      </c>
      <c r="DL7" s="229" t="s">
        <v>2082</v>
      </c>
      <c r="DM7" s="229"/>
      <c r="DN7" s="229"/>
      <c r="DO7" s="229"/>
      <c r="DP7" s="229"/>
      <c r="DQ7" s="229" t="s">
        <v>2083</v>
      </c>
      <c r="DR7" s="229" t="s">
        <v>2084</v>
      </c>
      <c r="DS7" s="229" t="s">
        <v>2085</v>
      </c>
      <c r="DT7" s="229"/>
      <c r="DU7" s="229"/>
      <c r="DV7" s="229"/>
      <c r="DW7" s="229"/>
      <c r="DX7" s="229"/>
      <c r="DY7" s="229"/>
      <c r="DZ7" s="229"/>
      <c r="EA7" s="229" t="s">
        <v>2086</v>
      </c>
      <c r="EB7" s="229" t="s">
        <v>2087</v>
      </c>
      <c r="EC7" s="229"/>
      <c r="ED7" s="229"/>
      <c r="EE7" s="229" t="s">
        <v>2086</v>
      </c>
      <c r="EF7" s="229"/>
      <c r="EG7" s="229" t="s">
        <v>2088</v>
      </c>
      <c r="EH7" s="229" t="s">
        <v>2089</v>
      </c>
      <c r="EI7" s="229"/>
      <c r="EJ7" s="229" t="s">
        <v>2090</v>
      </c>
      <c r="EK7" s="229"/>
      <c r="EL7" s="229"/>
      <c r="EM7" s="229"/>
      <c r="EN7" s="229"/>
      <c r="EO7" s="229"/>
      <c r="EP7" s="229"/>
      <c r="EQ7" s="229"/>
      <c r="ER7" s="229"/>
      <c r="ES7" s="229"/>
      <c r="ET7" s="229" t="s">
        <v>2091</v>
      </c>
      <c r="EU7" s="229" t="s">
        <v>2092</v>
      </c>
      <c r="EV7" s="229" t="s">
        <v>2093</v>
      </c>
      <c r="EW7" s="229" t="s">
        <v>2094</v>
      </c>
      <c r="EX7" s="229" t="s">
        <v>2095</v>
      </c>
      <c r="EY7" s="229" t="s">
        <v>2096</v>
      </c>
      <c r="EZ7" s="229" t="s">
        <v>2097</v>
      </c>
      <c r="FA7" s="229"/>
      <c r="FB7" s="229" t="s">
        <v>2098</v>
      </c>
      <c r="FC7" s="229"/>
      <c r="FD7" s="229" t="s">
        <v>2099</v>
      </c>
      <c r="FE7" s="229"/>
      <c r="FF7" s="229"/>
      <c r="FG7" s="229" t="s">
        <v>2100</v>
      </c>
      <c r="FH7" s="229"/>
      <c r="FI7" s="229"/>
      <c r="FJ7" s="229" t="s">
        <v>2101</v>
      </c>
      <c r="FK7" s="229"/>
      <c r="FL7" s="229"/>
      <c r="FM7" s="229" t="s">
        <v>2102</v>
      </c>
      <c r="FN7" s="229"/>
      <c r="FO7" s="229"/>
      <c r="FP7" s="229" t="s">
        <v>2103</v>
      </c>
      <c r="FQ7" s="229"/>
      <c r="FR7" s="229"/>
      <c r="FS7" s="229" t="s">
        <v>2104</v>
      </c>
      <c r="FT7" s="229" t="s">
        <v>2103</v>
      </c>
      <c r="FU7" s="229"/>
      <c r="FV7" s="229"/>
      <c r="FW7" s="229"/>
      <c r="FX7" s="229" t="s">
        <v>2105</v>
      </c>
      <c r="FY7" s="229" t="s">
        <v>2106</v>
      </c>
      <c r="FZ7" s="229" t="s">
        <v>2107</v>
      </c>
      <c r="GA7" s="229" t="s">
        <v>2108</v>
      </c>
      <c r="GB7" s="229" t="s">
        <v>2109</v>
      </c>
      <c r="GC7" s="229" t="s">
        <v>2110</v>
      </c>
      <c r="GD7" s="229"/>
      <c r="GE7" s="229" t="s">
        <v>2111</v>
      </c>
      <c r="GF7" s="229" t="s">
        <v>2112</v>
      </c>
      <c r="GG7" s="229" t="s">
        <v>2113</v>
      </c>
      <c r="GH7" s="229" t="s">
        <v>2114</v>
      </c>
      <c r="GI7" s="229" t="s">
        <v>2115</v>
      </c>
      <c r="GJ7" s="229"/>
      <c r="GK7" s="229" t="s">
        <v>2114</v>
      </c>
      <c r="GL7" s="229" t="s">
        <v>2116</v>
      </c>
      <c r="GM7" s="229"/>
      <c r="GN7" s="229" t="s">
        <v>2117</v>
      </c>
      <c r="GO7" s="229" t="s">
        <v>2118</v>
      </c>
      <c r="GP7" s="229" t="s">
        <v>2113</v>
      </c>
      <c r="GQ7" s="229"/>
      <c r="GR7" s="229" t="s">
        <v>2119</v>
      </c>
      <c r="GS7" s="229"/>
      <c r="GT7" s="229"/>
      <c r="GU7" s="229" t="s">
        <v>2120</v>
      </c>
      <c r="GV7" s="229" t="s">
        <v>2115</v>
      </c>
      <c r="GW7" s="229"/>
      <c r="GX7" s="229" t="s">
        <v>2121</v>
      </c>
      <c r="GY7" s="229" t="s">
        <v>2122</v>
      </c>
      <c r="GZ7" s="229"/>
      <c r="HA7" s="229" t="s">
        <v>2121</v>
      </c>
      <c r="HB7" s="229" t="s">
        <v>2123</v>
      </c>
      <c r="HC7" s="229"/>
      <c r="HD7" s="229" t="s">
        <v>2124</v>
      </c>
      <c r="HE7" s="229" t="s">
        <v>2125</v>
      </c>
      <c r="HF7" s="229" t="s">
        <v>2126</v>
      </c>
      <c r="HG7" s="229" t="s">
        <v>2127</v>
      </c>
      <c r="HH7" s="229" t="s">
        <v>2125</v>
      </c>
      <c r="HI7" s="229" t="s">
        <v>2128</v>
      </c>
      <c r="HJ7" s="229"/>
      <c r="HK7" s="229"/>
      <c r="HL7" s="229"/>
      <c r="HM7" s="229"/>
      <c r="HN7" s="229"/>
      <c r="HO7" s="229" t="s">
        <v>2129</v>
      </c>
      <c r="HP7" s="229"/>
      <c r="HQ7" s="229"/>
      <c r="HR7" s="229"/>
      <c r="HS7" s="229"/>
      <c r="HT7" s="229"/>
      <c r="HU7" s="229"/>
      <c r="HV7" s="229"/>
      <c r="HW7" s="229"/>
      <c r="HX7" s="229"/>
      <c r="HY7" s="229" t="s">
        <v>2130</v>
      </c>
      <c r="HZ7" s="229"/>
      <c r="IA7" s="229" t="s">
        <v>2131</v>
      </c>
      <c r="IB7" s="229"/>
      <c r="IC7" s="229"/>
      <c r="ID7" s="229"/>
      <c r="IE7" s="229"/>
      <c r="IF7" s="229"/>
      <c r="IG7" s="229"/>
      <c r="IH7" s="229"/>
      <c r="II7" s="229"/>
      <c r="IJ7" s="229" t="s">
        <v>2132</v>
      </c>
      <c r="IK7" s="229"/>
      <c r="IL7" s="229"/>
      <c r="IM7" s="229"/>
      <c r="IN7" s="229"/>
      <c r="IO7" s="229" t="s">
        <v>2133</v>
      </c>
      <c r="IP7" s="229"/>
      <c r="IQ7" s="229" t="s">
        <v>2134</v>
      </c>
      <c r="IR7" s="229"/>
      <c r="IS7" s="229" t="s">
        <v>2135</v>
      </c>
      <c r="IT7" s="229"/>
      <c r="IU7" s="229"/>
      <c r="IV7" s="229"/>
      <c r="IW7" s="229" t="s">
        <v>2136</v>
      </c>
      <c r="IX7" s="229"/>
      <c r="IY7" s="229" t="s">
        <v>2137</v>
      </c>
      <c r="IZ7" s="229" t="s">
        <v>2138</v>
      </c>
      <c r="JA7" s="229" t="s">
        <v>2139</v>
      </c>
      <c r="JB7" s="229" t="s">
        <v>2140</v>
      </c>
      <c r="JC7" s="229"/>
      <c r="JD7" s="229" t="s">
        <v>2141</v>
      </c>
      <c r="JE7" s="229"/>
      <c r="JF7" s="229" t="s">
        <v>2142</v>
      </c>
      <c r="JG7" s="229"/>
      <c r="JH7" s="229"/>
      <c r="JI7" s="229" t="s">
        <v>2143</v>
      </c>
      <c r="JJ7" s="229"/>
      <c r="JK7" s="229"/>
      <c r="JL7" s="229"/>
      <c r="JM7" s="229"/>
      <c r="JN7" s="229"/>
      <c r="JO7" s="229" t="s">
        <v>2144</v>
      </c>
      <c r="JP7" s="229"/>
      <c r="JQ7" s="229" t="s">
        <v>2145</v>
      </c>
      <c r="JR7" s="229"/>
      <c r="JS7" s="229"/>
      <c r="JT7" s="229" t="s">
        <v>2146</v>
      </c>
      <c r="JU7" s="229" t="s">
        <v>2147</v>
      </c>
      <c r="JV7" s="229" t="s">
        <v>2148</v>
      </c>
      <c r="JW7" s="229" t="s">
        <v>2131</v>
      </c>
      <c r="JX7" s="229" t="s">
        <v>2149</v>
      </c>
      <c r="JY7" s="229" t="s">
        <v>2150</v>
      </c>
      <c r="JZ7" s="229" t="s">
        <v>2151</v>
      </c>
      <c r="KA7" s="229"/>
      <c r="KB7" s="229"/>
      <c r="KC7" s="229" t="s">
        <v>2152</v>
      </c>
      <c r="KD7" s="229"/>
      <c r="KE7" s="229"/>
      <c r="KF7" s="229" t="s">
        <v>2147</v>
      </c>
      <c r="KG7" s="229" t="s">
        <v>2153</v>
      </c>
      <c r="KH7" s="229" t="s">
        <v>2154</v>
      </c>
      <c r="KI7" s="229"/>
    </row>
    <row r="8" spans="1:295" ht="27" customHeight="1" x14ac:dyDescent="0.3">
      <c r="A8" s="157" t="s">
        <v>79</v>
      </c>
      <c r="B8" s="157" t="s">
        <v>630</v>
      </c>
      <c r="C8" s="158" t="s">
        <v>456</v>
      </c>
      <c r="D8" s="158" t="s">
        <v>2155</v>
      </c>
      <c r="E8" s="158" t="s">
        <v>2156</v>
      </c>
      <c r="F8" s="158" t="s">
        <v>2157</v>
      </c>
      <c r="G8" s="158" t="s">
        <v>2158</v>
      </c>
      <c r="H8" s="158" t="s">
        <v>518</v>
      </c>
      <c r="I8" s="158" t="s">
        <v>2159</v>
      </c>
      <c r="J8" s="158" t="s">
        <v>2160</v>
      </c>
      <c r="K8" s="158" t="s">
        <v>2161</v>
      </c>
      <c r="L8" s="158" t="s">
        <v>2162</v>
      </c>
      <c r="M8" s="158" t="s">
        <v>461</v>
      </c>
      <c r="N8" s="158" t="s">
        <v>2163</v>
      </c>
      <c r="O8" s="159" t="s">
        <v>2164</v>
      </c>
      <c r="P8" s="158" t="s">
        <v>2165</v>
      </c>
      <c r="Q8" s="158" t="s">
        <v>2166</v>
      </c>
      <c r="R8" s="158" t="s">
        <v>2165</v>
      </c>
      <c r="S8" s="158" t="s">
        <v>2167</v>
      </c>
      <c r="T8" s="158" t="s">
        <v>2160</v>
      </c>
      <c r="U8" s="158" t="s">
        <v>2168</v>
      </c>
      <c r="V8" s="158" t="s">
        <v>2169</v>
      </c>
      <c r="W8" s="158" t="s">
        <v>2170</v>
      </c>
      <c r="X8" s="158" t="s">
        <v>2171</v>
      </c>
      <c r="Y8" s="158" t="s">
        <v>2172</v>
      </c>
      <c r="Z8" s="158" t="s">
        <v>2173</v>
      </c>
      <c r="AA8" s="158" t="s">
        <v>237</v>
      </c>
      <c r="AB8" s="158" t="s">
        <v>2174</v>
      </c>
      <c r="AC8" s="158" t="s">
        <v>2175</v>
      </c>
      <c r="AD8" s="158" t="s">
        <v>2176</v>
      </c>
      <c r="AE8" s="158" t="s">
        <v>2177</v>
      </c>
      <c r="AF8" s="158" t="s">
        <v>2163</v>
      </c>
      <c r="AG8" s="158" t="s">
        <v>2164</v>
      </c>
      <c r="AH8" s="158" t="s">
        <v>2178</v>
      </c>
      <c r="AI8" s="158" t="s">
        <v>2179</v>
      </c>
      <c r="AJ8" s="159" t="s">
        <v>2180</v>
      </c>
      <c r="AK8" s="159" t="s">
        <v>2181</v>
      </c>
      <c r="AL8" s="158" t="s">
        <v>2182</v>
      </c>
      <c r="AM8" s="158" t="s">
        <v>2180</v>
      </c>
      <c r="AN8" s="158" t="s">
        <v>2181</v>
      </c>
      <c r="AO8" s="158" t="s">
        <v>2183</v>
      </c>
      <c r="AP8" s="158" t="s">
        <v>2184</v>
      </c>
      <c r="AQ8" s="158" t="s">
        <v>2185</v>
      </c>
      <c r="AR8" s="158" t="s">
        <v>2186</v>
      </c>
      <c r="AS8" s="158" t="s">
        <v>2187</v>
      </c>
      <c r="AT8" s="159" t="s">
        <v>2188</v>
      </c>
      <c r="AU8" s="159" t="s">
        <v>2189</v>
      </c>
      <c r="AV8" s="158" t="s">
        <v>2190</v>
      </c>
      <c r="AW8" s="158" t="s">
        <v>2191</v>
      </c>
      <c r="AX8" s="158" t="s">
        <v>2192</v>
      </c>
      <c r="AY8" s="158" t="s">
        <v>2193</v>
      </c>
      <c r="AZ8" s="158" t="s">
        <v>2194</v>
      </c>
      <c r="BA8" s="158" t="s">
        <v>2195</v>
      </c>
      <c r="BB8" s="159" t="s">
        <v>2196</v>
      </c>
      <c r="BC8" s="158" t="s">
        <v>361</v>
      </c>
      <c r="BD8" s="158" t="s">
        <v>2197</v>
      </c>
      <c r="BE8" s="158" t="s">
        <v>2198</v>
      </c>
      <c r="BF8" s="158" t="s">
        <v>2188</v>
      </c>
      <c r="BG8" s="158" t="s">
        <v>2189</v>
      </c>
      <c r="BH8" s="158" t="s">
        <v>2199</v>
      </c>
      <c r="BI8" s="158" t="s">
        <v>2200</v>
      </c>
      <c r="BJ8" s="158" t="s">
        <v>2201</v>
      </c>
      <c r="BK8" s="158" t="s">
        <v>2202</v>
      </c>
      <c r="BL8" s="158" t="s">
        <v>2203</v>
      </c>
      <c r="BM8" s="158" t="s">
        <v>2204</v>
      </c>
      <c r="BN8" s="158" t="s">
        <v>2196</v>
      </c>
      <c r="BO8" s="158" t="s">
        <v>2205</v>
      </c>
      <c r="BP8" s="158" t="s">
        <v>2206</v>
      </c>
      <c r="BQ8" s="158" t="s">
        <v>2207</v>
      </c>
      <c r="BR8" s="158" t="s">
        <v>2208</v>
      </c>
      <c r="BS8" s="158" t="s">
        <v>2209</v>
      </c>
      <c r="BT8" s="158" t="s">
        <v>2210</v>
      </c>
      <c r="BU8" s="158" t="s">
        <v>2210</v>
      </c>
      <c r="BV8" s="158" t="s">
        <v>2211</v>
      </c>
      <c r="BW8" s="158" t="s">
        <v>2212</v>
      </c>
      <c r="BX8" s="158" t="s">
        <v>2213</v>
      </c>
      <c r="BY8" s="158" t="s">
        <v>2214</v>
      </c>
      <c r="BZ8" s="158" t="s">
        <v>2215</v>
      </c>
      <c r="CA8" s="158" t="s">
        <v>2216</v>
      </c>
      <c r="CB8" s="158" t="s">
        <v>2217</v>
      </c>
      <c r="CC8" s="158" t="s">
        <v>2218</v>
      </c>
      <c r="CD8" s="158" t="s">
        <v>2219</v>
      </c>
      <c r="CE8" s="158" t="s">
        <v>2220</v>
      </c>
      <c r="CF8" s="158" t="s">
        <v>2221</v>
      </c>
      <c r="CG8" s="158" t="s">
        <v>2222</v>
      </c>
      <c r="CH8" s="158" t="s">
        <v>2223</v>
      </c>
      <c r="CI8" s="158" t="s">
        <v>2224</v>
      </c>
      <c r="CJ8" s="158" t="s">
        <v>2225</v>
      </c>
      <c r="CK8" s="158" t="s">
        <v>2226</v>
      </c>
      <c r="CL8" s="158" t="s">
        <v>2227</v>
      </c>
      <c r="CM8" s="158" t="s">
        <v>2228</v>
      </c>
      <c r="CN8" s="158" t="s">
        <v>2229</v>
      </c>
      <c r="CO8" s="158" t="s">
        <v>2230</v>
      </c>
      <c r="CP8" s="158" t="s">
        <v>2231</v>
      </c>
      <c r="CQ8" s="158" t="s">
        <v>2232</v>
      </c>
      <c r="CR8" s="158" t="s">
        <v>2233</v>
      </c>
      <c r="CS8" s="158" t="s">
        <v>2234</v>
      </c>
      <c r="CT8" s="158" t="s">
        <v>2235</v>
      </c>
      <c r="CU8" s="158" t="s">
        <v>2236</v>
      </c>
      <c r="CV8" s="158" t="s">
        <v>2237</v>
      </c>
      <c r="CW8" s="158" t="s">
        <v>2238</v>
      </c>
      <c r="CX8" s="158" t="s">
        <v>2239</v>
      </c>
      <c r="CY8" s="158" t="s">
        <v>2240</v>
      </c>
      <c r="CZ8" s="158" t="s">
        <v>341</v>
      </c>
      <c r="DA8" s="158" t="s">
        <v>2241</v>
      </c>
      <c r="DB8" s="158" t="s">
        <v>2242</v>
      </c>
      <c r="DC8" s="158" t="s">
        <v>2243</v>
      </c>
      <c r="DD8" s="158" t="s">
        <v>2223</v>
      </c>
      <c r="DE8" s="158" t="s">
        <v>2224</v>
      </c>
      <c r="DF8" s="158" t="s">
        <v>2244</v>
      </c>
      <c r="DG8" s="158" t="s">
        <v>2245</v>
      </c>
      <c r="DH8" s="158" t="s">
        <v>2246</v>
      </c>
      <c r="DI8" s="158" t="s">
        <v>2247</v>
      </c>
      <c r="DJ8" s="158" t="s">
        <v>2248</v>
      </c>
      <c r="DK8" s="158" t="s">
        <v>2249</v>
      </c>
      <c r="DL8" s="158" t="s">
        <v>2240</v>
      </c>
      <c r="DM8" s="158" t="s">
        <v>341</v>
      </c>
      <c r="DN8" s="158" t="s">
        <v>2241</v>
      </c>
      <c r="DO8" s="158" t="s">
        <v>2250</v>
      </c>
      <c r="DP8" s="158" t="s">
        <v>2251</v>
      </c>
      <c r="DQ8" s="158" t="s">
        <v>2252</v>
      </c>
      <c r="DR8" s="158" t="s">
        <v>2253</v>
      </c>
      <c r="DS8" s="158" t="s">
        <v>2254</v>
      </c>
      <c r="DT8" s="158" t="s">
        <v>2255</v>
      </c>
      <c r="DU8" s="158" t="s">
        <v>2239</v>
      </c>
      <c r="DV8" s="158" t="s">
        <v>2240</v>
      </c>
      <c r="DW8" s="158" t="s">
        <v>2244</v>
      </c>
      <c r="DX8" s="158" t="s">
        <v>2253</v>
      </c>
      <c r="DY8" s="158" t="s">
        <v>2256</v>
      </c>
      <c r="DZ8" s="158" t="s">
        <v>2257</v>
      </c>
      <c r="EA8" s="158" t="s">
        <v>2258</v>
      </c>
      <c r="EB8" s="158" t="s">
        <v>2259</v>
      </c>
      <c r="EC8" s="158" t="s">
        <v>2260</v>
      </c>
      <c r="ED8" s="158" t="s">
        <v>2261</v>
      </c>
      <c r="EE8" s="158" t="s">
        <v>2262</v>
      </c>
      <c r="EF8" s="158" t="s">
        <v>2263</v>
      </c>
      <c r="EG8" s="158" t="s">
        <v>2197</v>
      </c>
      <c r="EH8" s="158" t="s">
        <v>2207</v>
      </c>
      <c r="EI8" s="158" t="s">
        <v>188</v>
      </c>
      <c r="EJ8" s="158" t="s">
        <v>2264</v>
      </c>
      <c r="EK8" s="158" t="s">
        <v>2265</v>
      </c>
      <c r="EL8" s="158" t="s">
        <v>2266</v>
      </c>
      <c r="EM8" s="158" t="s">
        <v>2267</v>
      </c>
      <c r="EN8" s="158" t="s">
        <v>2268</v>
      </c>
      <c r="EO8" s="158" t="s">
        <v>2269</v>
      </c>
      <c r="EP8" s="158" t="s">
        <v>2270</v>
      </c>
      <c r="EQ8" s="158" t="s">
        <v>2271</v>
      </c>
      <c r="ER8" s="158" t="s">
        <v>2272</v>
      </c>
      <c r="ES8" s="158" t="s">
        <v>2273</v>
      </c>
      <c r="ET8" s="158" t="s">
        <v>2274</v>
      </c>
      <c r="EU8" s="158" t="s">
        <v>2275</v>
      </c>
      <c r="EV8" s="158" t="s">
        <v>2276</v>
      </c>
      <c r="EW8" s="158" t="s">
        <v>2277</v>
      </c>
      <c r="EX8" s="158" t="s">
        <v>2278</v>
      </c>
      <c r="EY8" s="158" t="s">
        <v>488</v>
      </c>
      <c r="EZ8" s="158" t="s">
        <v>2279</v>
      </c>
      <c r="FA8" s="158" t="s">
        <v>2280</v>
      </c>
      <c r="FB8" s="158" t="s">
        <v>2263</v>
      </c>
      <c r="FC8" s="158" t="s">
        <v>2267</v>
      </c>
      <c r="FD8" s="158" t="s">
        <v>2281</v>
      </c>
      <c r="FE8" s="158" t="s">
        <v>2282</v>
      </c>
      <c r="FF8" s="158" t="s">
        <v>2283</v>
      </c>
      <c r="FG8" s="158" t="s">
        <v>2284</v>
      </c>
      <c r="FH8" s="158" t="s">
        <v>2285</v>
      </c>
      <c r="FI8" s="158" t="s">
        <v>2286</v>
      </c>
      <c r="FJ8" s="158" t="s">
        <v>2216</v>
      </c>
      <c r="FK8" s="158" t="s">
        <v>2217</v>
      </c>
      <c r="FL8" s="158" t="s">
        <v>2287</v>
      </c>
      <c r="FM8" s="158" t="s">
        <v>2256</v>
      </c>
      <c r="FN8" s="158" t="s">
        <v>2257</v>
      </c>
      <c r="FO8" s="158" t="s">
        <v>68</v>
      </c>
      <c r="FP8" s="158" t="s">
        <v>2288</v>
      </c>
      <c r="FQ8" s="159" t="s">
        <v>2289</v>
      </c>
      <c r="FR8" s="158" t="s">
        <v>2290</v>
      </c>
      <c r="FS8" s="158" t="s">
        <v>2291</v>
      </c>
      <c r="FT8" s="158" t="s">
        <v>2292</v>
      </c>
      <c r="FU8" s="158" t="s">
        <v>2293</v>
      </c>
      <c r="FV8" s="158" t="s">
        <v>2294</v>
      </c>
      <c r="FW8" s="158" t="s">
        <v>2295</v>
      </c>
      <c r="FX8" s="158" t="s">
        <v>2296</v>
      </c>
      <c r="FY8" s="158" t="s">
        <v>2297</v>
      </c>
      <c r="FZ8" s="158" t="s">
        <v>2298</v>
      </c>
      <c r="GA8" s="158" t="s">
        <v>2264</v>
      </c>
      <c r="GB8" s="159" t="s">
        <v>2299</v>
      </c>
      <c r="GC8" s="158" t="s">
        <v>2288</v>
      </c>
      <c r="GD8" s="158" t="s">
        <v>68</v>
      </c>
      <c r="GE8" s="158" t="s">
        <v>2300</v>
      </c>
      <c r="GF8" s="159" t="s">
        <v>2301</v>
      </c>
      <c r="GG8" s="158" t="s">
        <v>2302</v>
      </c>
      <c r="GH8" s="158" t="s">
        <v>2303</v>
      </c>
      <c r="GI8" s="158" t="s">
        <v>2239</v>
      </c>
      <c r="GJ8" s="158" t="s">
        <v>2304</v>
      </c>
      <c r="GK8" s="158" t="s">
        <v>2305</v>
      </c>
      <c r="GL8" s="158" t="s">
        <v>2306</v>
      </c>
      <c r="GM8" s="158" t="s">
        <v>2307</v>
      </c>
      <c r="GN8" s="158" t="s">
        <v>2308</v>
      </c>
      <c r="GO8" s="158" t="s">
        <v>2309</v>
      </c>
      <c r="GP8" s="158" t="s">
        <v>2310</v>
      </c>
      <c r="GQ8" s="159" t="s">
        <v>2309</v>
      </c>
      <c r="GR8" s="158" t="s">
        <v>2311</v>
      </c>
      <c r="GS8" s="158" t="s">
        <v>2312</v>
      </c>
      <c r="GT8" s="158" t="s">
        <v>2313</v>
      </c>
      <c r="GU8" s="158" t="s">
        <v>2314</v>
      </c>
      <c r="GV8" s="158" t="s">
        <v>58</v>
      </c>
      <c r="GW8" s="158" t="s">
        <v>2315</v>
      </c>
      <c r="GX8" s="158" t="s">
        <v>2316</v>
      </c>
      <c r="GY8" s="158" t="s">
        <v>2317</v>
      </c>
      <c r="GZ8" s="158" t="s">
        <v>2318</v>
      </c>
      <c r="HA8" s="158" t="s">
        <v>2319</v>
      </c>
      <c r="HB8" s="159" t="s">
        <v>2320</v>
      </c>
      <c r="HC8" s="159" t="s">
        <v>2321</v>
      </c>
      <c r="HD8" s="158" t="s">
        <v>2322</v>
      </c>
      <c r="HE8" s="158" t="s">
        <v>2322</v>
      </c>
      <c r="HF8" s="158" t="s">
        <v>597</v>
      </c>
      <c r="HG8" s="158" t="s">
        <v>597</v>
      </c>
      <c r="HH8" s="158" t="s">
        <v>2323</v>
      </c>
      <c r="HI8" s="159" t="s">
        <v>2320</v>
      </c>
      <c r="HJ8" s="159" t="s">
        <v>2321</v>
      </c>
      <c r="HK8" s="158" t="s">
        <v>2324</v>
      </c>
      <c r="HL8" s="158" t="s">
        <v>2325</v>
      </c>
      <c r="HM8" s="158" t="s">
        <v>2326</v>
      </c>
      <c r="HN8" s="158" t="s">
        <v>2327</v>
      </c>
      <c r="HO8" s="158" t="s">
        <v>2328</v>
      </c>
      <c r="HP8" s="158" t="s">
        <v>2329</v>
      </c>
      <c r="HQ8" s="158" t="s">
        <v>2330</v>
      </c>
      <c r="HR8" s="158" t="s">
        <v>2331</v>
      </c>
      <c r="HS8" s="158" t="s">
        <v>2332</v>
      </c>
      <c r="HT8" s="158" t="s">
        <v>2333</v>
      </c>
      <c r="HU8" s="158" t="s">
        <v>2334</v>
      </c>
      <c r="HV8" s="158" t="s">
        <v>2335</v>
      </c>
      <c r="HW8" s="158" t="s">
        <v>2336</v>
      </c>
      <c r="HX8" s="158" t="s">
        <v>2337</v>
      </c>
      <c r="HY8" s="158" t="s">
        <v>2338</v>
      </c>
      <c r="HZ8" s="158" t="s">
        <v>2339</v>
      </c>
      <c r="IA8" s="158" t="s">
        <v>2340</v>
      </c>
      <c r="IB8" s="158" t="s">
        <v>2341</v>
      </c>
      <c r="IC8" s="158" t="s">
        <v>2342</v>
      </c>
      <c r="ID8" s="158" t="s">
        <v>2343</v>
      </c>
      <c r="IE8" s="158" t="s">
        <v>2344</v>
      </c>
      <c r="IF8" s="158" t="s">
        <v>2330</v>
      </c>
      <c r="IG8" s="158" t="s">
        <v>2331</v>
      </c>
      <c r="IH8" s="158" t="s">
        <v>2345</v>
      </c>
      <c r="II8" s="158" t="s">
        <v>2346</v>
      </c>
      <c r="IJ8" s="158" t="s">
        <v>2323</v>
      </c>
      <c r="IK8" s="158" t="s">
        <v>188</v>
      </c>
      <c r="IL8" s="159" t="s">
        <v>2347</v>
      </c>
      <c r="IM8" s="159" t="s">
        <v>2348</v>
      </c>
      <c r="IN8" s="158" t="s">
        <v>2349</v>
      </c>
      <c r="IO8" s="158" t="s">
        <v>2348</v>
      </c>
      <c r="IP8" s="158" t="s">
        <v>2350</v>
      </c>
      <c r="IQ8" s="158" t="s">
        <v>2351</v>
      </c>
      <c r="IR8" s="158" t="s">
        <v>2352</v>
      </c>
      <c r="IS8" s="159" t="s">
        <v>2350</v>
      </c>
      <c r="IT8" s="158" t="s">
        <v>385</v>
      </c>
      <c r="IU8" s="158" t="s">
        <v>387</v>
      </c>
      <c r="IV8" s="158" t="s">
        <v>2351</v>
      </c>
      <c r="IW8" s="159" t="s">
        <v>2347</v>
      </c>
      <c r="IX8" s="158" t="s">
        <v>2352</v>
      </c>
      <c r="IY8" s="158" t="s">
        <v>623</v>
      </c>
      <c r="IZ8" s="158" t="s">
        <v>623</v>
      </c>
      <c r="JA8" s="158" t="s">
        <v>2353</v>
      </c>
      <c r="JB8" s="158" t="s">
        <v>2354</v>
      </c>
      <c r="JC8" s="158" t="s">
        <v>2355</v>
      </c>
      <c r="JD8" s="158" t="s">
        <v>2356</v>
      </c>
      <c r="JE8" s="158" t="s">
        <v>2357</v>
      </c>
      <c r="JF8" s="158" t="s">
        <v>2355</v>
      </c>
      <c r="JG8" s="158" t="s">
        <v>2358</v>
      </c>
      <c r="JH8" s="158" t="s">
        <v>2359</v>
      </c>
      <c r="JI8" s="158" t="s">
        <v>2358</v>
      </c>
      <c r="JJ8" s="158" t="s">
        <v>2360</v>
      </c>
      <c r="JK8" s="158" t="s">
        <v>2361</v>
      </c>
      <c r="JL8" s="158" t="s">
        <v>2362</v>
      </c>
      <c r="JM8" s="158" t="s">
        <v>2363</v>
      </c>
      <c r="JN8" s="158" t="s">
        <v>2364</v>
      </c>
      <c r="JO8" s="158" t="s">
        <v>2365</v>
      </c>
      <c r="JP8" s="158" t="s">
        <v>2366</v>
      </c>
      <c r="JQ8" s="158" t="s">
        <v>2367</v>
      </c>
      <c r="JR8" s="158" t="s">
        <v>2368</v>
      </c>
      <c r="JS8" s="158" t="s">
        <v>2369</v>
      </c>
      <c r="JT8" s="158" t="s">
        <v>2370</v>
      </c>
      <c r="JU8" s="158" t="s">
        <v>2344</v>
      </c>
      <c r="JV8" s="158" t="s">
        <v>2371</v>
      </c>
      <c r="JW8" s="158" t="s">
        <v>2372</v>
      </c>
      <c r="JX8" s="158" t="s">
        <v>2373</v>
      </c>
      <c r="JY8" s="158" t="s">
        <v>2374</v>
      </c>
      <c r="JZ8" s="158" t="s">
        <v>2375</v>
      </c>
      <c r="KA8" s="158" t="s">
        <v>2324</v>
      </c>
      <c r="KB8" s="158" t="s">
        <v>2376</v>
      </c>
      <c r="KC8" s="158" t="s">
        <v>2375</v>
      </c>
      <c r="KD8" s="158" t="s">
        <v>2325</v>
      </c>
      <c r="KE8" s="158" t="s">
        <v>2377</v>
      </c>
      <c r="KF8" s="158" t="s">
        <v>2378</v>
      </c>
      <c r="KG8" s="158" t="s">
        <v>2378</v>
      </c>
      <c r="KH8" s="158" t="s">
        <v>2379</v>
      </c>
      <c r="KI8" s="158" t="s">
        <v>2209</v>
      </c>
    </row>
    <row r="9" spans="1:295" ht="18" customHeight="1" x14ac:dyDescent="0.3">
      <c r="A9" s="160" t="s">
        <v>83</v>
      </c>
      <c r="B9" s="160" t="s">
        <v>841</v>
      </c>
      <c r="C9" s="161"/>
      <c r="D9" s="162">
        <v>0.74080000000000001</v>
      </c>
      <c r="E9" s="162">
        <v>-5.1981999999999999</v>
      </c>
      <c r="F9" s="162">
        <v>3.0773999999999999</v>
      </c>
      <c r="G9" s="162">
        <v>7.6387</v>
      </c>
      <c r="H9" s="161"/>
      <c r="I9" s="162">
        <v>11.5724</v>
      </c>
      <c r="J9" s="161"/>
      <c r="K9" s="162">
        <v>9.6875999999999998</v>
      </c>
      <c r="L9" s="162">
        <v>3.2279</v>
      </c>
      <c r="M9" s="161"/>
      <c r="N9" s="162">
        <v>-13.32</v>
      </c>
      <c r="O9" s="161"/>
      <c r="P9" s="161"/>
      <c r="Q9" s="162">
        <v>1.6559999999999999</v>
      </c>
      <c r="R9" s="162">
        <v>-17.600000000000001</v>
      </c>
      <c r="S9" s="162">
        <v>3.2389000000000001</v>
      </c>
      <c r="T9" s="162">
        <v>-7.6102999999999996</v>
      </c>
      <c r="U9" s="162">
        <v>4.0435999999999996</v>
      </c>
      <c r="V9" s="162">
        <v>3.9041999999999999</v>
      </c>
      <c r="W9" s="162">
        <v>6.9089</v>
      </c>
      <c r="X9" s="162">
        <v>2.8235999999999999</v>
      </c>
      <c r="Y9" s="162">
        <v>2.1823000000000001</v>
      </c>
      <c r="Z9" s="162">
        <v>2.5857999999999999</v>
      </c>
      <c r="AA9" s="161"/>
      <c r="AB9" s="162">
        <v>-1.2486999999999999</v>
      </c>
      <c r="AC9" s="162">
        <v>-1.069</v>
      </c>
      <c r="AD9" s="162">
        <v>-1.0549999999999999</v>
      </c>
      <c r="AE9" s="162">
        <v>4.8650000000000002</v>
      </c>
      <c r="AF9" s="162">
        <v>-6.66</v>
      </c>
      <c r="AG9" s="162">
        <v>-13.2</v>
      </c>
      <c r="AH9" s="162">
        <v>0.88</v>
      </c>
      <c r="AI9" s="162">
        <v>0.24299999999999999</v>
      </c>
      <c r="AJ9" s="161"/>
      <c r="AK9" s="162">
        <v>-13.79</v>
      </c>
      <c r="AL9" s="161"/>
      <c r="AM9" s="162">
        <v>-13.37</v>
      </c>
      <c r="AN9" s="162">
        <v>-13.32</v>
      </c>
      <c r="AO9" s="162">
        <v>2.4407000000000001</v>
      </c>
      <c r="AP9" s="162">
        <v>2.9298000000000002</v>
      </c>
      <c r="AQ9" s="162">
        <v>17.277200000000001</v>
      </c>
      <c r="AR9" s="162">
        <v>18.857199999999999</v>
      </c>
      <c r="AS9" s="162">
        <v>-12.3881</v>
      </c>
      <c r="AT9" s="162">
        <v>-12.5922</v>
      </c>
      <c r="AU9" s="162">
        <v>-12.1044</v>
      </c>
      <c r="AV9" s="162">
        <v>0.31680000000000003</v>
      </c>
      <c r="AW9" s="162">
        <v>1.0042</v>
      </c>
      <c r="AX9" s="162">
        <v>-7.9036</v>
      </c>
      <c r="AY9" s="162">
        <v>-4.8224999999999998</v>
      </c>
      <c r="AZ9" s="162">
        <v>13.387499999999999</v>
      </c>
      <c r="BA9" s="162">
        <v>14.3346</v>
      </c>
      <c r="BB9" s="162">
        <v>15.589399999999999</v>
      </c>
      <c r="BC9" s="162">
        <v>16.4312</v>
      </c>
      <c r="BD9" s="162">
        <v>-6.1</v>
      </c>
      <c r="BE9" s="162">
        <v>-6.1</v>
      </c>
      <c r="BF9" s="162">
        <v>-26.134799999999998</v>
      </c>
      <c r="BG9" s="162">
        <v>-25.211400000000001</v>
      </c>
      <c r="BH9" s="162">
        <v>-2.2496</v>
      </c>
      <c r="BI9" s="161"/>
      <c r="BJ9" s="162">
        <v>-2.1093000000000002</v>
      </c>
      <c r="BK9" s="162">
        <v>1.681</v>
      </c>
      <c r="BL9" s="161"/>
      <c r="BM9" s="162">
        <v>4.4200000000000003E-2</v>
      </c>
      <c r="BN9" s="162">
        <v>-119.32729999999999</v>
      </c>
      <c r="BO9" s="162">
        <v>61.555799999999998</v>
      </c>
      <c r="BP9" s="162">
        <v>61.036999999999999</v>
      </c>
      <c r="BQ9" s="162">
        <v>-21.868400000000001</v>
      </c>
      <c r="BR9" s="162">
        <v>-170.61779999999999</v>
      </c>
      <c r="BS9" s="161"/>
      <c r="BT9" s="161"/>
      <c r="BU9" s="161"/>
      <c r="BV9" s="162">
        <v>12.165100000000001</v>
      </c>
      <c r="BW9" s="162">
        <v>8.4700000000000006</v>
      </c>
      <c r="BX9" s="162">
        <v>5.25</v>
      </c>
      <c r="BY9" s="162">
        <v>-13.69</v>
      </c>
      <c r="BZ9" s="162">
        <v>1.36</v>
      </c>
      <c r="CA9" s="162">
        <v>-18.883800000000001</v>
      </c>
      <c r="CB9" s="162">
        <v>-18.4819</v>
      </c>
      <c r="CC9" s="162">
        <v>24.184000000000001</v>
      </c>
      <c r="CD9" s="162">
        <v>22.708300000000001</v>
      </c>
      <c r="CE9" s="162">
        <v>-7.42</v>
      </c>
      <c r="CF9" s="162">
        <v>-4.3718000000000004</v>
      </c>
      <c r="CG9" s="162">
        <v>-4.1208</v>
      </c>
      <c r="CH9" s="162">
        <v>-1.4095</v>
      </c>
      <c r="CI9" s="161"/>
      <c r="CJ9" s="161"/>
      <c r="CK9" s="161"/>
      <c r="CL9" s="162">
        <v>-27.4</v>
      </c>
      <c r="CM9" s="162">
        <v>-26.3</v>
      </c>
      <c r="CN9" s="162">
        <v>-2.4700000000000002</v>
      </c>
      <c r="CO9" s="162">
        <v>12.281000000000001</v>
      </c>
      <c r="CP9" s="162">
        <v>12.617100000000001</v>
      </c>
      <c r="CQ9" s="162">
        <v>11.0783</v>
      </c>
      <c r="CR9" s="162">
        <v>68.737099999999998</v>
      </c>
      <c r="CS9" s="162">
        <v>68.691800000000001</v>
      </c>
      <c r="CT9" s="162">
        <v>-29.456099999999999</v>
      </c>
      <c r="CU9" s="162">
        <v>-43.845199999999998</v>
      </c>
      <c r="CV9" s="162">
        <v>-29.341899999999999</v>
      </c>
      <c r="CW9" s="162">
        <v>1.8957999999999999</v>
      </c>
      <c r="CX9" s="162">
        <v>25.4</v>
      </c>
      <c r="CY9" s="162">
        <v>9.2100000000000009</v>
      </c>
      <c r="CZ9" s="162">
        <v>5.7861000000000002</v>
      </c>
      <c r="DA9" s="162">
        <v>5.9600999999999997</v>
      </c>
      <c r="DB9" s="162">
        <v>-7.76</v>
      </c>
      <c r="DC9" s="161"/>
      <c r="DD9" s="161"/>
      <c r="DE9" s="161"/>
      <c r="DF9" s="162">
        <v>35.969499999999996</v>
      </c>
      <c r="DG9" s="161"/>
      <c r="DH9" s="162">
        <v>-3.8380000000000001</v>
      </c>
      <c r="DI9" s="161"/>
      <c r="DJ9" s="161"/>
      <c r="DK9" s="162">
        <v>-2.1875</v>
      </c>
      <c r="DL9" s="162">
        <v>-2.6181000000000001</v>
      </c>
      <c r="DM9" s="162">
        <v>5.6826999999999996</v>
      </c>
      <c r="DN9" s="162">
        <v>3.5312000000000001</v>
      </c>
      <c r="DO9" s="162">
        <v>-2.2799999999999998</v>
      </c>
      <c r="DP9" s="162">
        <v>-2.2400000000000002</v>
      </c>
      <c r="DQ9" s="162">
        <v>10.679500000000001</v>
      </c>
      <c r="DR9" s="162">
        <v>-37.1571</v>
      </c>
      <c r="DS9" s="162">
        <v>-10.58</v>
      </c>
      <c r="DT9" s="162">
        <v>-10.75</v>
      </c>
      <c r="DU9" s="162">
        <v>26.19</v>
      </c>
      <c r="DV9" s="162">
        <v>17.52</v>
      </c>
      <c r="DW9" s="162">
        <v>-37.454500000000003</v>
      </c>
      <c r="DX9" s="162">
        <v>-18.9636</v>
      </c>
      <c r="DY9" s="161"/>
      <c r="DZ9" s="162">
        <v>-39.090899999999998</v>
      </c>
      <c r="EA9" s="162">
        <v>-12.7029</v>
      </c>
      <c r="EB9" s="162">
        <v>-29.372699999999998</v>
      </c>
      <c r="EC9" s="162">
        <v>-36.499099999999999</v>
      </c>
      <c r="ED9" s="162">
        <v>-36.235900000000001</v>
      </c>
      <c r="EE9" s="162">
        <v>-20.171500000000002</v>
      </c>
      <c r="EF9" s="162">
        <v>-21.213000000000001</v>
      </c>
      <c r="EG9" s="162">
        <v>-8.0860000000000003</v>
      </c>
      <c r="EH9" s="162">
        <v>-71.517700000000005</v>
      </c>
      <c r="EI9" s="162">
        <v>-32.4773</v>
      </c>
      <c r="EJ9" s="161"/>
      <c r="EK9" s="162">
        <v>-8.5076999999999998</v>
      </c>
      <c r="EL9" s="162">
        <v>-7.5923999999999996</v>
      </c>
      <c r="EM9" s="162">
        <v>10.1996</v>
      </c>
      <c r="EN9" s="162">
        <v>-7.9661</v>
      </c>
      <c r="EO9" s="162">
        <v>-7.9025999999999996</v>
      </c>
      <c r="EP9" s="162">
        <v>23.568000000000001</v>
      </c>
      <c r="EQ9" s="162">
        <v>-27.223500000000001</v>
      </c>
      <c r="ER9" s="162">
        <v>-26.954899999999999</v>
      </c>
      <c r="ES9" s="162">
        <v>-0.32240000000000002</v>
      </c>
      <c r="ET9" s="162">
        <v>-14.89</v>
      </c>
      <c r="EU9" s="162">
        <v>-11.71</v>
      </c>
      <c r="EV9" s="162">
        <v>0</v>
      </c>
      <c r="EW9" s="162">
        <v>3.4350000000000001</v>
      </c>
      <c r="EX9" s="162">
        <v>-9.0558999999999994</v>
      </c>
      <c r="EY9" s="162">
        <v>-9.6834000000000007</v>
      </c>
      <c r="EZ9" s="162">
        <v>-9.7622999999999998</v>
      </c>
      <c r="FA9" s="162">
        <v>9.3432999999999993</v>
      </c>
      <c r="FB9" s="162">
        <v>2.9493</v>
      </c>
      <c r="FC9" s="162">
        <v>-18.674299999999999</v>
      </c>
      <c r="FD9" s="162">
        <v>4.5599999999999996</v>
      </c>
      <c r="FE9" s="161"/>
      <c r="FF9" s="162">
        <v>4.2103000000000002</v>
      </c>
      <c r="FG9" s="162">
        <v>0</v>
      </c>
      <c r="FH9" s="162">
        <v>0</v>
      </c>
      <c r="FI9" s="161"/>
      <c r="FJ9" s="162">
        <v>6.1959</v>
      </c>
      <c r="FK9" s="162">
        <v>6.0284000000000004</v>
      </c>
      <c r="FL9" s="162">
        <v>-15.406000000000001</v>
      </c>
      <c r="FM9" s="162">
        <v>20.856200000000001</v>
      </c>
      <c r="FN9" s="162">
        <v>20.596499999999999</v>
      </c>
      <c r="FO9" s="162">
        <v>-4.5106999999999999</v>
      </c>
      <c r="FP9" s="162">
        <v>0</v>
      </c>
      <c r="FQ9" s="162">
        <v>21.090399999999999</v>
      </c>
      <c r="FR9" s="162">
        <v>-17.23</v>
      </c>
      <c r="FS9" s="162">
        <v>-0.71179999999999999</v>
      </c>
      <c r="FT9" s="162">
        <v>0.17419999999999999</v>
      </c>
      <c r="FU9" s="162">
        <v>0.64</v>
      </c>
      <c r="FV9" s="162">
        <v>2.4300000000000002</v>
      </c>
      <c r="FW9" s="162">
        <v>-20.612100000000002</v>
      </c>
      <c r="FX9" s="162">
        <v>0</v>
      </c>
      <c r="FY9" s="162">
        <v>3.0529999999999999</v>
      </c>
      <c r="FZ9" s="162">
        <v>1.2390000000000001</v>
      </c>
      <c r="GA9" s="161"/>
      <c r="GB9" s="162">
        <v>16.09</v>
      </c>
      <c r="GC9" s="162">
        <v>-23.023800000000001</v>
      </c>
      <c r="GD9" s="162">
        <v>-13.865</v>
      </c>
      <c r="GE9" s="162">
        <v>-1.68</v>
      </c>
      <c r="GF9" s="162">
        <v>28.9085</v>
      </c>
      <c r="GG9" s="161"/>
      <c r="GH9" s="162">
        <v>16.6647</v>
      </c>
      <c r="GI9" s="162">
        <v>-2.8052000000000001</v>
      </c>
      <c r="GJ9" s="162">
        <v>-2.9340999999999999</v>
      </c>
      <c r="GK9" s="162">
        <v>2.2332999999999998</v>
      </c>
      <c r="GL9" s="161"/>
      <c r="GM9" s="161"/>
      <c r="GN9" s="162">
        <v>-9.8495000000000008</v>
      </c>
      <c r="GO9" s="162">
        <v>-10.6203</v>
      </c>
      <c r="GP9" s="162">
        <v>5.3916000000000004</v>
      </c>
      <c r="GQ9" s="162">
        <v>-19.4221</v>
      </c>
      <c r="GR9" s="162">
        <v>5.1874000000000002</v>
      </c>
      <c r="GS9" s="162">
        <v>4.5610999999999997</v>
      </c>
      <c r="GT9" s="162">
        <v>119.345</v>
      </c>
      <c r="GU9" s="162">
        <v>-6.8395999999999999</v>
      </c>
      <c r="GV9" s="162">
        <v>-10.135</v>
      </c>
      <c r="GW9" s="162">
        <v>5.1997999999999998</v>
      </c>
      <c r="GX9" s="162">
        <v>1.5085</v>
      </c>
      <c r="GY9" s="162">
        <v>3.7061999999999999</v>
      </c>
      <c r="GZ9" s="162">
        <v>3.6703999999999999</v>
      </c>
      <c r="HA9" s="162">
        <v>0.83389999999999997</v>
      </c>
      <c r="HB9" s="162">
        <v>-13.916700000000001</v>
      </c>
      <c r="HC9" s="162">
        <v>-13.848800000000001</v>
      </c>
      <c r="HD9" s="162">
        <v>-6.71</v>
      </c>
      <c r="HE9" s="162">
        <v>0</v>
      </c>
      <c r="HF9" s="162">
        <v>33.784199999999998</v>
      </c>
      <c r="HG9" s="162">
        <v>0</v>
      </c>
      <c r="HH9" s="162">
        <v>84.462900000000005</v>
      </c>
      <c r="HI9" s="162">
        <v>-17.595099999999999</v>
      </c>
      <c r="HJ9" s="162">
        <v>34.525500000000001</v>
      </c>
      <c r="HK9" s="162">
        <v>0</v>
      </c>
      <c r="HL9" s="162">
        <v>0</v>
      </c>
      <c r="HM9" s="162">
        <v>0</v>
      </c>
      <c r="HN9" s="162">
        <v>0</v>
      </c>
      <c r="HO9" s="161"/>
      <c r="HP9" s="161"/>
      <c r="HQ9" s="162">
        <v>-14.561199999999999</v>
      </c>
      <c r="HR9" s="162">
        <v>-13.6823</v>
      </c>
      <c r="HS9" s="162">
        <v>-7.8338000000000001</v>
      </c>
      <c r="HT9" s="162">
        <v>-7.3578999999999999</v>
      </c>
      <c r="HU9" s="161"/>
      <c r="HV9" s="161"/>
      <c r="HW9" s="162">
        <v>-22.9</v>
      </c>
      <c r="HX9" s="162">
        <v>-23.1</v>
      </c>
      <c r="HY9" s="162">
        <v>0.21149999999999999</v>
      </c>
      <c r="HZ9" s="162">
        <v>-11.04</v>
      </c>
      <c r="IA9" s="162">
        <v>73.643100000000004</v>
      </c>
      <c r="IB9" s="162">
        <v>22.0625</v>
      </c>
      <c r="IC9" s="162">
        <v>21.566600000000001</v>
      </c>
      <c r="ID9" s="162">
        <v>-19.899999999999999</v>
      </c>
      <c r="IE9" s="162">
        <v>-35.4</v>
      </c>
      <c r="IF9" s="162">
        <v>-1.1000000000000001</v>
      </c>
      <c r="IG9" s="162">
        <v>-1.7</v>
      </c>
      <c r="IH9" s="162">
        <v>-18.028199999999998</v>
      </c>
      <c r="II9" s="161"/>
      <c r="IJ9" s="162">
        <v>-157.97919999999999</v>
      </c>
      <c r="IK9" s="162">
        <v>-17.916</v>
      </c>
      <c r="IL9" s="162">
        <v>-222.47290000000001</v>
      </c>
      <c r="IM9" s="162">
        <v>-20.014500000000002</v>
      </c>
      <c r="IN9" s="161"/>
      <c r="IO9" s="162">
        <v>86.520200000000003</v>
      </c>
      <c r="IP9" s="162">
        <v>82.263499999999993</v>
      </c>
      <c r="IQ9" s="162">
        <v>95.751900000000006</v>
      </c>
      <c r="IR9" s="162">
        <v>149.04730000000001</v>
      </c>
      <c r="IS9" s="161"/>
      <c r="IT9" s="161"/>
      <c r="IU9" s="161"/>
      <c r="IV9" s="161"/>
      <c r="IW9" s="162">
        <v>126.0038</v>
      </c>
      <c r="IX9" s="162">
        <v>-258.38319999999999</v>
      </c>
      <c r="IY9" s="162">
        <v>10.857200000000001</v>
      </c>
      <c r="IZ9" s="162">
        <v>-3.5865</v>
      </c>
      <c r="JA9" s="162">
        <v>0.56279999999999997</v>
      </c>
      <c r="JB9" s="161"/>
      <c r="JC9" s="162">
        <v>-6.56</v>
      </c>
      <c r="JD9" s="162">
        <v>-1.1200000000000001</v>
      </c>
      <c r="JE9" s="162">
        <v>-1.115</v>
      </c>
      <c r="JF9" s="162">
        <v>1.52</v>
      </c>
      <c r="JG9" s="162">
        <v>0.4</v>
      </c>
      <c r="JH9" s="162">
        <v>-2.0699000000000001</v>
      </c>
      <c r="JI9" s="162">
        <v>-6.1814</v>
      </c>
      <c r="JJ9" s="162">
        <v>2.9312999999999998</v>
      </c>
      <c r="JK9" s="162">
        <v>2.5223</v>
      </c>
      <c r="JL9" s="162">
        <v>-5.5</v>
      </c>
      <c r="JM9" s="162">
        <v>2.3580000000000001</v>
      </c>
      <c r="JN9" s="162">
        <v>2.64</v>
      </c>
      <c r="JO9" s="161"/>
      <c r="JP9" s="161"/>
      <c r="JQ9" s="162">
        <v>4.9726999999999997</v>
      </c>
      <c r="JR9" s="162">
        <v>4.7084999999999999</v>
      </c>
      <c r="JS9" s="162">
        <v>5.2001999999999997</v>
      </c>
      <c r="JT9" s="161"/>
      <c r="JU9" s="162">
        <v>19.5</v>
      </c>
      <c r="JV9" s="162">
        <v>6.5666000000000002</v>
      </c>
      <c r="JW9" s="162">
        <v>-0.02</v>
      </c>
      <c r="JX9" s="161"/>
      <c r="JY9" s="162">
        <v>-11.873699999999999</v>
      </c>
      <c r="JZ9" s="162">
        <v>0.8286</v>
      </c>
      <c r="KA9" s="162">
        <v>-22.857800000000001</v>
      </c>
      <c r="KB9" s="162">
        <v>-8.8048000000000002</v>
      </c>
      <c r="KC9" s="162">
        <v>-5.9546000000000001</v>
      </c>
      <c r="KD9" s="162">
        <v>-25.454899999999999</v>
      </c>
      <c r="KE9" s="162">
        <v>0</v>
      </c>
      <c r="KF9" s="162">
        <v>-12</v>
      </c>
      <c r="KG9" s="162">
        <v>-4.2</v>
      </c>
      <c r="KH9" s="162">
        <v>55.177999999999997</v>
      </c>
      <c r="KI9" s="162">
        <v>-136.494</v>
      </c>
    </row>
    <row r="10" spans="1:295" ht="18" customHeight="1" x14ac:dyDescent="0.3">
      <c r="A10" s="160" t="s">
        <v>83</v>
      </c>
      <c r="B10" s="160" t="s">
        <v>842</v>
      </c>
      <c r="C10" s="164"/>
      <c r="D10" s="165">
        <v>0.62929999999999997</v>
      </c>
      <c r="E10" s="165">
        <v>-5.1890000000000001</v>
      </c>
      <c r="F10" s="165">
        <v>2.4899</v>
      </c>
      <c r="G10" s="165">
        <v>6.7984999999999998</v>
      </c>
      <c r="H10" s="164"/>
      <c r="I10" s="165">
        <v>10.8817</v>
      </c>
      <c r="J10" s="164"/>
      <c r="K10" s="165">
        <v>9.0487000000000002</v>
      </c>
      <c r="L10" s="165">
        <v>2.7808999999999999</v>
      </c>
      <c r="M10" s="164"/>
      <c r="N10" s="165">
        <v>-13.32</v>
      </c>
      <c r="O10" s="164"/>
      <c r="P10" s="164"/>
      <c r="Q10" s="165">
        <v>1.6559999999999999</v>
      </c>
      <c r="R10" s="164"/>
      <c r="S10" s="165">
        <v>3.2774000000000001</v>
      </c>
      <c r="T10" s="165">
        <v>-4.9348000000000001</v>
      </c>
      <c r="U10" s="165">
        <v>4.0401999999999996</v>
      </c>
      <c r="V10" s="165">
        <v>3.5354000000000001</v>
      </c>
      <c r="W10" s="165">
        <v>6.4710999999999999</v>
      </c>
      <c r="X10" s="165">
        <v>2.927</v>
      </c>
      <c r="Y10" s="165">
        <v>1.9124000000000001</v>
      </c>
      <c r="Z10" s="165">
        <v>2.2976000000000001</v>
      </c>
      <c r="AA10" s="164"/>
      <c r="AB10" s="165">
        <v>-1.2705</v>
      </c>
      <c r="AC10" s="165">
        <v>-1.1240000000000001</v>
      </c>
      <c r="AD10" s="165">
        <v>-1.1100000000000001</v>
      </c>
      <c r="AE10" s="165">
        <v>4.4450000000000003</v>
      </c>
      <c r="AF10" s="165">
        <v>-6.66</v>
      </c>
      <c r="AG10" s="165">
        <v>-13.2</v>
      </c>
      <c r="AH10" s="165">
        <v>0.27400000000000002</v>
      </c>
      <c r="AI10" s="165">
        <v>0.23300000000000001</v>
      </c>
      <c r="AJ10" s="164"/>
      <c r="AK10" s="165">
        <v>-14.47</v>
      </c>
      <c r="AL10" s="164"/>
      <c r="AM10" s="165">
        <v>-13.28</v>
      </c>
      <c r="AN10" s="165">
        <v>-13.33</v>
      </c>
      <c r="AO10" s="165">
        <v>1.7213000000000001</v>
      </c>
      <c r="AP10" s="165">
        <v>3.1343999999999999</v>
      </c>
      <c r="AQ10" s="165">
        <v>16.7136</v>
      </c>
      <c r="AR10" s="165">
        <v>18.2516</v>
      </c>
      <c r="AS10" s="165">
        <v>-10.7608</v>
      </c>
      <c r="AT10" s="165">
        <v>-14.7355</v>
      </c>
      <c r="AU10" s="165">
        <v>-13.9498</v>
      </c>
      <c r="AV10" s="165">
        <v>0.98980000000000001</v>
      </c>
      <c r="AW10" s="165">
        <v>0.50839999999999996</v>
      </c>
      <c r="AX10" s="165">
        <v>-13.797800000000001</v>
      </c>
      <c r="AY10" s="165">
        <v>-11.3865</v>
      </c>
      <c r="AZ10" s="165">
        <v>10.9901</v>
      </c>
      <c r="BA10" s="165">
        <v>11.4979</v>
      </c>
      <c r="BB10" s="165">
        <v>11.7395</v>
      </c>
      <c r="BC10" s="165">
        <v>16.207799999999999</v>
      </c>
      <c r="BD10" s="165">
        <v>-5.8</v>
      </c>
      <c r="BE10" s="165">
        <v>-5.7</v>
      </c>
      <c r="BF10" s="165">
        <v>-23.901700000000002</v>
      </c>
      <c r="BG10" s="165">
        <v>-23.4389</v>
      </c>
      <c r="BH10" s="165">
        <v>-2.0246</v>
      </c>
      <c r="BI10" s="164"/>
      <c r="BJ10" s="165">
        <v>-1.7453000000000001</v>
      </c>
      <c r="BK10" s="165">
        <v>1.3380000000000001</v>
      </c>
      <c r="BL10" s="164"/>
      <c r="BM10" s="165">
        <v>-3.7900000000000003E-2</v>
      </c>
      <c r="BN10" s="165">
        <v>-129.70359999999999</v>
      </c>
      <c r="BO10" s="165">
        <v>33.906100000000002</v>
      </c>
      <c r="BP10" s="165">
        <v>33.661900000000003</v>
      </c>
      <c r="BQ10" s="165">
        <v>-5.7450999999999999</v>
      </c>
      <c r="BR10" s="165">
        <v>-222.80330000000001</v>
      </c>
      <c r="BS10" s="164"/>
      <c r="BT10" s="164"/>
      <c r="BU10" s="164"/>
      <c r="BV10" s="165">
        <v>7.8438999999999997</v>
      </c>
      <c r="BW10" s="165">
        <v>7.96</v>
      </c>
      <c r="BX10" s="165">
        <v>6.39</v>
      </c>
      <c r="BY10" s="165">
        <v>-14.97</v>
      </c>
      <c r="BZ10" s="165">
        <v>-5.82</v>
      </c>
      <c r="CA10" s="165">
        <v>-22.7685</v>
      </c>
      <c r="CB10" s="165">
        <v>-22.7685</v>
      </c>
      <c r="CC10" s="165">
        <v>22.185500000000001</v>
      </c>
      <c r="CD10" s="165">
        <v>20.997299999999999</v>
      </c>
      <c r="CE10" s="165">
        <v>-4.2321</v>
      </c>
      <c r="CF10" s="165">
        <v>-8.7073</v>
      </c>
      <c r="CG10" s="165">
        <v>-8.7835999999999999</v>
      </c>
      <c r="CH10" s="165">
        <v>-2.2307000000000001</v>
      </c>
      <c r="CI10" s="164"/>
      <c r="CJ10" s="164"/>
      <c r="CK10" s="164"/>
      <c r="CL10" s="165">
        <v>-22.2</v>
      </c>
      <c r="CM10" s="165">
        <v>-21.7</v>
      </c>
      <c r="CN10" s="165">
        <v>-2.17</v>
      </c>
      <c r="CO10" s="165">
        <v>9.6690000000000005</v>
      </c>
      <c r="CP10" s="165">
        <v>9.7865000000000002</v>
      </c>
      <c r="CQ10" s="165">
        <v>8.6379999999999999</v>
      </c>
      <c r="CR10" s="165">
        <v>55.450299999999999</v>
      </c>
      <c r="CS10" s="165">
        <v>55.514299999999999</v>
      </c>
      <c r="CT10" s="165">
        <v>-29.000599999999999</v>
      </c>
      <c r="CU10" s="165">
        <v>-28.293900000000001</v>
      </c>
      <c r="CV10" s="165">
        <v>-29.583500000000001</v>
      </c>
      <c r="CW10" s="165">
        <v>1.7805</v>
      </c>
      <c r="CX10" s="165">
        <v>22.44</v>
      </c>
      <c r="CY10" s="165">
        <v>8.08</v>
      </c>
      <c r="CZ10" s="165">
        <v>13.754899999999999</v>
      </c>
      <c r="DA10" s="165">
        <v>13.674899999999999</v>
      </c>
      <c r="DB10" s="165">
        <v>-7.82</v>
      </c>
      <c r="DC10" s="164"/>
      <c r="DD10" s="164"/>
      <c r="DE10" s="164"/>
      <c r="DF10" s="165">
        <v>30.9483</v>
      </c>
      <c r="DG10" s="165">
        <v>-16.294599999999999</v>
      </c>
      <c r="DH10" s="165">
        <v>-3.8271000000000002</v>
      </c>
      <c r="DI10" s="165">
        <v>-18.3</v>
      </c>
      <c r="DJ10" s="165">
        <v>-20.399999999999999</v>
      </c>
      <c r="DK10" s="165">
        <v>-3.8500999999999999</v>
      </c>
      <c r="DL10" s="165">
        <v>-2.9921000000000002</v>
      </c>
      <c r="DM10" s="165">
        <v>4.4208999999999996</v>
      </c>
      <c r="DN10" s="165">
        <v>2.9744999999999999</v>
      </c>
      <c r="DO10" s="165">
        <v>-2.5299999999999998</v>
      </c>
      <c r="DP10" s="165">
        <v>-1.77</v>
      </c>
      <c r="DQ10" s="165">
        <v>10.586499999999999</v>
      </c>
      <c r="DR10" s="165">
        <v>-31.3293</v>
      </c>
      <c r="DS10" s="165">
        <v>-11.05</v>
      </c>
      <c r="DT10" s="165">
        <v>-11.22</v>
      </c>
      <c r="DU10" s="165">
        <v>26.74</v>
      </c>
      <c r="DV10" s="165">
        <v>16.59</v>
      </c>
      <c r="DW10" s="165">
        <v>-33.327300000000001</v>
      </c>
      <c r="DX10" s="165">
        <v>-17.0273</v>
      </c>
      <c r="DY10" s="164"/>
      <c r="DZ10" s="165">
        <v>-41.154499999999999</v>
      </c>
      <c r="EA10" s="165">
        <v>-12.679</v>
      </c>
      <c r="EB10" s="165">
        <v>-28.822700000000001</v>
      </c>
      <c r="EC10" s="165">
        <v>-35.51</v>
      </c>
      <c r="ED10" s="165">
        <v>-35.671999999999997</v>
      </c>
      <c r="EE10" s="165">
        <v>-26.028700000000001</v>
      </c>
      <c r="EF10" s="165">
        <v>-27.0762</v>
      </c>
      <c r="EG10" s="165">
        <v>-8.42</v>
      </c>
      <c r="EH10" s="165">
        <v>-88.458500000000001</v>
      </c>
      <c r="EI10" s="165">
        <v>-28.946200000000001</v>
      </c>
      <c r="EJ10" s="164"/>
      <c r="EK10" s="165">
        <v>-9.3370999999999995</v>
      </c>
      <c r="EL10" s="165">
        <v>-8.2921999999999993</v>
      </c>
      <c r="EM10" s="165">
        <v>15.808299999999999</v>
      </c>
      <c r="EN10" s="165">
        <v>-6.9187000000000003</v>
      </c>
      <c r="EO10" s="165">
        <v>-6.9748999999999999</v>
      </c>
      <c r="EP10" s="165">
        <v>-5.6360000000000001</v>
      </c>
      <c r="EQ10" s="165">
        <v>-26.1172</v>
      </c>
      <c r="ER10" s="165">
        <v>-25.9438</v>
      </c>
      <c r="ES10" s="165">
        <v>5.8719000000000001</v>
      </c>
      <c r="ET10" s="165">
        <v>0</v>
      </c>
      <c r="EU10" s="165">
        <v>-6.89</v>
      </c>
      <c r="EV10" s="165">
        <v>0.1</v>
      </c>
      <c r="EW10" s="165">
        <v>3.5667</v>
      </c>
      <c r="EX10" s="165">
        <v>-6.6943999999999999</v>
      </c>
      <c r="EY10" s="165">
        <v>-10.2631</v>
      </c>
      <c r="EZ10" s="165">
        <v>-10.138500000000001</v>
      </c>
      <c r="FA10" s="165">
        <v>8.8571000000000009</v>
      </c>
      <c r="FB10" s="165">
        <v>10.045400000000001</v>
      </c>
      <c r="FC10" s="165">
        <v>-25.2392</v>
      </c>
      <c r="FD10" s="165">
        <v>5.0301</v>
      </c>
      <c r="FE10" s="164"/>
      <c r="FF10" s="165">
        <v>4.8974000000000002</v>
      </c>
      <c r="FG10" s="165">
        <v>0</v>
      </c>
      <c r="FH10" s="164"/>
      <c r="FI10" s="164"/>
      <c r="FJ10" s="165">
        <v>11.387</v>
      </c>
      <c r="FK10" s="165">
        <v>11.2196</v>
      </c>
      <c r="FL10" s="165">
        <v>-16.9131</v>
      </c>
      <c r="FM10" s="165">
        <v>22.574100000000001</v>
      </c>
      <c r="FN10" s="165">
        <v>22.5124</v>
      </c>
      <c r="FO10" s="165">
        <v>-4.3947000000000003</v>
      </c>
      <c r="FP10" s="165">
        <v>0</v>
      </c>
      <c r="FQ10" s="165">
        <v>20.6754</v>
      </c>
      <c r="FR10" s="165">
        <v>-17.16</v>
      </c>
      <c r="FS10" s="165">
        <v>-1.5229999999999999</v>
      </c>
      <c r="FT10" s="165">
        <v>0.13850000000000001</v>
      </c>
      <c r="FU10" s="165">
        <v>0.57999999999999996</v>
      </c>
      <c r="FV10" s="165">
        <v>1.48</v>
      </c>
      <c r="FW10" s="165">
        <v>-20.759</v>
      </c>
      <c r="FX10" s="165">
        <v>2.1252</v>
      </c>
      <c r="FY10" s="165">
        <v>3.101</v>
      </c>
      <c r="FZ10" s="165">
        <v>0.754</v>
      </c>
      <c r="GA10" s="165">
        <v>2.9403999999999999</v>
      </c>
      <c r="GB10" s="165">
        <v>15.58</v>
      </c>
      <c r="GC10" s="165">
        <v>-22.583500000000001</v>
      </c>
      <c r="GD10" s="165">
        <v>-13.9093</v>
      </c>
      <c r="GE10" s="165">
        <v>-1.91</v>
      </c>
      <c r="GF10" s="165">
        <v>27.157599999999999</v>
      </c>
      <c r="GG10" s="164"/>
      <c r="GH10" s="165">
        <v>16.146899999999999</v>
      </c>
      <c r="GI10" s="165">
        <v>-2.2164999999999999</v>
      </c>
      <c r="GJ10" s="165">
        <v>-2.5059</v>
      </c>
      <c r="GK10" s="165">
        <v>2.1299000000000001</v>
      </c>
      <c r="GL10" s="164"/>
      <c r="GM10" s="164"/>
      <c r="GN10" s="165">
        <v>-11.032500000000001</v>
      </c>
      <c r="GO10" s="165">
        <v>-10.5374</v>
      </c>
      <c r="GP10" s="165">
        <v>4.5095000000000001</v>
      </c>
      <c r="GQ10" s="165">
        <v>-19.261700000000001</v>
      </c>
      <c r="GR10" s="165">
        <v>7.3830999999999998</v>
      </c>
      <c r="GS10" s="165">
        <v>6.3566000000000003</v>
      </c>
      <c r="GT10" s="165">
        <v>117.0505</v>
      </c>
      <c r="GU10" s="165">
        <v>-7.2236000000000002</v>
      </c>
      <c r="GV10" s="165">
        <v>-10.489699999999999</v>
      </c>
      <c r="GW10" s="165">
        <v>5.8319000000000001</v>
      </c>
      <c r="GX10" s="165">
        <v>1.7764</v>
      </c>
      <c r="GY10" s="165">
        <v>3.7427999999999999</v>
      </c>
      <c r="GZ10" s="165">
        <v>3.7494999999999998</v>
      </c>
      <c r="HA10" s="165">
        <v>1</v>
      </c>
      <c r="HB10" s="165">
        <v>-14.216900000000001</v>
      </c>
      <c r="HC10" s="165">
        <v>-12.252000000000001</v>
      </c>
      <c r="HD10" s="165">
        <v>-4.1900000000000004</v>
      </c>
      <c r="HE10" s="165">
        <v>0</v>
      </c>
      <c r="HF10" s="165">
        <v>26.8</v>
      </c>
      <c r="HG10" s="165">
        <v>-4.7168999999999999</v>
      </c>
      <c r="HH10" s="165">
        <v>93.327600000000004</v>
      </c>
      <c r="HI10" s="165">
        <v>-17.436599999999999</v>
      </c>
      <c r="HJ10" s="165">
        <v>34.390599999999999</v>
      </c>
      <c r="HK10" s="165">
        <v>0</v>
      </c>
      <c r="HL10" s="165">
        <v>0</v>
      </c>
      <c r="HM10" s="165">
        <v>0</v>
      </c>
      <c r="HN10" s="165">
        <v>0</v>
      </c>
      <c r="HO10" s="164"/>
      <c r="HP10" s="165">
        <v>18.5564</v>
      </c>
      <c r="HQ10" s="165">
        <v>-15.116</v>
      </c>
      <c r="HR10" s="165">
        <v>-14.517300000000001</v>
      </c>
      <c r="HS10" s="165">
        <v>-8.0569000000000006</v>
      </c>
      <c r="HT10" s="165">
        <v>-7.8765999999999998</v>
      </c>
      <c r="HU10" s="164"/>
      <c r="HV10" s="164"/>
      <c r="HW10" s="165">
        <v>-23.2</v>
      </c>
      <c r="HX10" s="165">
        <v>-23.2</v>
      </c>
      <c r="HY10" s="165">
        <v>0.37080000000000002</v>
      </c>
      <c r="HZ10" s="165">
        <v>-11.68</v>
      </c>
      <c r="IA10" s="165">
        <v>70.166200000000003</v>
      </c>
      <c r="IB10" s="165">
        <v>21.226500000000001</v>
      </c>
      <c r="IC10" s="165">
        <v>21.133800000000001</v>
      </c>
      <c r="ID10" s="164"/>
      <c r="IE10" s="165">
        <v>-35</v>
      </c>
      <c r="IF10" s="165">
        <v>-1.9</v>
      </c>
      <c r="IG10" s="165">
        <v>-2.5</v>
      </c>
      <c r="IH10" s="164"/>
      <c r="II10" s="164"/>
      <c r="IJ10" s="165">
        <v>-166.59379999999999</v>
      </c>
      <c r="IK10" s="165">
        <v>-16.230499999999999</v>
      </c>
      <c r="IL10" s="165">
        <v>-217.89259999999999</v>
      </c>
      <c r="IM10" s="165">
        <v>-18.587599999999998</v>
      </c>
      <c r="IN10" s="164"/>
      <c r="IO10" s="165">
        <v>82.424499999999995</v>
      </c>
      <c r="IP10" s="165">
        <v>89.028800000000004</v>
      </c>
      <c r="IQ10" s="165">
        <v>92.820899999999995</v>
      </c>
      <c r="IR10" s="165">
        <v>150.45429999999999</v>
      </c>
      <c r="IS10" s="164"/>
      <c r="IT10" s="164"/>
      <c r="IU10" s="164"/>
      <c r="IV10" s="164"/>
      <c r="IW10" s="165">
        <v>118.7229</v>
      </c>
      <c r="IX10" s="165">
        <v>-258.11989999999997</v>
      </c>
      <c r="IY10" s="165">
        <v>4.2164000000000001</v>
      </c>
      <c r="IZ10" s="165">
        <v>3.2429000000000001</v>
      </c>
      <c r="JA10" s="165">
        <v>0.75070000000000003</v>
      </c>
      <c r="JB10" s="164"/>
      <c r="JC10" s="165">
        <v>-6.16</v>
      </c>
      <c r="JD10" s="165">
        <v>-1.143</v>
      </c>
      <c r="JE10" s="165">
        <v>-1.1559999999999999</v>
      </c>
      <c r="JF10" s="165">
        <v>1.44</v>
      </c>
      <c r="JG10" s="165">
        <v>-0.24</v>
      </c>
      <c r="JH10" s="165">
        <v>-2.2057000000000002</v>
      </c>
      <c r="JI10" s="165">
        <v>-5.8578999999999999</v>
      </c>
      <c r="JJ10" s="165">
        <v>3.1082999999999998</v>
      </c>
      <c r="JK10" s="165">
        <v>2.2873000000000001</v>
      </c>
      <c r="JL10" s="165">
        <v>-5.9</v>
      </c>
      <c r="JM10" s="165">
        <v>1.1879999999999999</v>
      </c>
      <c r="JN10" s="165">
        <v>1.409</v>
      </c>
      <c r="JO10" s="165">
        <v>2.6810999999999998</v>
      </c>
      <c r="JP10" s="164"/>
      <c r="JQ10" s="165">
        <v>6.3773999999999997</v>
      </c>
      <c r="JR10" s="165">
        <v>4.4837999999999996</v>
      </c>
      <c r="JS10" s="165">
        <v>3.98</v>
      </c>
      <c r="JT10" s="164"/>
      <c r="JU10" s="165">
        <v>20</v>
      </c>
      <c r="JV10" s="165">
        <v>6.4486999999999997</v>
      </c>
      <c r="JW10" s="165">
        <v>-0.02</v>
      </c>
      <c r="JX10" s="164"/>
      <c r="JY10" s="165">
        <v>-11.482200000000001</v>
      </c>
      <c r="JZ10" s="165">
        <v>0.22589999999999999</v>
      </c>
      <c r="KA10" s="165">
        <v>-23.812100000000001</v>
      </c>
      <c r="KB10" s="165">
        <v>-9.0258000000000003</v>
      </c>
      <c r="KC10" s="165">
        <v>-5.4428000000000001</v>
      </c>
      <c r="KD10" s="165">
        <v>-26.136800000000001</v>
      </c>
      <c r="KE10" s="165">
        <v>0</v>
      </c>
      <c r="KF10" s="165">
        <v>-12.1</v>
      </c>
      <c r="KG10" s="165">
        <v>-4.4000000000000004</v>
      </c>
      <c r="KH10" s="165">
        <v>50.120199999999997</v>
      </c>
      <c r="KI10" s="165">
        <v>-144.51179999999999</v>
      </c>
    </row>
    <row r="11" spans="1:295" ht="18" customHeight="1" x14ac:dyDescent="0.3">
      <c r="A11" s="160" t="s">
        <v>83</v>
      </c>
      <c r="B11" s="160" t="s">
        <v>843</v>
      </c>
      <c r="C11" s="164"/>
      <c r="D11" s="165">
        <v>0.79290000000000005</v>
      </c>
      <c r="E11" s="165">
        <v>-5.2840999999999996</v>
      </c>
      <c r="F11" s="165">
        <v>2.4729999999999999</v>
      </c>
      <c r="G11" s="165">
        <v>7.5132000000000003</v>
      </c>
      <c r="H11" s="164"/>
      <c r="I11" s="165">
        <v>10.7782</v>
      </c>
      <c r="J11" s="164"/>
      <c r="K11" s="165">
        <v>8.8282000000000007</v>
      </c>
      <c r="L11" s="165">
        <v>2.8319000000000001</v>
      </c>
      <c r="M11" s="164"/>
      <c r="N11" s="165">
        <v>-13.32</v>
      </c>
      <c r="O11" s="165">
        <v>-24.2</v>
      </c>
      <c r="P11" s="164"/>
      <c r="Q11" s="165">
        <v>1.6559999999999999</v>
      </c>
      <c r="R11" s="164"/>
      <c r="S11" s="165">
        <v>3.2107999999999999</v>
      </c>
      <c r="T11" s="165">
        <v>-4.7933000000000003</v>
      </c>
      <c r="U11" s="165">
        <v>4.1342999999999996</v>
      </c>
      <c r="V11" s="165">
        <v>4.0247999999999999</v>
      </c>
      <c r="W11" s="165">
        <v>7.4080000000000004</v>
      </c>
      <c r="X11" s="165">
        <v>3.5015999999999998</v>
      </c>
      <c r="Y11" s="165">
        <v>2.0882000000000001</v>
      </c>
      <c r="Z11" s="165">
        <v>2.2105000000000001</v>
      </c>
      <c r="AA11" s="164"/>
      <c r="AB11" s="165">
        <v>-1.1978</v>
      </c>
      <c r="AC11" s="165">
        <v>-1.04</v>
      </c>
      <c r="AD11" s="165">
        <v>-1.0189999999999999</v>
      </c>
      <c r="AE11" s="165">
        <v>4.4160000000000004</v>
      </c>
      <c r="AF11" s="165">
        <v>-6.66</v>
      </c>
      <c r="AG11" s="165">
        <v>-13.2</v>
      </c>
      <c r="AH11" s="165">
        <v>0.35199999999999998</v>
      </c>
      <c r="AI11" s="165">
        <v>0.22900000000000001</v>
      </c>
      <c r="AJ11" s="164"/>
      <c r="AK11" s="165">
        <v>-13.29</v>
      </c>
      <c r="AL11" s="164"/>
      <c r="AM11" s="165">
        <v>-13.81</v>
      </c>
      <c r="AN11" s="165">
        <v>-13.77</v>
      </c>
      <c r="AO11" s="165">
        <v>1.6591</v>
      </c>
      <c r="AP11" s="165">
        <v>3.0426000000000002</v>
      </c>
      <c r="AQ11" s="165">
        <v>16.436299999999999</v>
      </c>
      <c r="AR11" s="165">
        <v>18.040299999999998</v>
      </c>
      <c r="AS11" s="165">
        <v>-10.556800000000001</v>
      </c>
      <c r="AT11" s="165">
        <v>-14.1997</v>
      </c>
      <c r="AU11" s="165">
        <v>-13.5366</v>
      </c>
      <c r="AV11" s="165">
        <v>1.1194</v>
      </c>
      <c r="AW11" s="165">
        <v>1.1637</v>
      </c>
      <c r="AX11" s="165">
        <v>-13.931699999999999</v>
      </c>
      <c r="AY11" s="165">
        <v>-11.5205</v>
      </c>
      <c r="AZ11" s="165">
        <v>11.4961</v>
      </c>
      <c r="BA11" s="165">
        <v>12.105399999999999</v>
      </c>
      <c r="BB11" s="165">
        <v>9.0729000000000006</v>
      </c>
      <c r="BC11" s="165">
        <v>15.882099999999999</v>
      </c>
      <c r="BD11" s="165">
        <v>-6</v>
      </c>
      <c r="BE11" s="165">
        <v>-6</v>
      </c>
      <c r="BF11" s="165">
        <v>-24.4741</v>
      </c>
      <c r="BG11" s="165">
        <v>-23.718599999999999</v>
      </c>
      <c r="BH11" s="165">
        <v>-2.1873</v>
      </c>
      <c r="BI11" s="164"/>
      <c r="BJ11" s="165">
        <v>-2.9964</v>
      </c>
      <c r="BK11" s="165">
        <v>1.232</v>
      </c>
      <c r="BL11" s="164"/>
      <c r="BM11" s="165">
        <v>-2.9000000000000001E-2</v>
      </c>
      <c r="BN11" s="165">
        <v>-131.96199999999999</v>
      </c>
      <c r="BO11" s="165">
        <v>31.7087</v>
      </c>
      <c r="BP11" s="165">
        <v>31.281500000000001</v>
      </c>
      <c r="BQ11" s="165">
        <v>7.4899999999999994E-2</v>
      </c>
      <c r="BR11" s="165">
        <v>-225.12100000000001</v>
      </c>
      <c r="BS11" s="164"/>
      <c r="BT11" s="164"/>
      <c r="BU11" s="164"/>
      <c r="BV11" s="165">
        <v>6.8259999999999996</v>
      </c>
      <c r="BW11" s="165">
        <v>7.95</v>
      </c>
      <c r="BX11" s="165">
        <v>6.22</v>
      </c>
      <c r="BY11" s="165">
        <v>-14.87</v>
      </c>
      <c r="BZ11" s="165">
        <v>-5.43</v>
      </c>
      <c r="CA11" s="165">
        <v>-21.161000000000001</v>
      </c>
      <c r="CB11" s="165">
        <v>-21.161000000000001</v>
      </c>
      <c r="CC11" s="165">
        <v>24.608599999999999</v>
      </c>
      <c r="CD11" s="165">
        <v>23.219100000000001</v>
      </c>
      <c r="CE11" s="165">
        <v>-3.9674</v>
      </c>
      <c r="CF11" s="165">
        <v>-9.9338999999999995</v>
      </c>
      <c r="CG11" s="165">
        <v>-9.8392999999999997</v>
      </c>
      <c r="CH11" s="165">
        <v>-2.4159000000000002</v>
      </c>
      <c r="CI11" s="164"/>
      <c r="CJ11" s="164"/>
      <c r="CK11" s="164"/>
      <c r="CL11" s="165">
        <v>-22.1</v>
      </c>
      <c r="CM11" s="165">
        <v>-21.4</v>
      </c>
      <c r="CN11" s="165">
        <v>-2.15</v>
      </c>
      <c r="CO11" s="165">
        <v>8.9509000000000007</v>
      </c>
      <c r="CP11" s="165">
        <v>9.2344000000000008</v>
      </c>
      <c r="CQ11" s="165">
        <v>7.5989000000000004</v>
      </c>
      <c r="CR11" s="165">
        <v>54.488399999999999</v>
      </c>
      <c r="CS11" s="165">
        <v>54.538699999999999</v>
      </c>
      <c r="CT11" s="165">
        <v>-29.234400000000001</v>
      </c>
      <c r="CU11" s="165">
        <v>-26.873699999999999</v>
      </c>
      <c r="CV11" s="165">
        <v>-30.022200000000002</v>
      </c>
      <c r="CW11" s="165">
        <v>1.931</v>
      </c>
      <c r="CX11" s="165">
        <v>20.29</v>
      </c>
      <c r="CY11" s="165">
        <v>7.31</v>
      </c>
      <c r="CZ11" s="165">
        <v>13.442399999999999</v>
      </c>
      <c r="DA11" s="165">
        <v>13.2843</v>
      </c>
      <c r="DB11" s="165">
        <v>-7.64</v>
      </c>
      <c r="DC11" s="164"/>
      <c r="DD11" s="164"/>
      <c r="DE11" s="164"/>
      <c r="DF11" s="165">
        <v>31.715399999999999</v>
      </c>
      <c r="DG11" s="165">
        <v>-16.248699999999999</v>
      </c>
      <c r="DH11" s="165">
        <v>-3.8681000000000001</v>
      </c>
      <c r="DI11" s="164"/>
      <c r="DJ11" s="165">
        <v>-18.100000000000001</v>
      </c>
      <c r="DK11" s="165">
        <v>-3.6133000000000002</v>
      </c>
      <c r="DL11" s="165">
        <v>-3.1791</v>
      </c>
      <c r="DM11" s="165">
        <v>2.6861000000000002</v>
      </c>
      <c r="DN11" s="165">
        <v>2.4178999999999999</v>
      </c>
      <c r="DO11" s="165">
        <v>-2.9</v>
      </c>
      <c r="DP11" s="165">
        <v>-1.17</v>
      </c>
      <c r="DQ11" s="165">
        <v>11.547499999999999</v>
      </c>
      <c r="DR11" s="165">
        <v>-32.729399999999998</v>
      </c>
      <c r="DS11" s="165">
        <v>-11.03</v>
      </c>
      <c r="DT11" s="165">
        <v>-11.22</v>
      </c>
      <c r="DU11" s="165">
        <v>26.05</v>
      </c>
      <c r="DV11" s="165">
        <v>16.89</v>
      </c>
      <c r="DW11" s="165">
        <v>-33.509099999999997</v>
      </c>
      <c r="DX11" s="165">
        <v>-16.590900000000001</v>
      </c>
      <c r="DY11" s="165">
        <v>-35.787399999999998</v>
      </c>
      <c r="DZ11" s="165">
        <v>-39.936399999999999</v>
      </c>
      <c r="EA11" s="165">
        <v>-14.6647</v>
      </c>
      <c r="EB11" s="165">
        <v>-30.455500000000001</v>
      </c>
      <c r="EC11" s="165">
        <v>-36.687199999999997</v>
      </c>
      <c r="ED11" s="165">
        <v>-37.069000000000003</v>
      </c>
      <c r="EE11" s="165">
        <v>-23.830500000000001</v>
      </c>
      <c r="EF11" s="165">
        <v>-24.428000000000001</v>
      </c>
      <c r="EG11" s="165">
        <v>-8.8719999999999999</v>
      </c>
      <c r="EH11" s="165">
        <v>-94.592100000000002</v>
      </c>
      <c r="EI11" s="165">
        <v>-25.585999999999999</v>
      </c>
      <c r="EJ11" s="164"/>
      <c r="EK11" s="165">
        <v>-8.9367000000000001</v>
      </c>
      <c r="EL11" s="165">
        <v>-8.2790999999999997</v>
      </c>
      <c r="EM11" s="165">
        <v>18.0304</v>
      </c>
      <c r="EN11" s="165">
        <v>-9.6433999999999997</v>
      </c>
      <c r="EO11" s="165">
        <v>-10.2392</v>
      </c>
      <c r="EP11" s="165">
        <v>-1.028</v>
      </c>
      <c r="EQ11" s="165">
        <v>-23.9223</v>
      </c>
      <c r="ER11" s="165">
        <v>-23.660799999999998</v>
      </c>
      <c r="ES11" s="165">
        <v>7.0621</v>
      </c>
      <c r="ET11" s="165">
        <v>6.79</v>
      </c>
      <c r="EU11" s="165">
        <v>-5.73</v>
      </c>
      <c r="EV11" s="165">
        <v>-0.5</v>
      </c>
      <c r="EW11" s="165">
        <v>3.3950999999999998</v>
      </c>
      <c r="EX11" s="165">
        <v>-11.2354</v>
      </c>
      <c r="EY11" s="165">
        <v>-10.356199999999999</v>
      </c>
      <c r="EZ11" s="165">
        <v>-10.313800000000001</v>
      </c>
      <c r="FA11" s="165">
        <v>8.3986000000000001</v>
      </c>
      <c r="FB11" s="165">
        <v>8.9824000000000002</v>
      </c>
      <c r="FC11" s="165">
        <v>-27.2165</v>
      </c>
      <c r="FD11" s="165">
        <v>5.3028000000000004</v>
      </c>
      <c r="FE11" s="164"/>
      <c r="FF11" s="165">
        <v>5.0026000000000002</v>
      </c>
      <c r="FG11" s="164"/>
      <c r="FH11" s="164"/>
      <c r="FI11" s="164"/>
      <c r="FJ11" s="165">
        <v>8.5403000000000002</v>
      </c>
      <c r="FK11" s="165">
        <v>8.3727999999999998</v>
      </c>
      <c r="FL11" s="165">
        <v>-11.2196</v>
      </c>
      <c r="FM11" s="165">
        <v>21.356200000000001</v>
      </c>
      <c r="FN11" s="165">
        <v>21.4758</v>
      </c>
      <c r="FO11" s="165">
        <v>0.37319999999999998</v>
      </c>
      <c r="FP11" s="165">
        <v>15.4148</v>
      </c>
      <c r="FQ11" s="165">
        <v>21.280799999999999</v>
      </c>
      <c r="FR11" s="165">
        <v>-15.64</v>
      </c>
      <c r="FS11" s="165">
        <v>-0.50129999999999997</v>
      </c>
      <c r="FT11" s="165">
        <v>0.16500000000000001</v>
      </c>
      <c r="FU11" s="165">
        <v>0.13</v>
      </c>
      <c r="FV11" s="165">
        <v>2.0299999999999998</v>
      </c>
      <c r="FW11" s="165">
        <v>-20.917100000000001</v>
      </c>
      <c r="FX11" s="165">
        <v>0</v>
      </c>
      <c r="FY11" s="165">
        <v>3.0720000000000001</v>
      </c>
      <c r="FZ11" s="165">
        <v>0.8</v>
      </c>
      <c r="GA11" s="164"/>
      <c r="GB11" s="165">
        <v>15.7</v>
      </c>
      <c r="GC11" s="165">
        <v>-27.722000000000001</v>
      </c>
      <c r="GD11" s="165">
        <v>-18.567499999999999</v>
      </c>
      <c r="GE11" s="165">
        <v>-1.56</v>
      </c>
      <c r="GF11" s="165">
        <v>27.852900000000002</v>
      </c>
      <c r="GG11" s="164"/>
      <c r="GH11" s="165">
        <v>16.552</v>
      </c>
      <c r="GI11" s="165">
        <v>-2.6151</v>
      </c>
      <c r="GJ11" s="165">
        <v>-2.7134</v>
      </c>
      <c r="GK11" s="165">
        <v>2.0137</v>
      </c>
      <c r="GL11" s="164"/>
      <c r="GM11" s="164"/>
      <c r="GN11" s="165">
        <v>-11.337</v>
      </c>
      <c r="GO11" s="165">
        <v>-10.5678</v>
      </c>
      <c r="GP11" s="165">
        <v>5.0422000000000002</v>
      </c>
      <c r="GQ11" s="165">
        <v>-19.927199999999999</v>
      </c>
      <c r="GR11" s="165">
        <v>5.3075999999999999</v>
      </c>
      <c r="GS11" s="165">
        <v>5.9318</v>
      </c>
      <c r="GT11" s="165">
        <v>123.72490000000001</v>
      </c>
      <c r="GU11" s="165">
        <v>-7.2927999999999997</v>
      </c>
      <c r="GV11" s="165">
        <v>-10.390499999999999</v>
      </c>
      <c r="GW11" s="165">
        <v>5.6281999999999996</v>
      </c>
      <c r="GX11" s="165">
        <v>1.5755999999999999</v>
      </c>
      <c r="GY11" s="165">
        <v>3.7730000000000001</v>
      </c>
      <c r="GZ11" s="165">
        <v>3.71</v>
      </c>
      <c r="HA11" s="165">
        <v>1.6625000000000001</v>
      </c>
      <c r="HB11" s="165">
        <v>-12.059900000000001</v>
      </c>
      <c r="HC11" s="165">
        <v>-11.2232</v>
      </c>
      <c r="HD11" s="165">
        <v>-8.3800000000000008</v>
      </c>
      <c r="HE11" s="165">
        <v>0</v>
      </c>
      <c r="HF11" s="165">
        <v>34.081699999999998</v>
      </c>
      <c r="HG11" s="165">
        <v>-2.2724000000000002</v>
      </c>
      <c r="HH11" s="165">
        <v>92.525499999999994</v>
      </c>
      <c r="HI11" s="165">
        <v>-15.929399999999999</v>
      </c>
      <c r="HJ11" s="165">
        <v>35.759700000000002</v>
      </c>
      <c r="HK11" s="165">
        <v>0</v>
      </c>
      <c r="HL11" s="164"/>
      <c r="HM11" s="165">
        <v>0</v>
      </c>
      <c r="HN11" s="165">
        <v>0</v>
      </c>
      <c r="HO11" s="164"/>
      <c r="HP11" s="164"/>
      <c r="HQ11" s="165">
        <v>-13.946</v>
      </c>
      <c r="HR11" s="165">
        <v>-13.665800000000001</v>
      </c>
      <c r="HS11" s="165">
        <v>-4.6117999999999997</v>
      </c>
      <c r="HT11" s="165">
        <v>-4.6390000000000002</v>
      </c>
      <c r="HU11" s="164"/>
      <c r="HV11" s="164"/>
      <c r="HW11" s="165">
        <v>-25.5</v>
      </c>
      <c r="HX11" s="165">
        <v>-25.4</v>
      </c>
      <c r="HY11" s="165">
        <v>0.35249999999999998</v>
      </c>
      <c r="HZ11" s="165">
        <v>-11.76</v>
      </c>
      <c r="IA11" s="165">
        <v>76.764200000000002</v>
      </c>
      <c r="IB11" s="165">
        <v>21.497499999999999</v>
      </c>
      <c r="IC11" s="165">
        <v>21.119499999999999</v>
      </c>
      <c r="ID11" s="165">
        <v>-19.899999999999999</v>
      </c>
      <c r="IE11" s="165">
        <v>-40.5</v>
      </c>
      <c r="IF11" s="165">
        <v>-2.4</v>
      </c>
      <c r="IG11" s="165">
        <v>-3</v>
      </c>
      <c r="IH11" s="165">
        <v>-18.033200000000001</v>
      </c>
      <c r="II11" s="165">
        <v>-18.128900000000002</v>
      </c>
      <c r="IJ11" s="165">
        <v>-157.29089999999999</v>
      </c>
      <c r="IK11" s="165">
        <v>-15.0006</v>
      </c>
      <c r="IL11" s="165">
        <v>-220.6319</v>
      </c>
      <c r="IM11" s="165">
        <v>-19.363</v>
      </c>
      <c r="IN11" s="164"/>
      <c r="IO11" s="165">
        <v>86.413799999999995</v>
      </c>
      <c r="IP11" s="165">
        <v>82.363</v>
      </c>
      <c r="IQ11" s="165">
        <v>96.862799999999993</v>
      </c>
      <c r="IR11" s="165">
        <v>151.279</v>
      </c>
      <c r="IS11" s="164"/>
      <c r="IT11" s="164"/>
      <c r="IU11" s="164"/>
      <c r="IV11" s="164"/>
      <c r="IW11" s="165">
        <v>128.16229999999999</v>
      </c>
      <c r="IX11" s="165">
        <v>-261.00080000000003</v>
      </c>
      <c r="IY11" s="165">
        <v>14.736800000000001</v>
      </c>
      <c r="IZ11" s="165">
        <v>-6.7458999999999998</v>
      </c>
      <c r="JA11" s="165">
        <v>0.79710000000000003</v>
      </c>
      <c r="JB11" s="164"/>
      <c r="JC11" s="165">
        <v>-6.56</v>
      </c>
      <c r="JD11" s="165">
        <v>-1.196</v>
      </c>
      <c r="JE11" s="165">
        <v>-1.21</v>
      </c>
      <c r="JF11" s="165">
        <v>1.44</v>
      </c>
      <c r="JG11" s="165">
        <v>-0.72</v>
      </c>
      <c r="JH11" s="165">
        <v>-2.1637</v>
      </c>
      <c r="JI11" s="165">
        <v>-5.2415000000000003</v>
      </c>
      <c r="JJ11" s="165">
        <v>5.8029999999999999</v>
      </c>
      <c r="JK11" s="165">
        <v>0.14799999999999999</v>
      </c>
      <c r="JL11" s="165">
        <v>-7</v>
      </c>
      <c r="JM11" s="165">
        <v>1.6060000000000001</v>
      </c>
      <c r="JN11" s="165">
        <v>1.36</v>
      </c>
      <c r="JO11" s="164"/>
      <c r="JP11" s="164"/>
      <c r="JQ11" s="165">
        <v>4.6395999999999997</v>
      </c>
      <c r="JR11" s="165">
        <v>4.8433000000000002</v>
      </c>
      <c r="JS11" s="165">
        <v>4.7270000000000003</v>
      </c>
      <c r="JT11" s="164"/>
      <c r="JU11" s="165">
        <v>25.4</v>
      </c>
      <c r="JV11" s="165">
        <v>6.4074</v>
      </c>
      <c r="JW11" s="165">
        <v>-0.05</v>
      </c>
      <c r="JX11" s="164"/>
      <c r="JY11" s="165">
        <v>-13.315200000000001</v>
      </c>
      <c r="JZ11" s="165">
        <v>0.26190000000000002</v>
      </c>
      <c r="KA11" s="165">
        <v>-22.368300000000001</v>
      </c>
      <c r="KB11" s="165">
        <v>-10.3797</v>
      </c>
      <c r="KC11" s="165">
        <v>-5.2588999999999997</v>
      </c>
      <c r="KD11" s="165">
        <v>-25.487100000000002</v>
      </c>
      <c r="KE11" s="164"/>
      <c r="KF11" s="165">
        <v>-17.399999999999999</v>
      </c>
      <c r="KG11" s="165">
        <v>0</v>
      </c>
      <c r="KH11" s="165">
        <v>60.9572</v>
      </c>
      <c r="KI11" s="165">
        <v>-148.0592</v>
      </c>
    </row>
    <row r="12" spans="1:295" ht="18" customHeight="1" x14ac:dyDescent="0.3">
      <c r="A12" s="160" t="s">
        <v>83</v>
      </c>
      <c r="B12" s="160" t="s">
        <v>844</v>
      </c>
      <c r="C12" s="164"/>
      <c r="D12" s="165">
        <v>0.73299999999999998</v>
      </c>
      <c r="E12" s="165">
        <v>-5.2897999999999996</v>
      </c>
      <c r="F12" s="165">
        <v>2.4306999999999999</v>
      </c>
      <c r="G12" s="165">
        <v>7.3830999999999998</v>
      </c>
      <c r="H12" s="164"/>
      <c r="I12" s="165">
        <v>10.409599999999999</v>
      </c>
      <c r="J12" s="164"/>
      <c r="K12" s="165">
        <v>8.5568000000000008</v>
      </c>
      <c r="L12" s="165">
        <v>2.5749</v>
      </c>
      <c r="M12" s="164"/>
      <c r="N12" s="165">
        <v>-11.1</v>
      </c>
      <c r="O12" s="164"/>
      <c r="P12" s="164"/>
      <c r="Q12" s="165">
        <v>1.6559999999999999</v>
      </c>
      <c r="R12" s="165">
        <v>-17.600000000000001</v>
      </c>
      <c r="S12" s="165">
        <v>3.4727999999999999</v>
      </c>
      <c r="T12" s="165">
        <v>-4.4757999999999996</v>
      </c>
      <c r="U12" s="165">
        <v>4.0315000000000003</v>
      </c>
      <c r="V12" s="165">
        <v>3.879</v>
      </c>
      <c r="W12" s="165">
        <v>7.1001000000000003</v>
      </c>
      <c r="X12" s="165">
        <v>3.5194000000000001</v>
      </c>
      <c r="Y12" s="165">
        <v>2.0954000000000002</v>
      </c>
      <c r="Z12" s="165">
        <v>2.2894000000000001</v>
      </c>
      <c r="AA12" s="164"/>
      <c r="AB12" s="165">
        <v>-1.1596</v>
      </c>
      <c r="AC12" s="165">
        <v>-1.02</v>
      </c>
      <c r="AD12" s="165">
        <v>-1.006</v>
      </c>
      <c r="AE12" s="165">
        <v>4.7300000000000004</v>
      </c>
      <c r="AF12" s="165">
        <v>-8.8800000000000008</v>
      </c>
      <c r="AG12" s="165">
        <v>-13.2</v>
      </c>
      <c r="AH12" s="165">
        <v>0.307</v>
      </c>
      <c r="AI12" s="165">
        <v>0.23499999999999999</v>
      </c>
      <c r="AJ12" s="164"/>
      <c r="AK12" s="165">
        <v>-13.52</v>
      </c>
      <c r="AL12" s="164"/>
      <c r="AM12" s="165">
        <v>-13.68</v>
      </c>
      <c r="AN12" s="165">
        <v>-13.61</v>
      </c>
      <c r="AO12" s="165">
        <v>1.7194</v>
      </c>
      <c r="AP12" s="165">
        <v>3.0177999999999998</v>
      </c>
      <c r="AQ12" s="165">
        <v>15.93</v>
      </c>
      <c r="AR12" s="165">
        <v>17.529900000000001</v>
      </c>
      <c r="AS12" s="165">
        <v>-10.5623</v>
      </c>
      <c r="AT12" s="165">
        <v>-13.931699999999999</v>
      </c>
      <c r="AU12" s="165">
        <v>-13.5251</v>
      </c>
      <c r="AV12" s="165">
        <v>0.9234</v>
      </c>
      <c r="AW12" s="165">
        <v>0.91910000000000003</v>
      </c>
      <c r="AX12" s="165">
        <v>-14.6015</v>
      </c>
      <c r="AY12" s="165">
        <v>-11.5205</v>
      </c>
      <c r="AZ12" s="165">
        <v>12.6043</v>
      </c>
      <c r="BA12" s="165">
        <v>13.180999999999999</v>
      </c>
      <c r="BB12" s="165">
        <v>8.1763999999999992</v>
      </c>
      <c r="BC12" s="165">
        <v>15.9244</v>
      </c>
      <c r="BD12" s="165">
        <v>-5.9</v>
      </c>
      <c r="BE12" s="165">
        <v>-6.2</v>
      </c>
      <c r="BF12" s="165">
        <v>-24.266999999999999</v>
      </c>
      <c r="BG12" s="165">
        <v>-24.127199999999998</v>
      </c>
      <c r="BH12" s="165">
        <v>-2.1032999999999999</v>
      </c>
      <c r="BI12" s="164"/>
      <c r="BJ12" s="165">
        <v>-3.3395000000000001</v>
      </c>
      <c r="BK12" s="165">
        <v>1.1606000000000001</v>
      </c>
      <c r="BL12" s="164"/>
      <c r="BM12" s="165">
        <v>5.9999999999999995E-4</v>
      </c>
      <c r="BN12" s="165">
        <v>-132.75550000000001</v>
      </c>
      <c r="BO12" s="165">
        <v>34.211199999999998</v>
      </c>
      <c r="BP12" s="165">
        <v>34.241799999999998</v>
      </c>
      <c r="BQ12" s="165">
        <v>-8.7201000000000004</v>
      </c>
      <c r="BR12" s="165">
        <v>-227.9091</v>
      </c>
      <c r="BS12" s="164"/>
      <c r="BT12" s="164"/>
      <c r="BU12" s="164"/>
      <c r="BV12" s="164"/>
      <c r="BW12" s="165">
        <v>8.1</v>
      </c>
      <c r="BX12" s="165">
        <v>5.43</v>
      </c>
      <c r="BY12" s="165">
        <v>-15.12</v>
      </c>
      <c r="BZ12" s="165">
        <v>-2.68</v>
      </c>
      <c r="CA12" s="165">
        <v>-20.223299999999998</v>
      </c>
      <c r="CB12" s="165">
        <v>-19.8215</v>
      </c>
      <c r="CC12" s="165">
        <v>24.171700000000001</v>
      </c>
      <c r="CD12" s="165">
        <v>22.7788</v>
      </c>
      <c r="CE12" s="165">
        <v>-3.8403</v>
      </c>
      <c r="CF12" s="165">
        <v>-10.4747</v>
      </c>
      <c r="CG12" s="165">
        <v>-10.0038</v>
      </c>
      <c r="CH12" s="165">
        <v>-3.1953</v>
      </c>
      <c r="CI12" s="164"/>
      <c r="CJ12" s="164"/>
      <c r="CK12" s="164"/>
      <c r="CL12" s="165">
        <v>-23.5</v>
      </c>
      <c r="CM12" s="165">
        <v>-23</v>
      </c>
      <c r="CN12" s="165">
        <v>-2.13</v>
      </c>
      <c r="CO12" s="165">
        <v>8.2408999999999999</v>
      </c>
      <c r="CP12" s="165">
        <v>8.4600000000000009</v>
      </c>
      <c r="CQ12" s="165">
        <v>7.2226999999999997</v>
      </c>
      <c r="CR12" s="165">
        <v>55.393700000000003</v>
      </c>
      <c r="CS12" s="165">
        <v>55.589399999999998</v>
      </c>
      <c r="CT12" s="165">
        <v>-28.5184</v>
      </c>
      <c r="CU12" s="165">
        <v>-28.926100000000002</v>
      </c>
      <c r="CV12" s="165">
        <v>-28.810300000000002</v>
      </c>
      <c r="CW12" s="165">
        <v>1.8551</v>
      </c>
      <c r="CX12" s="165">
        <v>20.47</v>
      </c>
      <c r="CY12" s="165">
        <v>7.37</v>
      </c>
      <c r="CZ12" s="165">
        <v>13.286099999999999</v>
      </c>
      <c r="DA12" s="165">
        <v>13.2843</v>
      </c>
      <c r="DB12" s="165">
        <v>-7.46</v>
      </c>
      <c r="DC12" s="164"/>
      <c r="DD12" s="164"/>
      <c r="DE12" s="164"/>
      <c r="DF12" s="165">
        <v>29.822399999999998</v>
      </c>
      <c r="DG12" s="165">
        <v>-16.281300000000002</v>
      </c>
      <c r="DH12" s="165">
        <v>-3.6307999999999998</v>
      </c>
      <c r="DI12" s="164"/>
      <c r="DJ12" s="164"/>
      <c r="DK12" s="165">
        <v>-3.7183000000000002</v>
      </c>
      <c r="DL12" s="165">
        <v>-3.3660999999999999</v>
      </c>
      <c r="DM12" s="165">
        <v>3.0015000000000001</v>
      </c>
      <c r="DN12" s="165">
        <v>2.2324000000000002</v>
      </c>
      <c r="DO12" s="165">
        <v>-3.07</v>
      </c>
      <c r="DP12" s="165">
        <v>-1.29</v>
      </c>
      <c r="DQ12" s="165">
        <v>11.78</v>
      </c>
      <c r="DR12" s="165">
        <v>-30.691700000000001</v>
      </c>
      <c r="DS12" s="165">
        <v>-11.07</v>
      </c>
      <c r="DT12" s="165">
        <v>-11.26</v>
      </c>
      <c r="DU12" s="165">
        <v>26.17</v>
      </c>
      <c r="DV12" s="165">
        <v>16.2</v>
      </c>
      <c r="DW12" s="165">
        <v>-31.7455</v>
      </c>
      <c r="DX12" s="165">
        <v>-15.790900000000001</v>
      </c>
      <c r="DY12" s="164"/>
      <c r="DZ12" s="165">
        <v>-38.945500000000003</v>
      </c>
      <c r="EA12" s="165">
        <v>-14.2767</v>
      </c>
      <c r="EB12" s="165">
        <v>-30.519200000000001</v>
      </c>
      <c r="EC12" s="165">
        <v>-37.184399999999997</v>
      </c>
      <c r="ED12" s="165">
        <v>-36.759099999999997</v>
      </c>
      <c r="EE12" s="165">
        <v>-22.2395</v>
      </c>
      <c r="EF12" s="165">
        <v>-21.8385</v>
      </c>
      <c r="EG12" s="165">
        <v>-9.0850000000000009</v>
      </c>
      <c r="EH12" s="165">
        <v>-89.188900000000004</v>
      </c>
      <c r="EI12" s="165">
        <v>-22.974399999999999</v>
      </c>
      <c r="EJ12" s="164"/>
      <c r="EK12" s="165">
        <v>-8.8145000000000007</v>
      </c>
      <c r="EL12" s="165">
        <v>-8.4644999999999992</v>
      </c>
      <c r="EM12" s="165">
        <v>15.2319</v>
      </c>
      <c r="EN12" s="165">
        <v>-10.6203</v>
      </c>
      <c r="EO12" s="165">
        <v>-10.1189</v>
      </c>
      <c r="EP12" s="165">
        <v>8.2080000000000002</v>
      </c>
      <c r="EQ12" s="165">
        <v>-24.709399999999999</v>
      </c>
      <c r="ER12" s="165">
        <v>-24.648599999999998</v>
      </c>
      <c r="ES12" s="165">
        <v>3.4428999999999998</v>
      </c>
      <c r="ET12" s="165">
        <v>0</v>
      </c>
      <c r="EU12" s="165">
        <v>-11.05</v>
      </c>
      <c r="EV12" s="165">
        <v>1.2</v>
      </c>
      <c r="EW12" s="165">
        <v>3.2862</v>
      </c>
      <c r="EX12" s="165">
        <v>-12.9735</v>
      </c>
      <c r="EY12" s="165">
        <v>-11.188700000000001</v>
      </c>
      <c r="EZ12" s="165">
        <v>-10.9168</v>
      </c>
      <c r="FA12" s="165">
        <v>9.3480000000000008</v>
      </c>
      <c r="FB12" s="165">
        <v>6.2374000000000001</v>
      </c>
      <c r="FC12" s="165">
        <v>-24.252800000000001</v>
      </c>
      <c r="FD12" s="165">
        <v>5.3213999999999997</v>
      </c>
      <c r="FE12" s="164"/>
      <c r="FF12" s="165">
        <v>5.0762</v>
      </c>
      <c r="FG12" s="164"/>
      <c r="FH12" s="164"/>
      <c r="FI12" s="164"/>
      <c r="FJ12" s="165">
        <v>8.0379000000000005</v>
      </c>
      <c r="FK12" s="165">
        <v>7.2005999999999997</v>
      </c>
      <c r="FL12" s="165">
        <v>-10.2148</v>
      </c>
      <c r="FM12" s="165">
        <v>20.319099999999999</v>
      </c>
      <c r="FN12" s="165">
        <v>20.3218</v>
      </c>
      <c r="FO12" s="165">
        <v>0.94920000000000004</v>
      </c>
      <c r="FP12" s="165">
        <v>15.436299999999999</v>
      </c>
      <c r="FQ12" s="165">
        <v>20.113800000000001</v>
      </c>
      <c r="FR12" s="165">
        <v>-16.54</v>
      </c>
      <c r="FS12" s="165">
        <v>-0.79969999999999997</v>
      </c>
      <c r="FT12" s="165">
        <v>0.19159999999999999</v>
      </c>
      <c r="FU12" s="165">
        <v>0.25</v>
      </c>
      <c r="FV12" s="165">
        <v>2.94</v>
      </c>
      <c r="FW12" s="165">
        <v>-21.0151</v>
      </c>
      <c r="FX12" s="164"/>
      <c r="FY12" s="165">
        <v>3.0739999999999998</v>
      </c>
      <c r="FZ12" s="165">
        <v>0.83199999999999996</v>
      </c>
      <c r="GA12" s="164"/>
      <c r="GB12" s="165">
        <v>15.74</v>
      </c>
      <c r="GC12" s="165">
        <v>-27.525099999999998</v>
      </c>
      <c r="GD12" s="165">
        <v>-18.281700000000001</v>
      </c>
      <c r="GE12" s="165">
        <v>-1.6</v>
      </c>
      <c r="GF12" s="165">
        <v>27.516500000000001</v>
      </c>
      <c r="GG12" s="164"/>
      <c r="GH12" s="165">
        <v>16.500699999999998</v>
      </c>
      <c r="GI12" s="165">
        <v>-2.5886</v>
      </c>
      <c r="GJ12" s="165">
        <v>-2.5948000000000002</v>
      </c>
      <c r="GK12" s="165">
        <v>1.9905999999999999</v>
      </c>
      <c r="GL12" s="164"/>
      <c r="GM12" s="164"/>
      <c r="GN12" s="165">
        <v>-10.740600000000001</v>
      </c>
      <c r="GO12" s="165">
        <v>-10.679600000000001</v>
      </c>
      <c r="GP12" s="165">
        <v>4.5019999999999998</v>
      </c>
      <c r="GQ12" s="165">
        <v>-19.7986</v>
      </c>
      <c r="GR12" s="165">
        <v>6.8657000000000004</v>
      </c>
      <c r="GS12" s="165">
        <v>5.7805999999999997</v>
      </c>
      <c r="GT12" s="165">
        <v>122.7109</v>
      </c>
      <c r="GU12" s="165">
        <v>-7.3830999999999998</v>
      </c>
      <c r="GV12" s="165">
        <v>-10.3505</v>
      </c>
      <c r="GW12" s="165">
        <v>5.4108999999999998</v>
      </c>
      <c r="GX12" s="165">
        <v>1.7916000000000001</v>
      </c>
      <c r="GY12" s="165">
        <v>3.6987999999999999</v>
      </c>
      <c r="GZ12" s="165">
        <v>3.5992000000000002</v>
      </c>
      <c r="HA12" s="165">
        <v>1.3351999999999999</v>
      </c>
      <c r="HB12" s="165">
        <v>-12.998900000000001</v>
      </c>
      <c r="HC12" s="165">
        <v>-10.3635</v>
      </c>
      <c r="HD12" s="165">
        <v>-7.12</v>
      </c>
      <c r="HE12" s="165">
        <v>0</v>
      </c>
      <c r="HF12" s="165">
        <v>38.182699999999997</v>
      </c>
      <c r="HG12" s="165">
        <v>0</v>
      </c>
      <c r="HH12" s="165">
        <v>90.508499999999998</v>
      </c>
      <c r="HI12" s="165">
        <v>-14.5138</v>
      </c>
      <c r="HJ12" s="165">
        <v>36.309600000000003</v>
      </c>
      <c r="HK12" s="165">
        <v>0</v>
      </c>
      <c r="HL12" s="164"/>
      <c r="HM12" s="165">
        <v>0</v>
      </c>
      <c r="HN12" s="165">
        <v>0</v>
      </c>
      <c r="HO12" s="164"/>
      <c r="HP12" s="164"/>
      <c r="HQ12" s="165">
        <v>-16.022400000000001</v>
      </c>
      <c r="HR12" s="165">
        <v>-15.5555</v>
      </c>
      <c r="HS12" s="165">
        <v>-4.6929999999999996</v>
      </c>
      <c r="HT12" s="165">
        <v>-4.7145000000000001</v>
      </c>
      <c r="HU12" s="164"/>
      <c r="HV12" s="164"/>
      <c r="HW12" s="165">
        <v>-24.1</v>
      </c>
      <c r="HX12" s="165">
        <v>-24.4</v>
      </c>
      <c r="HY12" s="165">
        <v>0.19500000000000001</v>
      </c>
      <c r="HZ12" s="165">
        <v>-11.92</v>
      </c>
      <c r="IA12" s="165">
        <v>83.330299999999994</v>
      </c>
      <c r="IB12" s="165">
        <v>19.075600000000001</v>
      </c>
      <c r="IC12" s="165">
        <v>18.562000000000001</v>
      </c>
      <c r="ID12" s="164"/>
      <c r="IE12" s="165">
        <v>-40.1</v>
      </c>
      <c r="IF12" s="165">
        <v>-0.3</v>
      </c>
      <c r="IG12" s="165">
        <v>-0.8</v>
      </c>
      <c r="IH12" s="165">
        <v>-18.229900000000001</v>
      </c>
      <c r="II12" s="164"/>
      <c r="IJ12" s="165">
        <v>-151.65039999999999</v>
      </c>
      <c r="IK12" s="165">
        <v>-19.901</v>
      </c>
      <c r="IL12" s="165">
        <v>-223.25659999999999</v>
      </c>
      <c r="IM12" s="165">
        <v>-21.958400000000001</v>
      </c>
      <c r="IN12" s="164"/>
      <c r="IO12" s="165">
        <v>85.808700000000002</v>
      </c>
      <c r="IP12" s="165">
        <v>81.830399999999997</v>
      </c>
      <c r="IQ12" s="165">
        <v>98.7667</v>
      </c>
      <c r="IR12" s="165">
        <v>155.31909999999999</v>
      </c>
      <c r="IS12" s="164"/>
      <c r="IT12" s="164"/>
      <c r="IU12" s="164"/>
      <c r="IV12" s="164"/>
      <c r="IW12" s="165">
        <v>127.8154</v>
      </c>
      <c r="IX12" s="165">
        <v>-263.71190000000001</v>
      </c>
      <c r="IY12" s="165">
        <v>11.445399999999999</v>
      </c>
      <c r="IZ12" s="165">
        <v>-2.8521000000000001</v>
      </c>
      <c r="JA12" s="165">
        <v>1.6174999999999999</v>
      </c>
      <c r="JB12" s="164"/>
      <c r="JC12" s="165">
        <v>-6.72</v>
      </c>
      <c r="JD12" s="165">
        <v>-0.86899999999999999</v>
      </c>
      <c r="JE12" s="165">
        <v>-0.88100000000000001</v>
      </c>
      <c r="JF12" s="165">
        <v>1.6</v>
      </c>
      <c r="JG12" s="165">
        <v>-0.8</v>
      </c>
      <c r="JH12" s="165">
        <v>-1.7585</v>
      </c>
      <c r="JI12" s="165">
        <v>-5.5955000000000004</v>
      </c>
      <c r="JJ12" s="165">
        <v>5.7725</v>
      </c>
      <c r="JK12" s="165">
        <v>0.41049999999999998</v>
      </c>
      <c r="JL12" s="165">
        <v>-6.2</v>
      </c>
      <c r="JM12" s="165">
        <v>2.5680000000000001</v>
      </c>
      <c r="JN12" s="165">
        <v>1.486</v>
      </c>
      <c r="JO12" s="164"/>
      <c r="JP12" s="164"/>
      <c r="JQ12" s="165">
        <v>4.6657999999999999</v>
      </c>
      <c r="JR12" s="165">
        <v>4.6105999999999998</v>
      </c>
      <c r="JS12" s="165">
        <v>5.6668000000000003</v>
      </c>
      <c r="JT12" s="164"/>
      <c r="JU12" s="165">
        <v>23.6</v>
      </c>
      <c r="JV12" s="165">
        <v>6.3376999999999999</v>
      </c>
      <c r="JW12" s="165">
        <v>-0.06</v>
      </c>
      <c r="JX12" s="164"/>
      <c r="JY12" s="165">
        <v>-12.3217</v>
      </c>
      <c r="JZ12" s="165">
        <v>3.6700000000000003E-2</v>
      </c>
      <c r="KA12" s="165">
        <v>-23.129200000000001</v>
      </c>
      <c r="KB12" s="165">
        <v>-10.2143</v>
      </c>
      <c r="KC12" s="165">
        <v>-5.2774000000000001</v>
      </c>
      <c r="KD12" s="165">
        <v>-25.477399999999999</v>
      </c>
      <c r="KE12" s="164"/>
      <c r="KF12" s="165">
        <v>-15.7</v>
      </c>
      <c r="KG12" s="165">
        <v>-1.9</v>
      </c>
      <c r="KH12" s="165">
        <v>63.292999999999999</v>
      </c>
      <c r="KI12" s="165">
        <v>-151.5822</v>
      </c>
    </row>
    <row r="13" spans="1:295" ht="18" customHeight="1" x14ac:dyDescent="0.3">
      <c r="A13" s="160" t="s">
        <v>83</v>
      </c>
      <c r="B13" s="160" t="s">
        <v>845</v>
      </c>
      <c r="C13" s="164"/>
      <c r="D13" s="165">
        <v>0.87439999999999996</v>
      </c>
      <c r="E13" s="165">
        <v>-5.7072000000000003</v>
      </c>
      <c r="F13" s="165">
        <v>2.3992</v>
      </c>
      <c r="G13" s="165">
        <v>7.2530999999999999</v>
      </c>
      <c r="H13" s="164"/>
      <c r="I13" s="165">
        <v>10.3123</v>
      </c>
      <c r="J13" s="164"/>
      <c r="K13" s="165">
        <v>8.4682999999999993</v>
      </c>
      <c r="L13" s="165">
        <v>2.5678999999999998</v>
      </c>
      <c r="M13" s="164"/>
      <c r="N13" s="165">
        <v>-4.4400000000000004</v>
      </c>
      <c r="O13" s="165">
        <v>-22</v>
      </c>
      <c r="P13" s="164"/>
      <c r="Q13" s="165">
        <v>0.82799999999999996</v>
      </c>
      <c r="R13" s="165">
        <v>-17.600000000000001</v>
      </c>
      <c r="S13" s="165">
        <v>3.194</v>
      </c>
      <c r="T13" s="165">
        <v>-4.9570999999999996</v>
      </c>
      <c r="U13" s="165">
        <v>3.8382999999999998</v>
      </c>
      <c r="V13" s="165">
        <v>3.7976000000000001</v>
      </c>
      <c r="W13" s="165">
        <v>6.6576000000000004</v>
      </c>
      <c r="X13" s="165">
        <v>3.3151999999999999</v>
      </c>
      <c r="Y13" s="165">
        <v>2.073</v>
      </c>
      <c r="Z13" s="165">
        <v>2.2233000000000001</v>
      </c>
      <c r="AA13" s="164"/>
      <c r="AB13" s="165">
        <v>-1.2121</v>
      </c>
      <c r="AC13" s="164"/>
      <c r="AD13" s="165">
        <v>4.8000000000000001E-2</v>
      </c>
      <c r="AE13" s="165">
        <v>4.2050000000000001</v>
      </c>
      <c r="AF13" s="165">
        <v>-17.760000000000002</v>
      </c>
      <c r="AG13" s="164"/>
      <c r="AH13" s="165">
        <v>0.16900000000000001</v>
      </c>
      <c r="AI13" s="165">
        <v>0.23100000000000001</v>
      </c>
      <c r="AJ13" s="164"/>
      <c r="AK13" s="165">
        <v>-22.12</v>
      </c>
      <c r="AL13" s="164"/>
      <c r="AM13" s="165">
        <v>-5.01</v>
      </c>
      <c r="AN13" s="165">
        <v>-5.04</v>
      </c>
      <c r="AO13" s="165">
        <v>1.8486</v>
      </c>
      <c r="AP13" s="165">
        <v>3.1299000000000001</v>
      </c>
      <c r="AQ13" s="165">
        <v>13.2918</v>
      </c>
      <c r="AR13" s="165">
        <v>14.746</v>
      </c>
      <c r="AS13" s="165">
        <v>-11.3078</v>
      </c>
      <c r="AT13" s="165">
        <v>-13.797800000000001</v>
      </c>
      <c r="AU13" s="165">
        <v>-12.8346</v>
      </c>
      <c r="AV13" s="165">
        <v>0.82130000000000003</v>
      </c>
      <c r="AW13" s="165">
        <v>1.4019999999999999</v>
      </c>
      <c r="AX13" s="165">
        <v>-14.467599999999999</v>
      </c>
      <c r="AY13" s="165">
        <v>-12.5922</v>
      </c>
      <c r="AZ13" s="165">
        <v>14.128399999999999</v>
      </c>
      <c r="BA13" s="165">
        <v>15.130100000000001</v>
      </c>
      <c r="BB13" s="165">
        <v>5.2114000000000003</v>
      </c>
      <c r="BC13" s="165">
        <v>15.2712</v>
      </c>
      <c r="BD13" s="165">
        <v>-6.2</v>
      </c>
      <c r="BE13" s="165">
        <v>-6.2</v>
      </c>
      <c r="BF13" s="165">
        <v>-24.706</v>
      </c>
      <c r="BG13" s="165">
        <v>-24.296600000000002</v>
      </c>
      <c r="BH13" s="165">
        <v>-2.0112000000000001</v>
      </c>
      <c r="BI13" s="164"/>
      <c r="BJ13" s="165">
        <v>-5.4954000000000001</v>
      </c>
      <c r="BK13" s="165">
        <v>1.2202999999999999</v>
      </c>
      <c r="BL13" s="164"/>
      <c r="BM13" s="165">
        <v>-0.1421</v>
      </c>
      <c r="BN13" s="165">
        <v>-130.92439999999999</v>
      </c>
      <c r="BO13" s="165">
        <v>33.661900000000003</v>
      </c>
      <c r="BP13" s="165">
        <v>33.661900000000003</v>
      </c>
      <c r="BQ13" s="165">
        <v>-3.9990000000000001</v>
      </c>
      <c r="BR13" s="165">
        <v>-224.6765</v>
      </c>
      <c r="BS13" s="164"/>
      <c r="BT13" s="164"/>
      <c r="BU13" s="164"/>
      <c r="BV13" s="165">
        <v>6.8159999999999998</v>
      </c>
      <c r="BW13" s="165">
        <v>8.35</v>
      </c>
      <c r="BX13" s="165">
        <v>4.46</v>
      </c>
      <c r="BY13" s="165">
        <v>-15.54</v>
      </c>
      <c r="BZ13" s="165">
        <v>-0.1</v>
      </c>
      <c r="CA13" s="165">
        <v>-20.357299999999999</v>
      </c>
      <c r="CB13" s="165">
        <v>-19.955400000000001</v>
      </c>
      <c r="CC13" s="165">
        <v>23.1648</v>
      </c>
      <c r="CD13" s="165">
        <v>21.588000000000001</v>
      </c>
      <c r="CE13" s="165">
        <v>-3.8546</v>
      </c>
      <c r="CF13" s="165">
        <v>-11.987500000000001</v>
      </c>
      <c r="CG13" s="165">
        <v>-12.1097</v>
      </c>
      <c r="CH13" s="165">
        <v>-5.4436999999999998</v>
      </c>
      <c r="CI13" s="164"/>
      <c r="CJ13" s="164"/>
      <c r="CK13" s="164"/>
      <c r="CL13" s="165">
        <v>-23.8</v>
      </c>
      <c r="CM13" s="165">
        <v>-23</v>
      </c>
      <c r="CN13" s="165">
        <v>-2.11</v>
      </c>
      <c r="CO13" s="165">
        <v>7.9410999999999996</v>
      </c>
      <c r="CP13" s="165">
        <v>7.9884000000000004</v>
      </c>
      <c r="CQ13" s="165">
        <v>6.5105000000000004</v>
      </c>
      <c r="CR13" s="165">
        <v>54.830800000000004</v>
      </c>
      <c r="CS13" s="165">
        <v>54.9133</v>
      </c>
      <c r="CT13" s="165">
        <v>-28.045000000000002</v>
      </c>
      <c r="CU13" s="165">
        <v>-29.6678</v>
      </c>
      <c r="CV13" s="165">
        <v>-27.796099999999999</v>
      </c>
      <c r="CW13" s="165">
        <v>1.714</v>
      </c>
      <c r="CX13" s="165">
        <v>22.09</v>
      </c>
      <c r="CY13" s="165">
        <v>8.07</v>
      </c>
      <c r="CZ13" s="165">
        <v>12.817399999999999</v>
      </c>
      <c r="DA13" s="165">
        <v>12.698399999999999</v>
      </c>
      <c r="DB13" s="165">
        <v>-7.37</v>
      </c>
      <c r="DC13" s="164"/>
      <c r="DD13" s="164"/>
      <c r="DE13" s="164"/>
      <c r="DF13" s="165">
        <v>34.774900000000002</v>
      </c>
      <c r="DG13" s="165">
        <v>-15.984500000000001</v>
      </c>
      <c r="DH13" s="165">
        <v>-3.6977000000000002</v>
      </c>
      <c r="DI13" s="164"/>
      <c r="DJ13" s="164"/>
      <c r="DK13" s="165">
        <v>-3.7976000000000001</v>
      </c>
      <c r="DL13" s="165">
        <v>-3.7402000000000002</v>
      </c>
      <c r="DM13" s="165">
        <v>1.8975</v>
      </c>
      <c r="DN13" s="165">
        <v>1.8613</v>
      </c>
      <c r="DO13" s="165">
        <v>-3.22</v>
      </c>
      <c r="DP13" s="165">
        <v>-0.93</v>
      </c>
      <c r="DQ13" s="165">
        <v>11.16</v>
      </c>
      <c r="DR13" s="165">
        <v>-34.2819</v>
      </c>
      <c r="DS13" s="165">
        <v>-11</v>
      </c>
      <c r="DT13" s="165">
        <v>-11.17</v>
      </c>
      <c r="DU13" s="165">
        <v>25.21</v>
      </c>
      <c r="DV13" s="165">
        <v>15.78</v>
      </c>
      <c r="DW13" s="165">
        <v>-34.454500000000003</v>
      </c>
      <c r="DX13" s="165">
        <v>-17.127300000000002</v>
      </c>
      <c r="DY13" s="164"/>
      <c r="DZ13" s="165">
        <v>-39.527299999999997</v>
      </c>
      <c r="EA13" s="165">
        <v>-16.037800000000001</v>
      </c>
      <c r="EB13" s="165">
        <v>-31.5413</v>
      </c>
      <c r="EC13" s="165">
        <v>-38.260899999999999</v>
      </c>
      <c r="ED13" s="165">
        <v>-38.4208</v>
      </c>
      <c r="EE13" s="165">
        <v>-20.950800000000001</v>
      </c>
      <c r="EF13" s="165">
        <v>-22.1873</v>
      </c>
      <c r="EG13" s="165">
        <v>-8.9019999999999992</v>
      </c>
      <c r="EH13" s="165">
        <v>-90.445300000000003</v>
      </c>
      <c r="EI13" s="165">
        <v>-27.261500000000002</v>
      </c>
      <c r="EJ13" s="164"/>
      <c r="EK13" s="165">
        <v>-8.8139000000000003</v>
      </c>
      <c r="EL13" s="165">
        <v>-7.9753999999999996</v>
      </c>
      <c r="EM13" s="165">
        <v>12.0433</v>
      </c>
      <c r="EN13" s="165">
        <v>-13.2035</v>
      </c>
      <c r="EO13" s="165">
        <v>-12.6548</v>
      </c>
      <c r="EP13" s="165">
        <v>23.056000000000001</v>
      </c>
      <c r="EQ13" s="165">
        <v>-26.901800000000001</v>
      </c>
      <c r="ER13" s="165">
        <v>-27.071000000000002</v>
      </c>
      <c r="ES13" s="165">
        <v>1.8793</v>
      </c>
      <c r="ET13" s="165">
        <v>-22.44</v>
      </c>
      <c r="EU13" s="165">
        <v>-12.44</v>
      </c>
      <c r="EV13" s="165">
        <v>0.2</v>
      </c>
      <c r="EW13" s="165">
        <v>3.0981999999999998</v>
      </c>
      <c r="EX13" s="165">
        <v>-16.9725</v>
      </c>
      <c r="EY13" s="165">
        <v>-10.575100000000001</v>
      </c>
      <c r="EZ13" s="165">
        <v>-10.4443</v>
      </c>
      <c r="FA13" s="165">
        <v>7.665</v>
      </c>
      <c r="FB13" s="165">
        <v>5.3963999999999999</v>
      </c>
      <c r="FC13" s="165">
        <v>-21.273900000000001</v>
      </c>
      <c r="FD13" s="165">
        <v>5.1969000000000003</v>
      </c>
      <c r="FE13" s="164"/>
      <c r="FF13" s="165">
        <v>4.9390000000000001</v>
      </c>
      <c r="FG13" s="164"/>
      <c r="FH13" s="164"/>
      <c r="FI13" s="164"/>
      <c r="FJ13" s="165">
        <v>8.0379000000000005</v>
      </c>
      <c r="FK13" s="165">
        <v>7.0331999999999999</v>
      </c>
      <c r="FL13" s="165">
        <v>-9.0426000000000002</v>
      </c>
      <c r="FM13" s="165">
        <v>20.566400000000002</v>
      </c>
      <c r="FN13" s="165">
        <v>20.590499999999999</v>
      </c>
      <c r="FO13" s="165">
        <v>1.1539999999999999</v>
      </c>
      <c r="FP13" s="164"/>
      <c r="FQ13" s="165">
        <v>20.904900000000001</v>
      </c>
      <c r="FR13" s="165">
        <v>-15.91</v>
      </c>
      <c r="FS13" s="165">
        <v>-0.39510000000000001</v>
      </c>
      <c r="FT13" s="165">
        <v>0.1623</v>
      </c>
      <c r="FU13" s="165">
        <v>0.41</v>
      </c>
      <c r="FV13" s="165">
        <v>2.16</v>
      </c>
      <c r="FW13" s="165">
        <v>-21.096299999999999</v>
      </c>
      <c r="FX13" s="165">
        <v>2.2749999999999999</v>
      </c>
      <c r="FY13" s="165">
        <v>3.1030000000000002</v>
      </c>
      <c r="FZ13" s="165">
        <v>0.71299999999999997</v>
      </c>
      <c r="GA13" s="164"/>
      <c r="GB13" s="165">
        <v>15.23</v>
      </c>
      <c r="GC13" s="165">
        <v>-27.624199999999998</v>
      </c>
      <c r="GD13" s="165">
        <v>-19.398599999999998</v>
      </c>
      <c r="GE13" s="164"/>
      <c r="GF13" s="165">
        <v>26.690200000000001</v>
      </c>
      <c r="GG13" s="164"/>
      <c r="GH13" s="165">
        <v>15.8338</v>
      </c>
      <c r="GI13" s="165">
        <v>-2.5567000000000002</v>
      </c>
      <c r="GJ13" s="165">
        <v>-2.7071999999999998</v>
      </c>
      <c r="GK13" s="165">
        <v>1.9219999999999999</v>
      </c>
      <c r="GL13" s="164"/>
      <c r="GM13" s="164"/>
      <c r="GN13" s="165">
        <v>-11.0098</v>
      </c>
      <c r="GO13" s="165">
        <v>-10.4948</v>
      </c>
      <c r="GP13" s="165">
        <v>4.9275000000000002</v>
      </c>
      <c r="GQ13" s="165">
        <v>-19.819800000000001</v>
      </c>
      <c r="GR13" s="165">
        <v>6.2061999999999999</v>
      </c>
      <c r="GS13" s="165">
        <v>5.8985000000000003</v>
      </c>
      <c r="GT13" s="165">
        <v>120.1156</v>
      </c>
      <c r="GU13" s="165">
        <v>-7.4771999999999998</v>
      </c>
      <c r="GV13" s="165">
        <v>-9.9445999999999994</v>
      </c>
      <c r="GW13" s="165">
        <v>6.0843999999999996</v>
      </c>
      <c r="GX13" s="164"/>
      <c r="GY13" s="165">
        <v>3.6036000000000001</v>
      </c>
      <c r="GZ13" s="165">
        <v>3.4885000000000002</v>
      </c>
      <c r="HA13" s="164"/>
      <c r="HB13" s="165">
        <v>-11.8352</v>
      </c>
      <c r="HC13" s="165">
        <v>-10.997299999999999</v>
      </c>
      <c r="HD13" s="165">
        <v>-7.96</v>
      </c>
      <c r="HE13" s="165">
        <v>0</v>
      </c>
      <c r="HF13" s="165">
        <v>42.210799999999999</v>
      </c>
      <c r="HG13" s="165">
        <v>0</v>
      </c>
      <c r="HH13" s="165">
        <v>88.589299999999994</v>
      </c>
      <c r="HI13" s="165">
        <v>-13.259499999999999</v>
      </c>
      <c r="HJ13" s="165">
        <v>39.460099999999997</v>
      </c>
      <c r="HK13" s="165">
        <v>-5.3623000000000003</v>
      </c>
      <c r="HL13" s="164"/>
      <c r="HM13" s="165">
        <v>0</v>
      </c>
      <c r="HN13" s="165">
        <v>0</v>
      </c>
      <c r="HO13" s="165">
        <v>23.970199999999998</v>
      </c>
      <c r="HP13" s="165">
        <v>23.345600000000001</v>
      </c>
      <c r="HQ13" s="165">
        <v>-16.736599999999999</v>
      </c>
      <c r="HR13" s="165">
        <v>-15.951000000000001</v>
      </c>
      <c r="HS13" s="165">
        <v>-4.5068000000000001</v>
      </c>
      <c r="HT13" s="165">
        <v>-4.4653</v>
      </c>
      <c r="HU13" s="164"/>
      <c r="HV13" s="164"/>
      <c r="HW13" s="165">
        <v>-26.9</v>
      </c>
      <c r="HX13" s="165">
        <v>-25.9</v>
      </c>
      <c r="HY13" s="165">
        <v>0.19500000000000001</v>
      </c>
      <c r="HZ13" s="165">
        <v>-11.52</v>
      </c>
      <c r="IA13" s="165">
        <v>85.166300000000007</v>
      </c>
      <c r="IB13" s="165">
        <v>13.0801</v>
      </c>
      <c r="IC13" s="165">
        <v>13.015000000000001</v>
      </c>
      <c r="ID13" s="165">
        <v>-19.899999999999999</v>
      </c>
      <c r="IE13" s="165">
        <v>-41</v>
      </c>
      <c r="IF13" s="165">
        <v>-0.3</v>
      </c>
      <c r="IG13" s="165">
        <v>-0.8</v>
      </c>
      <c r="IH13" s="164"/>
      <c r="II13" s="164"/>
      <c r="IJ13" s="165">
        <v>-150.44880000000001</v>
      </c>
      <c r="IK13" s="165">
        <v>-13.2401</v>
      </c>
      <c r="IL13" s="165">
        <v>-221.25129999999999</v>
      </c>
      <c r="IM13" s="165">
        <v>-20.874300000000002</v>
      </c>
      <c r="IN13" s="164"/>
      <c r="IO13" s="165">
        <v>88.834699999999998</v>
      </c>
      <c r="IP13" s="165">
        <v>80.749600000000001</v>
      </c>
      <c r="IQ13" s="165">
        <v>98.149900000000002</v>
      </c>
      <c r="IR13" s="165">
        <v>155.39230000000001</v>
      </c>
      <c r="IS13" s="164"/>
      <c r="IT13" s="164"/>
      <c r="IU13" s="164"/>
      <c r="IV13" s="164"/>
      <c r="IW13" s="165">
        <v>127.357</v>
      </c>
      <c r="IX13" s="165">
        <v>-268.46039999999999</v>
      </c>
      <c r="IY13" s="165">
        <v>10.963100000000001</v>
      </c>
      <c r="IZ13" s="165">
        <v>-0.75670000000000004</v>
      </c>
      <c r="JA13" s="165">
        <v>7.1999999999999995E-2</v>
      </c>
      <c r="JB13" s="164"/>
      <c r="JC13" s="165">
        <v>-7.04</v>
      </c>
      <c r="JD13" s="165">
        <v>-0.80400000000000005</v>
      </c>
      <c r="JE13" s="165">
        <v>-0.83499999999999996</v>
      </c>
      <c r="JF13" s="165">
        <v>2</v>
      </c>
      <c r="JG13" s="165">
        <v>-1.2</v>
      </c>
      <c r="JH13" s="165">
        <v>-2.0960999999999999</v>
      </c>
      <c r="JI13" s="165">
        <v>-5.0949999999999998</v>
      </c>
      <c r="JJ13" s="165">
        <v>5.3635000000000002</v>
      </c>
      <c r="JK13" s="165">
        <v>0.26400000000000001</v>
      </c>
      <c r="JL13" s="165">
        <v>-6.1</v>
      </c>
      <c r="JM13" s="165">
        <v>1.294</v>
      </c>
      <c r="JN13" s="165">
        <v>2.3119999999999998</v>
      </c>
      <c r="JO13" s="164"/>
      <c r="JP13" s="164"/>
      <c r="JQ13" s="165">
        <v>4.0730000000000004</v>
      </c>
      <c r="JR13" s="165">
        <v>4.4080000000000004</v>
      </c>
      <c r="JS13" s="165">
        <v>4.4107000000000003</v>
      </c>
      <c r="JT13" s="164"/>
      <c r="JU13" s="165">
        <v>25.3</v>
      </c>
      <c r="JV13" s="165">
        <v>5.6847000000000003</v>
      </c>
      <c r="JW13" s="165">
        <v>-0.11</v>
      </c>
      <c r="JX13" s="164"/>
      <c r="JY13" s="165">
        <v>-12.5566</v>
      </c>
      <c r="JZ13" s="165">
        <v>0.48089999999999999</v>
      </c>
      <c r="KA13" s="165">
        <v>-23.3857</v>
      </c>
      <c r="KB13" s="165">
        <v>-10.268000000000001</v>
      </c>
      <c r="KC13" s="165">
        <v>-5.6222000000000003</v>
      </c>
      <c r="KD13" s="165">
        <v>-24.272099999999998</v>
      </c>
      <c r="KE13" s="164"/>
      <c r="KF13" s="165">
        <v>-17</v>
      </c>
      <c r="KG13" s="165">
        <v>-0.5</v>
      </c>
      <c r="KH13" s="165">
        <v>60.760800000000003</v>
      </c>
      <c r="KI13" s="165">
        <v>-147.8835</v>
      </c>
    </row>
    <row r="14" spans="1:295" ht="18" customHeight="1" x14ac:dyDescent="0.3">
      <c r="A14" s="160" t="s">
        <v>83</v>
      </c>
      <c r="B14" s="160" t="s">
        <v>846</v>
      </c>
      <c r="C14" s="164"/>
      <c r="D14" s="165">
        <v>1.1103000000000001</v>
      </c>
      <c r="E14" s="165">
        <v>-6.0027999999999997</v>
      </c>
      <c r="F14" s="165">
        <v>2.1783999999999999</v>
      </c>
      <c r="G14" s="165">
        <v>7.2016</v>
      </c>
      <c r="H14" s="164"/>
      <c r="I14" s="165">
        <v>10.455</v>
      </c>
      <c r="J14" s="164"/>
      <c r="K14" s="165">
        <v>8.5211000000000006</v>
      </c>
      <c r="L14" s="165">
        <v>2.6128999999999998</v>
      </c>
      <c r="M14" s="164"/>
      <c r="N14" s="165">
        <v>-4.4400000000000004</v>
      </c>
      <c r="O14" s="164"/>
      <c r="P14" s="164"/>
      <c r="Q14" s="164"/>
      <c r="R14" s="165">
        <v>-15.4</v>
      </c>
      <c r="S14" s="165">
        <v>3.3346</v>
      </c>
      <c r="T14" s="165">
        <v>-5.2279</v>
      </c>
      <c r="U14" s="165">
        <v>3.883</v>
      </c>
      <c r="V14" s="165">
        <v>3.8083</v>
      </c>
      <c r="W14" s="165">
        <v>6.7447999999999997</v>
      </c>
      <c r="X14" s="165">
        <v>3.3410000000000002</v>
      </c>
      <c r="Y14" s="165">
        <v>2.1057999999999999</v>
      </c>
      <c r="Z14" s="165">
        <v>2.2610000000000001</v>
      </c>
      <c r="AA14" s="164"/>
      <c r="AB14" s="165">
        <v>-1.0860000000000001</v>
      </c>
      <c r="AC14" s="164"/>
      <c r="AD14" s="165">
        <v>3.2000000000000001E-2</v>
      </c>
      <c r="AE14" s="165">
        <v>4.4509999999999996</v>
      </c>
      <c r="AF14" s="165">
        <v>-15.54</v>
      </c>
      <c r="AG14" s="165">
        <v>-13.2</v>
      </c>
      <c r="AH14" s="165">
        <v>0.14199999999999999</v>
      </c>
      <c r="AI14" s="165">
        <v>0.23499999999999999</v>
      </c>
      <c r="AJ14" s="164"/>
      <c r="AK14" s="165">
        <v>-22.02</v>
      </c>
      <c r="AL14" s="164"/>
      <c r="AM14" s="165">
        <v>-5.26</v>
      </c>
      <c r="AN14" s="165">
        <v>-5.32</v>
      </c>
      <c r="AO14" s="165">
        <v>1.6976</v>
      </c>
      <c r="AP14" s="165">
        <v>3.0358999999999998</v>
      </c>
      <c r="AQ14" s="165">
        <v>14.7211</v>
      </c>
      <c r="AR14" s="165">
        <v>16.1693</v>
      </c>
      <c r="AS14" s="165">
        <v>-11.9693</v>
      </c>
      <c r="AT14" s="165">
        <v>-13.6638</v>
      </c>
      <c r="AU14" s="165">
        <v>-13.5321</v>
      </c>
      <c r="AV14" s="165">
        <v>1.4168000000000001</v>
      </c>
      <c r="AW14" s="165">
        <v>1.3498000000000001</v>
      </c>
      <c r="AX14" s="165">
        <v>-14.7355</v>
      </c>
      <c r="AY14" s="165">
        <v>-12.0563</v>
      </c>
      <c r="AZ14" s="165">
        <v>14.216200000000001</v>
      </c>
      <c r="BA14" s="165">
        <v>14.8262</v>
      </c>
      <c r="BB14" s="165">
        <v>4.7087000000000003</v>
      </c>
      <c r="BC14" s="165">
        <v>14.8361</v>
      </c>
      <c r="BD14" s="165">
        <v>-5.7</v>
      </c>
      <c r="BE14" s="165">
        <v>-5.6</v>
      </c>
      <c r="BF14" s="165">
        <v>-24.5289</v>
      </c>
      <c r="BG14" s="165">
        <v>-24.158200000000001</v>
      </c>
      <c r="BH14" s="165">
        <v>-2.0017999999999998</v>
      </c>
      <c r="BI14" s="164"/>
      <c r="BJ14" s="165">
        <v>-4.4492000000000003</v>
      </c>
      <c r="BK14" s="165">
        <v>1.0443</v>
      </c>
      <c r="BL14" s="164"/>
      <c r="BM14" s="165">
        <v>1.72E-2</v>
      </c>
      <c r="BN14" s="165">
        <v>-131.29060000000001</v>
      </c>
      <c r="BO14" s="165">
        <v>33.631399999999999</v>
      </c>
      <c r="BP14" s="165">
        <v>33.783999999999999</v>
      </c>
      <c r="BQ14" s="165">
        <v>-6.56</v>
      </c>
      <c r="BR14" s="165">
        <v>-225.11170000000001</v>
      </c>
      <c r="BS14" s="164"/>
      <c r="BT14" s="164"/>
      <c r="BU14" s="164"/>
      <c r="BV14" s="165">
        <v>6.7861000000000002</v>
      </c>
      <c r="BW14" s="165">
        <v>8.25</v>
      </c>
      <c r="BX14" s="165">
        <v>4.6900000000000004</v>
      </c>
      <c r="BY14" s="165">
        <v>-15.1</v>
      </c>
      <c r="BZ14" s="165">
        <v>-0.24</v>
      </c>
      <c r="CA14" s="165">
        <v>-20.7592</v>
      </c>
      <c r="CB14" s="165">
        <v>-20.8931</v>
      </c>
      <c r="CC14" s="165">
        <v>22.3416</v>
      </c>
      <c r="CD14" s="165">
        <v>21.1495</v>
      </c>
      <c r="CE14" s="165">
        <v>-3.3096999999999999</v>
      </c>
      <c r="CF14" s="165">
        <v>-9.4298000000000002</v>
      </c>
      <c r="CG14" s="165">
        <v>-9.5337999999999994</v>
      </c>
      <c r="CH14" s="165">
        <v>-4.4737</v>
      </c>
      <c r="CI14" s="164"/>
      <c r="CJ14" s="164"/>
      <c r="CK14" s="164"/>
      <c r="CL14" s="165">
        <v>-24.3</v>
      </c>
      <c r="CM14" s="165">
        <v>-23.6</v>
      </c>
      <c r="CN14" s="165">
        <v>-2.0499999999999998</v>
      </c>
      <c r="CO14" s="165">
        <v>8.7186000000000003</v>
      </c>
      <c r="CP14" s="165">
        <v>9.4014000000000006</v>
      </c>
      <c r="CQ14" s="165">
        <v>7.7827999999999999</v>
      </c>
      <c r="CR14" s="165">
        <v>55.389099999999999</v>
      </c>
      <c r="CS14" s="165">
        <v>54.624600000000001</v>
      </c>
      <c r="CT14" s="165">
        <v>-27.3748</v>
      </c>
      <c r="CU14" s="165">
        <v>-29.5519</v>
      </c>
      <c r="CV14" s="165">
        <v>-28.000299999999999</v>
      </c>
      <c r="CW14" s="165">
        <v>1.6738</v>
      </c>
      <c r="CX14" s="165">
        <v>20.5</v>
      </c>
      <c r="CY14" s="165">
        <v>7.19</v>
      </c>
      <c r="CZ14" s="165">
        <v>12.661099999999999</v>
      </c>
      <c r="DA14" s="165">
        <v>12.698399999999999</v>
      </c>
      <c r="DB14" s="165">
        <v>-7.06</v>
      </c>
      <c r="DC14" s="164"/>
      <c r="DD14" s="164"/>
      <c r="DE14" s="164"/>
      <c r="DF14" s="165">
        <v>32.719499999999996</v>
      </c>
      <c r="DG14" s="165">
        <v>-16.207100000000001</v>
      </c>
      <c r="DH14" s="165">
        <v>-3.4784999999999999</v>
      </c>
      <c r="DI14" s="164"/>
      <c r="DJ14" s="164"/>
      <c r="DK14" s="165">
        <v>-3.8915999999999999</v>
      </c>
      <c r="DL14" s="165">
        <v>-3.7402000000000002</v>
      </c>
      <c r="DM14" s="165">
        <v>2.0552000000000001</v>
      </c>
      <c r="DN14" s="165">
        <v>1.8613</v>
      </c>
      <c r="DO14" s="165">
        <v>-3.39</v>
      </c>
      <c r="DP14" s="165">
        <v>-1.1599999999999999</v>
      </c>
      <c r="DQ14" s="165">
        <v>11.686999999999999</v>
      </c>
      <c r="DR14" s="165">
        <v>-32.699399999999997</v>
      </c>
      <c r="DS14" s="165">
        <v>-10.47</v>
      </c>
      <c r="DT14" s="165">
        <v>-10.64</v>
      </c>
      <c r="DU14" s="165">
        <v>24.09</v>
      </c>
      <c r="DV14" s="165">
        <v>15.43</v>
      </c>
      <c r="DW14" s="165">
        <v>-31.7818</v>
      </c>
      <c r="DX14" s="165">
        <v>-16.045500000000001</v>
      </c>
      <c r="DY14" s="164"/>
      <c r="DZ14" s="165">
        <v>-38.936399999999999</v>
      </c>
      <c r="EA14" s="165">
        <v>-16.256</v>
      </c>
      <c r="EB14" s="165">
        <v>-31.601500000000001</v>
      </c>
      <c r="EC14" s="165">
        <v>-38.651400000000002</v>
      </c>
      <c r="ED14" s="165">
        <v>-39.065300000000001</v>
      </c>
      <c r="EE14" s="165">
        <v>-18.647099999999998</v>
      </c>
      <c r="EF14" s="165">
        <v>-20.410599999999999</v>
      </c>
      <c r="EG14" s="165">
        <v>-9.5060000000000002</v>
      </c>
      <c r="EH14" s="165">
        <v>-88.013300000000001</v>
      </c>
      <c r="EI14" s="165">
        <v>-22.841200000000001</v>
      </c>
      <c r="EJ14" s="164"/>
      <c r="EK14" s="165">
        <v>-8.9756</v>
      </c>
      <c r="EL14" s="165">
        <v>-7.9555999999999996</v>
      </c>
      <c r="EM14" s="165">
        <v>9.5204000000000004</v>
      </c>
      <c r="EN14" s="165">
        <v>-13.763</v>
      </c>
      <c r="EO14" s="165">
        <v>-14.2439</v>
      </c>
      <c r="EP14" s="165">
        <v>9.2319999999999993</v>
      </c>
      <c r="EQ14" s="165">
        <v>-25.535699999999999</v>
      </c>
      <c r="ER14" s="165">
        <v>-25.067900000000002</v>
      </c>
      <c r="ES14" s="165">
        <v>3.6951000000000001</v>
      </c>
      <c r="ET14" s="165">
        <v>0</v>
      </c>
      <c r="EU14" s="165">
        <v>-12.1</v>
      </c>
      <c r="EV14" s="165">
        <v>-0.4</v>
      </c>
      <c r="EW14" s="165">
        <v>3.0411000000000001</v>
      </c>
      <c r="EX14" s="165">
        <v>-17.972200000000001</v>
      </c>
      <c r="EY14" s="165">
        <v>-10.6988</v>
      </c>
      <c r="EZ14" s="165">
        <v>-10.723800000000001</v>
      </c>
      <c r="FA14" s="165">
        <v>7.3392999999999997</v>
      </c>
      <c r="FB14" s="165">
        <v>8.0541999999999998</v>
      </c>
      <c r="FC14" s="165">
        <v>-25.0428</v>
      </c>
      <c r="FD14" s="165">
        <v>5.3464</v>
      </c>
      <c r="FE14" s="164"/>
      <c r="FF14" s="165">
        <v>5.0129999999999999</v>
      </c>
      <c r="FG14" s="164"/>
      <c r="FH14" s="164"/>
      <c r="FI14" s="164"/>
      <c r="FJ14" s="165">
        <v>8.3727999999999998</v>
      </c>
      <c r="FK14" s="165">
        <v>8.2053999999999991</v>
      </c>
      <c r="FL14" s="165">
        <v>-7.3681000000000001</v>
      </c>
      <c r="FM14" s="165">
        <v>20.3675</v>
      </c>
      <c r="FN14" s="165">
        <v>20.850999999999999</v>
      </c>
      <c r="FO14" s="165">
        <v>1.0307999999999999</v>
      </c>
      <c r="FP14" s="165">
        <v>15.8918</v>
      </c>
      <c r="FQ14" s="165">
        <v>18.209499999999998</v>
      </c>
      <c r="FR14" s="165">
        <v>-17.97</v>
      </c>
      <c r="FS14" s="165">
        <v>-2.0156000000000001</v>
      </c>
      <c r="FT14" s="165">
        <v>0.16500000000000001</v>
      </c>
      <c r="FU14" s="165">
        <v>1.26</v>
      </c>
      <c r="FV14" s="165">
        <v>1.92</v>
      </c>
      <c r="FW14" s="165">
        <v>-17.6616</v>
      </c>
      <c r="FX14" s="164"/>
      <c r="FY14" s="165">
        <v>3.1269999999999998</v>
      </c>
      <c r="FZ14" s="165">
        <v>0.73099999999999998</v>
      </c>
      <c r="GA14" s="164"/>
      <c r="GB14" s="165">
        <v>15.06</v>
      </c>
      <c r="GC14" s="165">
        <v>-27.565100000000001</v>
      </c>
      <c r="GD14" s="165">
        <v>-19.179400000000001</v>
      </c>
      <c r="GE14" s="164"/>
      <c r="GF14" s="165">
        <v>26.7058</v>
      </c>
      <c r="GG14" s="164"/>
      <c r="GH14" s="165">
        <v>16.015599999999999</v>
      </c>
      <c r="GI14" s="165">
        <v>-2.52</v>
      </c>
      <c r="GJ14" s="165">
        <v>-2.6877</v>
      </c>
      <c r="GK14" s="165">
        <v>1.9222999999999999</v>
      </c>
      <c r="GL14" s="164"/>
      <c r="GM14" s="164"/>
      <c r="GN14" s="165">
        <v>-10.1341</v>
      </c>
      <c r="GO14" s="165">
        <v>-9.7917000000000005</v>
      </c>
      <c r="GP14" s="165">
        <v>5.2911999999999999</v>
      </c>
      <c r="GQ14" s="165">
        <v>-19.723800000000001</v>
      </c>
      <c r="GR14" s="165">
        <v>7.0797999999999996</v>
      </c>
      <c r="GS14" s="165">
        <v>7.7176</v>
      </c>
      <c r="GT14" s="164"/>
      <c r="GU14" s="165">
        <v>-7.5145</v>
      </c>
      <c r="GV14" s="165">
        <v>-9.9522999999999993</v>
      </c>
      <c r="GW14" s="165">
        <v>5.9718999999999998</v>
      </c>
      <c r="GX14" s="165">
        <v>2.7637</v>
      </c>
      <c r="GY14" s="165">
        <v>3.8315999999999999</v>
      </c>
      <c r="GZ14" s="165">
        <v>3.7812000000000001</v>
      </c>
      <c r="HA14" s="165">
        <v>2</v>
      </c>
      <c r="HB14" s="165">
        <v>-12.3224</v>
      </c>
      <c r="HC14" s="165">
        <v>-11.833600000000001</v>
      </c>
      <c r="HD14" s="165">
        <v>-6.71</v>
      </c>
      <c r="HE14" s="165">
        <v>0</v>
      </c>
      <c r="HF14" s="165">
        <v>37.412999999999997</v>
      </c>
      <c r="HG14" s="165">
        <v>0</v>
      </c>
      <c r="HH14" s="165">
        <v>87.900400000000005</v>
      </c>
      <c r="HI14" s="165">
        <v>-14.0585</v>
      </c>
      <c r="HJ14" s="165">
        <v>37.9084</v>
      </c>
      <c r="HK14" s="165">
        <v>-4.7702</v>
      </c>
      <c r="HL14" s="164"/>
      <c r="HM14" s="165">
        <v>0</v>
      </c>
      <c r="HN14" s="165">
        <v>0</v>
      </c>
      <c r="HO14" s="164"/>
      <c r="HP14" s="164"/>
      <c r="HQ14" s="165">
        <v>-14.198700000000001</v>
      </c>
      <c r="HR14" s="165">
        <v>-14.011900000000001</v>
      </c>
      <c r="HS14" s="165">
        <v>-4.3667999999999996</v>
      </c>
      <c r="HT14" s="165">
        <v>-4.2499000000000002</v>
      </c>
      <c r="HU14" s="164"/>
      <c r="HV14" s="164"/>
      <c r="HW14" s="165">
        <v>-25.9</v>
      </c>
      <c r="HX14" s="165">
        <v>-26.1</v>
      </c>
      <c r="HY14" s="165">
        <v>0.19500000000000001</v>
      </c>
      <c r="HZ14" s="165">
        <v>-11.68</v>
      </c>
      <c r="IA14" s="165">
        <v>81.155199999999994</v>
      </c>
      <c r="IB14" s="165">
        <v>14.78</v>
      </c>
      <c r="IC14" s="165">
        <v>14.703900000000001</v>
      </c>
      <c r="ID14" s="165">
        <v>-19.5</v>
      </c>
      <c r="IE14" s="165">
        <v>-40.5</v>
      </c>
      <c r="IF14" s="165">
        <v>-1.9</v>
      </c>
      <c r="IG14" s="165">
        <v>-2.5</v>
      </c>
      <c r="IH14" s="165">
        <v>-18.250499999999999</v>
      </c>
      <c r="II14" s="165">
        <v>-17.983699999999999</v>
      </c>
      <c r="IJ14" s="165">
        <v>-147.4367</v>
      </c>
      <c r="IK14" s="165">
        <v>-14.302099999999999</v>
      </c>
      <c r="IL14" s="165">
        <v>-220.19800000000001</v>
      </c>
      <c r="IM14" s="165">
        <v>-17.875599999999999</v>
      </c>
      <c r="IN14" s="164"/>
      <c r="IO14" s="165">
        <v>84.781199999999998</v>
      </c>
      <c r="IP14" s="165">
        <v>84.414199999999994</v>
      </c>
      <c r="IQ14" s="165">
        <v>101.1155</v>
      </c>
      <c r="IR14" s="165">
        <v>150.7978</v>
      </c>
      <c r="IS14" s="164"/>
      <c r="IT14" s="164"/>
      <c r="IU14" s="164"/>
      <c r="IV14" s="164"/>
      <c r="IW14" s="165">
        <v>126.7366</v>
      </c>
      <c r="IX14" s="165">
        <v>-259.77670000000001</v>
      </c>
      <c r="IY14" s="165">
        <v>13.714399999999999</v>
      </c>
      <c r="IZ14" s="165">
        <v>-4.4644000000000004</v>
      </c>
      <c r="JA14" s="165">
        <v>-0.42109999999999997</v>
      </c>
      <c r="JB14" s="164"/>
      <c r="JC14" s="165">
        <v>-7.2</v>
      </c>
      <c r="JD14" s="165">
        <v>-0.82499999999999996</v>
      </c>
      <c r="JE14" s="165">
        <v>-0.83499999999999996</v>
      </c>
      <c r="JF14" s="165">
        <v>1.92</v>
      </c>
      <c r="JG14" s="165">
        <v>-0.56000000000000005</v>
      </c>
      <c r="JH14" s="165">
        <v>-2.2172999999999998</v>
      </c>
      <c r="JI14" s="165">
        <v>-5.7115</v>
      </c>
      <c r="JJ14" s="165">
        <v>5.6565000000000003</v>
      </c>
      <c r="JK14" s="165">
        <v>0.38300000000000001</v>
      </c>
      <c r="JL14" s="165">
        <v>-6.1</v>
      </c>
      <c r="JM14" s="165">
        <v>1.081</v>
      </c>
      <c r="JN14" s="165">
        <v>1.0660000000000001</v>
      </c>
      <c r="JO14" s="164"/>
      <c r="JP14" s="164"/>
      <c r="JQ14" s="165">
        <v>4.1532</v>
      </c>
      <c r="JR14" s="165">
        <v>4.8733000000000004</v>
      </c>
      <c r="JS14" s="165">
        <v>3.7393000000000001</v>
      </c>
      <c r="JT14" s="164"/>
      <c r="JU14" s="165">
        <v>25.2</v>
      </c>
      <c r="JV14" s="165">
        <v>5.6908000000000003</v>
      </c>
      <c r="JW14" s="165">
        <v>-0.06</v>
      </c>
      <c r="JX14" s="164"/>
      <c r="JY14" s="165">
        <v>-11.827299999999999</v>
      </c>
      <c r="JZ14" s="165">
        <v>0.2021</v>
      </c>
      <c r="KA14" s="165">
        <v>-23.077300000000001</v>
      </c>
      <c r="KB14" s="165">
        <v>-9.73</v>
      </c>
      <c r="KC14" s="165">
        <v>-4.9969999999999999</v>
      </c>
      <c r="KD14" s="165">
        <v>-24.5715</v>
      </c>
      <c r="KE14" s="164"/>
      <c r="KF14" s="165">
        <v>-17.2</v>
      </c>
      <c r="KG14" s="165">
        <v>0</v>
      </c>
      <c r="KH14" s="165">
        <v>58.764699999999998</v>
      </c>
      <c r="KI14" s="165">
        <v>-149.02279999999999</v>
      </c>
    </row>
    <row r="15" spans="1:295" ht="18" customHeight="1" x14ac:dyDescent="0.3">
      <c r="A15" s="160" t="s">
        <v>83</v>
      </c>
      <c r="B15" s="160" t="s">
        <v>847</v>
      </c>
      <c r="C15" s="164"/>
      <c r="D15" s="165">
        <v>1.0628</v>
      </c>
      <c r="E15" s="165">
        <v>-6.1009000000000002</v>
      </c>
      <c r="F15" s="165">
        <v>2.2450000000000001</v>
      </c>
      <c r="G15" s="165">
        <v>7.3807</v>
      </c>
      <c r="H15" s="164"/>
      <c r="I15" s="165">
        <v>10.260899999999999</v>
      </c>
      <c r="J15" s="164"/>
      <c r="K15" s="165">
        <v>8.4791000000000007</v>
      </c>
      <c r="L15" s="165">
        <v>2.5388999999999999</v>
      </c>
      <c r="M15" s="164"/>
      <c r="N15" s="165">
        <v>-4.4400000000000004</v>
      </c>
      <c r="O15" s="164"/>
      <c r="P15" s="164"/>
      <c r="Q15" s="164"/>
      <c r="R15" s="165">
        <v>-15.4</v>
      </c>
      <c r="S15" s="165">
        <v>2.7374000000000001</v>
      </c>
      <c r="T15" s="165">
        <v>-5.0057999999999998</v>
      </c>
      <c r="U15" s="165">
        <v>3.6526999999999998</v>
      </c>
      <c r="V15" s="165">
        <v>3.5083000000000002</v>
      </c>
      <c r="W15" s="165">
        <v>6.3013000000000003</v>
      </c>
      <c r="X15" s="165">
        <v>2.3591000000000002</v>
      </c>
      <c r="Y15" s="165">
        <v>2.1153</v>
      </c>
      <c r="Z15" s="165">
        <v>2.2984</v>
      </c>
      <c r="AA15" s="164"/>
      <c r="AB15" s="165">
        <v>-1.1279999999999999</v>
      </c>
      <c r="AC15" s="164"/>
      <c r="AD15" s="165">
        <v>-2.1999999999999999E-2</v>
      </c>
      <c r="AE15" s="165">
        <v>4.3079999999999998</v>
      </c>
      <c r="AF15" s="165">
        <v>-15.54</v>
      </c>
      <c r="AG15" s="165">
        <v>-13.2</v>
      </c>
      <c r="AH15" s="165">
        <v>0.20300000000000001</v>
      </c>
      <c r="AI15" s="165">
        <v>0.24399999999999999</v>
      </c>
      <c r="AJ15" s="164"/>
      <c r="AK15" s="165">
        <v>-22.19</v>
      </c>
      <c r="AL15" s="164"/>
      <c r="AM15" s="165">
        <v>-5.01</v>
      </c>
      <c r="AN15" s="165">
        <v>-5.04</v>
      </c>
      <c r="AO15" s="165">
        <v>1.8509</v>
      </c>
      <c r="AP15" s="165">
        <v>2.9826000000000001</v>
      </c>
      <c r="AQ15" s="165">
        <v>14.8414</v>
      </c>
      <c r="AR15" s="165">
        <v>16.6143</v>
      </c>
      <c r="AS15" s="165">
        <v>-11.736599999999999</v>
      </c>
      <c r="AT15" s="165">
        <v>-13.5299</v>
      </c>
      <c r="AU15" s="165">
        <v>-13.544700000000001</v>
      </c>
      <c r="AV15" s="165">
        <v>0.61460000000000004</v>
      </c>
      <c r="AW15" s="165">
        <v>0.74150000000000005</v>
      </c>
      <c r="AX15" s="165">
        <v>-14.333600000000001</v>
      </c>
      <c r="AY15" s="165">
        <v>-11.5205</v>
      </c>
      <c r="AZ15" s="165">
        <v>13.915699999999999</v>
      </c>
      <c r="BA15" s="165">
        <v>14.894500000000001</v>
      </c>
      <c r="BB15" s="165">
        <v>2.6880999999999999</v>
      </c>
      <c r="BC15" s="165">
        <v>15.4314</v>
      </c>
      <c r="BD15" s="165">
        <v>-5.9</v>
      </c>
      <c r="BE15" s="165">
        <v>-5.9</v>
      </c>
      <c r="BF15" s="165">
        <v>-24.194299999999998</v>
      </c>
      <c r="BG15" s="165">
        <v>-23.853999999999999</v>
      </c>
      <c r="BH15" s="165">
        <v>-2.0669</v>
      </c>
      <c r="BI15" s="164"/>
      <c r="BJ15" s="165">
        <v>-4.9459</v>
      </c>
      <c r="BK15" s="165">
        <v>1.3414999999999999</v>
      </c>
      <c r="BL15" s="164"/>
      <c r="BM15" s="165">
        <v>-0.10059999999999999</v>
      </c>
      <c r="BN15" s="165">
        <v>-131.6568</v>
      </c>
      <c r="BO15" s="165">
        <v>33.4178</v>
      </c>
      <c r="BP15" s="165">
        <v>33.295699999999997</v>
      </c>
      <c r="BQ15" s="165">
        <v>-3.9866000000000001</v>
      </c>
      <c r="BR15" s="165">
        <v>-228.08959999999999</v>
      </c>
      <c r="BS15" s="164"/>
      <c r="BT15" s="164"/>
      <c r="BU15" s="164"/>
      <c r="BV15" s="164"/>
      <c r="BW15" s="165">
        <v>8.2899999999999991</v>
      </c>
      <c r="BX15" s="165">
        <v>4.7300000000000004</v>
      </c>
      <c r="BY15" s="165">
        <v>-15.28</v>
      </c>
      <c r="BZ15" s="165">
        <v>-0.51</v>
      </c>
      <c r="CA15" s="165">
        <v>-19.955400000000001</v>
      </c>
      <c r="CB15" s="165">
        <v>-20.223299999999998</v>
      </c>
      <c r="CC15" s="165">
        <v>24.578499999999998</v>
      </c>
      <c r="CD15" s="165">
        <v>23.261199999999999</v>
      </c>
      <c r="CE15" s="165">
        <v>-3.8969999999999998</v>
      </c>
      <c r="CF15" s="165">
        <v>-11.288399999999999</v>
      </c>
      <c r="CG15" s="165">
        <v>-10.837300000000001</v>
      </c>
      <c r="CH15" s="165">
        <v>-4.9101999999999997</v>
      </c>
      <c r="CI15" s="164"/>
      <c r="CJ15" s="164"/>
      <c r="CK15" s="164"/>
      <c r="CL15" s="165">
        <v>-24.4</v>
      </c>
      <c r="CM15" s="165">
        <v>-23.7</v>
      </c>
      <c r="CN15" s="165">
        <v>-1.89</v>
      </c>
      <c r="CO15" s="165">
        <v>7.8696000000000002</v>
      </c>
      <c r="CP15" s="165">
        <v>7.8479999999999999</v>
      </c>
      <c r="CQ15" s="165">
        <v>6.5833000000000004</v>
      </c>
      <c r="CR15" s="165">
        <v>55.132599999999996</v>
      </c>
      <c r="CS15" s="165">
        <v>54.841799999999999</v>
      </c>
      <c r="CT15" s="165">
        <v>-27.2</v>
      </c>
      <c r="CU15" s="165">
        <v>-29.563300000000002</v>
      </c>
      <c r="CV15" s="165">
        <v>-27.971900000000002</v>
      </c>
      <c r="CW15" s="165">
        <v>1.9003000000000001</v>
      </c>
      <c r="CX15" s="165">
        <v>19.850000000000001</v>
      </c>
      <c r="CY15" s="165">
        <v>6.99</v>
      </c>
      <c r="CZ15" s="165">
        <v>12.504899999999999</v>
      </c>
      <c r="DA15" s="165">
        <v>12.4054</v>
      </c>
      <c r="DB15" s="165">
        <v>-6.8</v>
      </c>
      <c r="DC15" s="164"/>
      <c r="DD15" s="164"/>
      <c r="DE15" s="164"/>
      <c r="DF15" s="165">
        <v>33.660800000000002</v>
      </c>
      <c r="DG15" s="165">
        <v>-16.266999999999999</v>
      </c>
      <c r="DH15" s="165">
        <v>-3.3740999999999999</v>
      </c>
      <c r="DI15" s="164"/>
      <c r="DJ15" s="164"/>
      <c r="DK15" s="165">
        <v>-3.7585000000000002</v>
      </c>
      <c r="DL15" s="165">
        <v>-3.7402000000000002</v>
      </c>
      <c r="DM15" s="165">
        <v>1.8975</v>
      </c>
      <c r="DN15" s="165">
        <v>1.8613</v>
      </c>
      <c r="DO15" s="165">
        <v>-3.37</v>
      </c>
      <c r="DP15" s="165">
        <v>-1.0900000000000001</v>
      </c>
      <c r="DQ15" s="165">
        <v>9.5015000000000001</v>
      </c>
      <c r="DR15" s="165">
        <v>-33.701900000000002</v>
      </c>
      <c r="DS15" s="165">
        <v>0</v>
      </c>
      <c r="DT15" s="165">
        <v>-21.91</v>
      </c>
      <c r="DU15" s="165">
        <v>24.83</v>
      </c>
      <c r="DV15" s="165">
        <v>15.07</v>
      </c>
      <c r="DW15" s="165">
        <v>-33.327300000000001</v>
      </c>
      <c r="DX15" s="165">
        <v>-16.600000000000001</v>
      </c>
      <c r="DY15" s="164"/>
      <c r="DZ15" s="165">
        <v>-39.327300000000001</v>
      </c>
      <c r="EA15" s="165">
        <v>-17.151599999999998</v>
      </c>
      <c r="EB15" s="165">
        <v>-32.518300000000004</v>
      </c>
      <c r="EC15" s="165">
        <v>-38.814700000000002</v>
      </c>
      <c r="ED15" s="165">
        <v>-38.943100000000001</v>
      </c>
      <c r="EE15" s="165">
        <v>-19.5929</v>
      </c>
      <c r="EF15" s="165">
        <v>-20.520700000000001</v>
      </c>
      <c r="EG15" s="165">
        <v>-8.7639999999999993</v>
      </c>
      <c r="EH15" s="165">
        <v>-91.070899999999995</v>
      </c>
      <c r="EI15" s="165">
        <v>-25.8889</v>
      </c>
      <c r="EJ15" s="164"/>
      <c r="EK15" s="165">
        <v>-8.7123000000000008</v>
      </c>
      <c r="EL15" s="165">
        <v>-7.9772999999999996</v>
      </c>
      <c r="EM15" s="165">
        <v>17.581499999999998</v>
      </c>
      <c r="EN15" s="165">
        <v>-14.933199999999999</v>
      </c>
      <c r="EO15" s="165">
        <v>-13.139699999999999</v>
      </c>
      <c r="EP15" s="165">
        <v>-1.028</v>
      </c>
      <c r="EQ15" s="165">
        <v>-24.029</v>
      </c>
      <c r="ER15" s="165">
        <v>-23.961099999999998</v>
      </c>
      <c r="ES15" s="165">
        <v>6.6581000000000001</v>
      </c>
      <c r="ET15" s="165">
        <v>6.32</v>
      </c>
      <c r="EU15" s="165">
        <v>-11.82</v>
      </c>
      <c r="EV15" s="165">
        <v>-3.2</v>
      </c>
      <c r="EW15" s="165">
        <v>3.2885</v>
      </c>
      <c r="EX15" s="165">
        <v>-20.230599999999999</v>
      </c>
      <c r="EY15" s="165">
        <v>-11.1341</v>
      </c>
      <c r="EZ15" s="165">
        <v>-11.192</v>
      </c>
      <c r="FA15" s="165">
        <v>8.3484999999999996</v>
      </c>
      <c r="FB15" s="165">
        <v>8.5465</v>
      </c>
      <c r="FC15" s="165">
        <v>-29.510899999999999</v>
      </c>
      <c r="FD15" s="165">
        <v>5.3752000000000004</v>
      </c>
      <c r="FE15" s="164"/>
      <c r="FF15" s="165">
        <v>5.1688999999999998</v>
      </c>
      <c r="FG15" s="164"/>
      <c r="FH15" s="164"/>
      <c r="FI15" s="164"/>
      <c r="FJ15" s="165">
        <v>8.0379000000000005</v>
      </c>
      <c r="FK15" s="165">
        <v>7.7030000000000003</v>
      </c>
      <c r="FL15" s="165">
        <v>-9.0426000000000002</v>
      </c>
      <c r="FM15" s="165">
        <v>20.590499999999999</v>
      </c>
      <c r="FN15" s="165">
        <v>21.246400000000001</v>
      </c>
      <c r="FO15" s="165">
        <v>1.6609</v>
      </c>
      <c r="FP15" s="164"/>
      <c r="FQ15" s="165">
        <v>18.902899999999999</v>
      </c>
      <c r="FR15" s="165">
        <v>-16.93</v>
      </c>
      <c r="FS15" s="165">
        <v>-1.4186000000000001</v>
      </c>
      <c r="FT15" s="165">
        <v>0.16500000000000001</v>
      </c>
      <c r="FU15" s="165">
        <v>1.03</v>
      </c>
      <c r="FV15" s="165">
        <v>2.5299999999999998</v>
      </c>
      <c r="FW15" s="165">
        <v>-18.395900000000001</v>
      </c>
      <c r="FX15" s="165">
        <v>0</v>
      </c>
      <c r="FY15" s="165">
        <v>3.117</v>
      </c>
      <c r="FZ15" s="165">
        <v>0.746</v>
      </c>
      <c r="GA15" s="164"/>
      <c r="GB15" s="165">
        <v>15.2</v>
      </c>
      <c r="GC15" s="165">
        <v>-28.158799999999999</v>
      </c>
      <c r="GD15" s="165">
        <v>-19.676200000000001</v>
      </c>
      <c r="GE15" s="165">
        <v>-1.7</v>
      </c>
      <c r="GF15" s="165">
        <v>26.983799999999999</v>
      </c>
      <c r="GG15" s="164"/>
      <c r="GH15" s="165">
        <v>15.8276</v>
      </c>
      <c r="GI15" s="165">
        <v>-2.3677000000000001</v>
      </c>
      <c r="GJ15" s="165">
        <v>-2.5430999999999999</v>
      </c>
      <c r="GK15" s="165">
        <v>1.8884000000000001</v>
      </c>
      <c r="GL15" s="164"/>
      <c r="GM15" s="164"/>
      <c r="GN15" s="165">
        <v>-10.394399999999999</v>
      </c>
      <c r="GO15" s="165">
        <v>-8.9526000000000003</v>
      </c>
      <c r="GP15" s="165">
        <v>4.7697000000000003</v>
      </c>
      <c r="GQ15" s="165">
        <v>-19.796399999999998</v>
      </c>
      <c r="GR15" s="165">
        <v>6.2697000000000003</v>
      </c>
      <c r="GS15" s="165">
        <v>7.2865000000000002</v>
      </c>
      <c r="GT15" s="164"/>
      <c r="GU15" s="165">
        <v>-7.6260000000000003</v>
      </c>
      <c r="GV15" s="165">
        <v>-10.1266</v>
      </c>
      <c r="GW15" s="165">
        <v>5.8693</v>
      </c>
      <c r="GX15" s="165">
        <v>2.9590999999999998</v>
      </c>
      <c r="GY15" s="165">
        <v>3.8828999999999998</v>
      </c>
      <c r="GZ15" s="165">
        <v>3.7812000000000001</v>
      </c>
      <c r="HA15" s="165">
        <v>2.2321</v>
      </c>
      <c r="HB15" s="165">
        <v>-12.508100000000001</v>
      </c>
      <c r="HC15" s="165">
        <v>-11.592499999999999</v>
      </c>
      <c r="HD15" s="165">
        <v>-6.71</v>
      </c>
      <c r="HE15" s="164"/>
      <c r="HF15" s="165">
        <v>38.942</v>
      </c>
      <c r="HG15" s="165">
        <v>0</v>
      </c>
      <c r="HH15" s="165">
        <v>88.981499999999997</v>
      </c>
      <c r="HI15" s="165">
        <v>-12.9442</v>
      </c>
      <c r="HJ15" s="165">
        <v>37.779499999999999</v>
      </c>
      <c r="HK15" s="165">
        <v>-5.1619999999999999</v>
      </c>
      <c r="HL15" s="164"/>
      <c r="HM15" s="165">
        <v>0</v>
      </c>
      <c r="HN15" s="165">
        <v>0</v>
      </c>
      <c r="HO15" s="164"/>
      <c r="HP15" s="164"/>
      <c r="HQ15" s="165">
        <v>-16.818999999999999</v>
      </c>
      <c r="HR15" s="165">
        <v>-16.220199999999998</v>
      </c>
      <c r="HS15" s="165">
        <v>2.4731999999999998</v>
      </c>
      <c r="HT15" s="165">
        <v>2.9062000000000001</v>
      </c>
      <c r="HU15" s="164"/>
      <c r="HV15" s="164"/>
      <c r="HW15" s="165">
        <v>-23.8</v>
      </c>
      <c r="HX15" s="165">
        <v>-23.7</v>
      </c>
      <c r="HY15" s="165">
        <v>8.8800000000000004E-2</v>
      </c>
      <c r="HZ15" s="165">
        <v>-10.56</v>
      </c>
      <c r="IA15" s="165">
        <v>84.530199999999994</v>
      </c>
      <c r="IB15" s="165">
        <v>11.2982</v>
      </c>
      <c r="IC15" s="165">
        <v>11.4261</v>
      </c>
      <c r="ID15" s="164"/>
      <c r="IE15" s="165">
        <v>-40</v>
      </c>
      <c r="IF15" s="165">
        <v>0.5</v>
      </c>
      <c r="IG15" s="165">
        <v>0</v>
      </c>
      <c r="IH15" s="165">
        <v>-18.392800000000001</v>
      </c>
      <c r="II15" s="165">
        <v>-18.302800000000001</v>
      </c>
      <c r="IJ15" s="165">
        <v>-144.62459999999999</v>
      </c>
      <c r="IK15" s="165">
        <v>-10.9564</v>
      </c>
      <c r="IL15" s="165">
        <v>-224.2174</v>
      </c>
      <c r="IM15" s="165">
        <v>-25.17</v>
      </c>
      <c r="IN15" s="164"/>
      <c r="IO15" s="165">
        <v>89.996300000000005</v>
      </c>
      <c r="IP15" s="165">
        <v>79.925799999999995</v>
      </c>
      <c r="IQ15" s="165">
        <v>98.288899999999998</v>
      </c>
      <c r="IR15" s="165">
        <v>157.60980000000001</v>
      </c>
      <c r="IS15" s="164"/>
      <c r="IT15" s="164"/>
      <c r="IU15" s="164"/>
      <c r="IV15" s="164"/>
      <c r="IW15" s="165">
        <v>130.2688</v>
      </c>
      <c r="IX15" s="165">
        <v>-266.85059999999999</v>
      </c>
      <c r="IY15" s="165">
        <v>10.120200000000001</v>
      </c>
      <c r="IZ15" s="165">
        <v>-2.1025999999999998</v>
      </c>
      <c r="JA15" s="165">
        <v>1.1999999999999999E-3</v>
      </c>
      <c r="JB15" s="164"/>
      <c r="JC15" s="165">
        <v>-9.2799999999999994</v>
      </c>
      <c r="JD15" s="165">
        <v>-0.33100000000000002</v>
      </c>
      <c r="JE15" s="165">
        <v>-0.33900000000000002</v>
      </c>
      <c r="JF15" s="165">
        <v>3.92</v>
      </c>
      <c r="JG15" s="165">
        <v>-3.36</v>
      </c>
      <c r="JH15" s="165">
        <v>-2.1793</v>
      </c>
      <c r="JI15" s="165">
        <v>-3.1631999999999998</v>
      </c>
      <c r="JJ15" s="165">
        <v>4.6890999999999998</v>
      </c>
      <c r="JK15" s="165">
        <v>1.5E-3</v>
      </c>
      <c r="JL15" s="165">
        <v>-7.5</v>
      </c>
      <c r="JM15" s="165">
        <v>3.968</v>
      </c>
      <c r="JN15" s="165">
        <v>3.2610000000000001</v>
      </c>
      <c r="JO15" s="165">
        <v>2.4239000000000002</v>
      </c>
      <c r="JP15" s="165">
        <v>2.7153999999999998</v>
      </c>
      <c r="JQ15" s="165">
        <v>4.7054999999999998</v>
      </c>
      <c r="JR15" s="165">
        <v>4.6036000000000001</v>
      </c>
      <c r="JS15" s="165">
        <v>4.2018000000000004</v>
      </c>
      <c r="JT15" s="164"/>
      <c r="JU15" s="165">
        <v>24</v>
      </c>
      <c r="JV15" s="165">
        <v>5.7168000000000001</v>
      </c>
      <c r="JW15" s="165">
        <v>-0.03</v>
      </c>
      <c r="JX15" s="164"/>
      <c r="JY15" s="165">
        <v>-12.2196</v>
      </c>
      <c r="JZ15" s="165">
        <v>5.0799999999999998E-2</v>
      </c>
      <c r="KA15" s="165">
        <v>-23.0764</v>
      </c>
      <c r="KB15" s="165">
        <v>-10.043900000000001</v>
      </c>
      <c r="KC15" s="165">
        <v>-5.6162999999999998</v>
      </c>
      <c r="KD15" s="165">
        <v>-24.158899999999999</v>
      </c>
      <c r="KE15" s="164"/>
      <c r="KF15" s="165">
        <v>-15.7</v>
      </c>
      <c r="KG15" s="165">
        <v>-1.3</v>
      </c>
      <c r="KH15" s="165">
        <v>60.838900000000002</v>
      </c>
      <c r="KI15" s="165">
        <v>-150.43530000000001</v>
      </c>
    </row>
    <row r="16" spans="1:295" ht="18" customHeight="1" x14ac:dyDescent="0.3">
      <c r="A16" s="160" t="s">
        <v>83</v>
      </c>
      <c r="B16" s="160" t="s">
        <v>848</v>
      </c>
      <c r="C16" s="167"/>
      <c r="D16" s="169">
        <v>1.0646</v>
      </c>
      <c r="E16" s="169">
        <v>-6.1902999999999997</v>
      </c>
      <c r="F16" s="169">
        <v>2.3292999999999999</v>
      </c>
      <c r="G16" s="169">
        <v>7.4863</v>
      </c>
      <c r="H16" s="167"/>
      <c r="I16" s="169">
        <v>10.208399999999999</v>
      </c>
      <c r="J16" s="167"/>
      <c r="K16" s="169">
        <v>8.3126999999999995</v>
      </c>
      <c r="L16" s="169">
        <v>2.6089000000000002</v>
      </c>
      <c r="M16" s="167"/>
      <c r="N16" s="169">
        <v>-2.2200000000000002</v>
      </c>
      <c r="O16" s="167"/>
      <c r="P16" s="167"/>
      <c r="Q16" s="167"/>
      <c r="R16" s="169">
        <v>-17.600000000000001</v>
      </c>
      <c r="S16" s="169">
        <v>3.3456000000000001</v>
      </c>
      <c r="T16" s="169">
        <v>-4.8861999999999997</v>
      </c>
      <c r="U16" s="169">
        <v>3.5794999999999999</v>
      </c>
      <c r="V16" s="169">
        <v>3.5188000000000001</v>
      </c>
      <c r="W16" s="169">
        <v>7.0082000000000004</v>
      </c>
      <c r="X16" s="169">
        <v>2.698</v>
      </c>
      <c r="Y16" s="169">
        <v>2.1457999999999999</v>
      </c>
      <c r="Z16" s="169">
        <v>2.3395999999999999</v>
      </c>
      <c r="AA16" s="167"/>
      <c r="AB16" s="169">
        <v>-1.1067</v>
      </c>
      <c r="AC16" s="167"/>
      <c r="AD16" s="169">
        <v>-1.0999999999999999E-2</v>
      </c>
      <c r="AE16" s="169">
        <v>4.2389999999999999</v>
      </c>
      <c r="AF16" s="169">
        <v>-17.760000000000002</v>
      </c>
      <c r="AG16" s="169">
        <v>-13.2</v>
      </c>
      <c r="AH16" s="169">
        <v>0.21199999999999999</v>
      </c>
      <c r="AI16" s="169">
        <v>0.22900000000000001</v>
      </c>
      <c r="AJ16" s="167"/>
      <c r="AK16" s="169">
        <v>-22.54</v>
      </c>
      <c r="AL16" s="167"/>
      <c r="AM16" s="169">
        <v>-4.8899999999999997</v>
      </c>
      <c r="AN16" s="169">
        <v>-4.83</v>
      </c>
      <c r="AO16" s="169">
        <v>1.6635</v>
      </c>
      <c r="AP16" s="169">
        <v>3.0295999999999998</v>
      </c>
      <c r="AQ16" s="169">
        <v>14.9824</v>
      </c>
      <c r="AR16" s="169">
        <v>16.468</v>
      </c>
      <c r="AS16" s="169">
        <v>-10.872999999999999</v>
      </c>
      <c r="AT16" s="169">
        <v>-14.0657</v>
      </c>
      <c r="AU16" s="169">
        <v>-13.5063</v>
      </c>
      <c r="AV16" s="169">
        <v>-0.1069</v>
      </c>
      <c r="AW16" s="169">
        <v>-4.5499999999999999E-2</v>
      </c>
      <c r="AX16" s="169">
        <v>-13.931699999999999</v>
      </c>
      <c r="AY16" s="169">
        <v>-11.5205</v>
      </c>
      <c r="AZ16" s="169">
        <v>14.2621</v>
      </c>
      <c r="BA16" s="169">
        <v>14.864100000000001</v>
      </c>
      <c r="BB16" s="169">
        <v>0.30249999999999999</v>
      </c>
      <c r="BC16" s="169">
        <v>16.009799999999998</v>
      </c>
      <c r="BD16" s="169">
        <v>-5.6</v>
      </c>
      <c r="BE16" s="169">
        <v>-5.6</v>
      </c>
      <c r="BF16" s="169">
        <v>-24.629300000000001</v>
      </c>
      <c r="BG16" s="169">
        <v>-24.343299999999999</v>
      </c>
      <c r="BH16" s="169">
        <v>-2.012</v>
      </c>
      <c r="BI16" s="167"/>
      <c r="BJ16" s="169">
        <v>-6.0347999999999997</v>
      </c>
      <c r="BK16" s="169">
        <v>1.2040999999999999</v>
      </c>
      <c r="BL16" s="167"/>
      <c r="BM16" s="169">
        <v>-4.3999999999999997E-2</v>
      </c>
      <c r="BN16" s="169">
        <v>-134.92230000000001</v>
      </c>
      <c r="BO16" s="169">
        <v>33.3262</v>
      </c>
      <c r="BP16" s="169">
        <v>33.051499999999997</v>
      </c>
      <c r="BQ16" s="169">
        <v>-5.4847000000000001</v>
      </c>
      <c r="BR16" s="169">
        <v>-230.37809999999999</v>
      </c>
      <c r="BS16" s="167"/>
      <c r="BT16" s="167"/>
      <c r="BU16" s="167"/>
      <c r="BV16" s="169">
        <v>5.7682000000000002</v>
      </c>
      <c r="BW16" s="169">
        <v>7.95</v>
      </c>
      <c r="BX16" s="169">
        <v>6.15</v>
      </c>
      <c r="BY16" s="169">
        <v>-15.52</v>
      </c>
      <c r="BZ16" s="169">
        <v>-5.49</v>
      </c>
      <c r="CA16" s="169">
        <v>-19.6875</v>
      </c>
      <c r="CB16" s="169">
        <v>-19.5535</v>
      </c>
      <c r="CC16" s="169">
        <v>22.964500000000001</v>
      </c>
      <c r="CD16" s="169">
        <v>21.453199999999999</v>
      </c>
      <c r="CE16" s="169">
        <v>-3.4788999999999999</v>
      </c>
      <c r="CF16" s="169">
        <v>-11.0382</v>
      </c>
      <c r="CG16" s="169">
        <v>-11.166</v>
      </c>
      <c r="CH16" s="169">
        <v>-5.5049000000000001</v>
      </c>
      <c r="CI16" s="167"/>
      <c r="CJ16" s="167"/>
      <c r="CK16" s="167"/>
      <c r="CL16" s="169">
        <v>-23.4</v>
      </c>
      <c r="CM16" s="169">
        <v>-22.7</v>
      </c>
      <c r="CN16" s="169">
        <v>-1.94</v>
      </c>
      <c r="CO16" s="169">
        <v>7.3464</v>
      </c>
      <c r="CP16" s="169">
        <v>6.5570000000000004</v>
      </c>
      <c r="CQ16" s="169">
        <v>5.3834</v>
      </c>
      <c r="CR16" s="169">
        <v>54.022399999999998</v>
      </c>
      <c r="CS16" s="169">
        <v>53.921100000000003</v>
      </c>
      <c r="CT16" s="169">
        <v>-26.912800000000001</v>
      </c>
      <c r="CU16" s="169">
        <v>-29.006699999999999</v>
      </c>
      <c r="CV16" s="169">
        <v>-26.2561</v>
      </c>
      <c r="CW16" s="169">
        <v>1.8987000000000001</v>
      </c>
      <c r="CX16" s="169">
        <v>21.72</v>
      </c>
      <c r="CY16" s="169">
        <v>7.8</v>
      </c>
      <c r="CZ16" s="169">
        <v>12.973599999999999</v>
      </c>
      <c r="DA16" s="169">
        <v>12.991300000000001</v>
      </c>
      <c r="DB16" s="169">
        <v>-7.2</v>
      </c>
      <c r="DC16" s="167"/>
      <c r="DD16" s="167"/>
      <c r="DE16" s="167"/>
      <c r="DF16" s="169">
        <v>30.099699999999999</v>
      </c>
      <c r="DG16" s="169">
        <v>-16.348700000000001</v>
      </c>
      <c r="DH16" s="169">
        <v>-3.5606</v>
      </c>
      <c r="DI16" s="167"/>
      <c r="DJ16" s="167"/>
      <c r="DK16" s="169">
        <v>-3.8513000000000002</v>
      </c>
      <c r="DL16" s="169">
        <v>-3.7402000000000002</v>
      </c>
      <c r="DM16" s="169">
        <v>2.6861000000000002</v>
      </c>
      <c r="DN16" s="169">
        <v>1.8613</v>
      </c>
      <c r="DO16" s="169">
        <v>-3.43</v>
      </c>
      <c r="DP16" s="169">
        <v>-1.28</v>
      </c>
      <c r="DQ16" s="169">
        <v>10.044</v>
      </c>
      <c r="DR16" s="169">
        <v>-31.416799999999999</v>
      </c>
      <c r="DS16" s="167"/>
      <c r="DT16" s="169">
        <v>-21.28</v>
      </c>
      <c r="DU16" s="169">
        <v>24.07</v>
      </c>
      <c r="DV16" s="169">
        <v>14.98</v>
      </c>
      <c r="DW16" s="169">
        <v>-32.363599999999998</v>
      </c>
      <c r="DX16" s="169">
        <v>-15.936400000000001</v>
      </c>
      <c r="DY16" s="167"/>
      <c r="DZ16" s="169">
        <v>-38.381799999999998</v>
      </c>
      <c r="EA16" s="169">
        <v>-16.481400000000001</v>
      </c>
      <c r="EB16" s="169">
        <v>-32.306899999999999</v>
      </c>
      <c r="EC16" s="169">
        <v>-38.193899999999999</v>
      </c>
      <c r="ED16" s="169">
        <v>-38.366999999999997</v>
      </c>
      <c r="EE16" s="169">
        <v>-22.636600000000001</v>
      </c>
      <c r="EF16" s="169">
        <v>-21.504899999999999</v>
      </c>
      <c r="EG16" s="169">
        <v>-8.3339999999999996</v>
      </c>
      <c r="EH16" s="169">
        <v>-91.258399999999995</v>
      </c>
      <c r="EI16" s="169">
        <v>-22.866099999999999</v>
      </c>
      <c r="EJ16" s="167"/>
      <c r="EK16" s="169">
        <v>-8.9289000000000005</v>
      </c>
      <c r="EL16" s="169">
        <v>-8.3780000000000001</v>
      </c>
      <c r="EM16" s="169">
        <v>9.7513000000000005</v>
      </c>
      <c r="EN16" s="169">
        <v>-15.728400000000001</v>
      </c>
      <c r="EO16" s="169">
        <v>-15.704000000000001</v>
      </c>
      <c r="EP16" s="169">
        <v>13.84</v>
      </c>
      <c r="EQ16" s="169">
        <v>-23.539100000000001</v>
      </c>
      <c r="ER16" s="169">
        <v>-23.1464</v>
      </c>
      <c r="ES16" s="169">
        <v>5.1161000000000003</v>
      </c>
      <c r="ET16" s="169">
        <v>-10.82</v>
      </c>
      <c r="EU16" s="169">
        <v>-5.74</v>
      </c>
      <c r="EV16" s="169">
        <v>0.5</v>
      </c>
      <c r="EW16" s="169">
        <v>3.3797999999999999</v>
      </c>
      <c r="EX16" s="169">
        <v>-22.0379</v>
      </c>
      <c r="EY16" s="169">
        <v>-11.0395</v>
      </c>
      <c r="EZ16" s="169">
        <v>-10.918699999999999</v>
      </c>
      <c r="FA16" s="169">
        <v>8.5548000000000002</v>
      </c>
      <c r="FB16" s="169">
        <v>7.5678999999999998</v>
      </c>
      <c r="FC16" s="169">
        <v>-24.882899999999999</v>
      </c>
      <c r="FD16" s="169">
        <v>5.3493000000000004</v>
      </c>
      <c r="FE16" s="167"/>
      <c r="FF16" s="169">
        <v>5.0015000000000001</v>
      </c>
      <c r="FG16" s="167"/>
      <c r="FH16" s="167"/>
      <c r="FI16" s="167"/>
      <c r="FJ16" s="169">
        <v>7.3681000000000001</v>
      </c>
      <c r="FK16" s="169">
        <v>7.3681000000000001</v>
      </c>
      <c r="FL16" s="169">
        <v>-7.3681000000000001</v>
      </c>
      <c r="FM16" s="169">
        <v>19.708500000000001</v>
      </c>
      <c r="FN16" s="169">
        <v>20.034099999999999</v>
      </c>
      <c r="FO16" s="169">
        <v>2.4487000000000001</v>
      </c>
      <c r="FP16" s="169">
        <v>15.8607</v>
      </c>
      <c r="FQ16" s="169">
        <v>18.204599999999999</v>
      </c>
      <c r="FR16" s="169">
        <v>-17.22</v>
      </c>
      <c r="FS16" s="169">
        <v>-2.5099999999999998</v>
      </c>
      <c r="FT16" s="169">
        <v>0.16500000000000001</v>
      </c>
      <c r="FU16" s="169">
        <v>1.38</v>
      </c>
      <c r="FV16" s="169">
        <v>1.69</v>
      </c>
      <c r="FW16" s="169">
        <v>-18.268599999999999</v>
      </c>
      <c r="FX16" s="167"/>
      <c r="FY16" s="169">
        <v>3.1379999999999999</v>
      </c>
      <c r="FZ16" s="169">
        <v>0.56799999999999995</v>
      </c>
      <c r="GA16" s="167"/>
      <c r="GB16" s="169">
        <v>15.41</v>
      </c>
      <c r="GC16" s="169">
        <v>-28.998100000000001</v>
      </c>
      <c r="GD16" s="169">
        <v>-20.2987</v>
      </c>
      <c r="GE16" s="169">
        <v>-1.72</v>
      </c>
      <c r="GF16" s="169">
        <v>26.9361</v>
      </c>
      <c r="GG16" s="167"/>
      <c r="GH16" s="169">
        <v>15.7446</v>
      </c>
      <c r="GI16" s="169">
        <v>-2.5095000000000001</v>
      </c>
      <c r="GJ16" s="169">
        <v>-2.7077</v>
      </c>
      <c r="GK16" s="169">
        <v>1.8842000000000001</v>
      </c>
      <c r="GL16" s="167"/>
      <c r="GM16" s="167"/>
      <c r="GN16" s="169">
        <v>-9.5789000000000009</v>
      </c>
      <c r="GO16" s="169">
        <v>-10.2858</v>
      </c>
      <c r="GP16" s="169">
        <v>4.9189999999999996</v>
      </c>
      <c r="GQ16" s="169">
        <v>-19.543900000000001</v>
      </c>
      <c r="GR16" s="169">
        <v>6.3559999999999999</v>
      </c>
      <c r="GS16" s="169">
        <v>6.4831000000000003</v>
      </c>
      <c r="GT16" s="167"/>
      <c r="GU16" s="169">
        <v>-7.5258000000000003</v>
      </c>
      <c r="GV16" s="169">
        <v>-9.5673999999999992</v>
      </c>
      <c r="GW16" s="169">
        <v>5.5532000000000004</v>
      </c>
      <c r="GX16" s="169">
        <v>3.0769000000000002</v>
      </c>
      <c r="GY16" s="169">
        <v>3.9487999999999999</v>
      </c>
      <c r="GZ16" s="169">
        <v>3.8761000000000001</v>
      </c>
      <c r="HA16" s="169">
        <v>3</v>
      </c>
      <c r="HB16" s="169">
        <v>-12.573</v>
      </c>
      <c r="HC16" s="169">
        <v>-11.214600000000001</v>
      </c>
      <c r="HD16" s="169">
        <v>-7.96</v>
      </c>
      <c r="HE16" s="169">
        <v>0</v>
      </c>
      <c r="HF16" s="169">
        <v>41.816499999999998</v>
      </c>
      <c r="HG16" s="169">
        <v>0</v>
      </c>
      <c r="HH16" s="169">
        <v>89.2453</v>
      </c>
      <c r="HI16" s="169">
        <v>-14.438599999999999</v>
      </c>
      <c r="HJ16" s="169">
        <v>37.574199999999998</v>
      </c>
      <c r="HK16" s="169">
        <v>0</v>
      </c>
      <c r="HL16" s="167"/>
      <c r="HM16" s="169">
        <v>0</v>
      </c>
      <c r="HN16" s="169">
        <v>0</v>
      </c>
      <c r="HO16" s="167"/>
      <c r="HP16" s="167"/>
      <c r="HQ16" s="169">
        <v>-15.539</v>
      </c>
      <c r="HR16" s="169">
        <v>-14.9567</v>
      </c>
      <c r="HS16" s="169">
        <v>2.0987</v>
      </c>
      <c r="HT16" s="169">
        <v>2.1701000000000001</v>
      </c>
      <c r="HU16" s="167"/>
      <c r="HV16" s="167"/>
      <c r="HW16" s="169">
        <v>-24.7</v>
      </c>
      <c r="HX16" s="169">
        <v>-24.9</v>
      </c>
      <c r="HY16" s="169">
        <v>0.31769999999999998</v>
      </c>
      <c r="HZ16" s="169">
        <v>-10.48</v>
      </c>
      <c r="IA16" s="169">
        <v>80.694900000000004</v>
      </c>
      <c r="IB16" s="169">
        <v>14.4336</v>
      </c>
      <c r="IC16" s="169">
        <v>14.3635</v>
      </c>
      <c r="ID16" s="169">
        <v>-19.100000000000001</v>
      </c>
      <c r="IE16" s="169">
        <v>-39.200000000000003</v>
      </c>
      <c r="IF16" s="169">
        <v>-0.7</v>
      </c>
      <c r="IG16" s="169">
        <v>-1.3</v>
      </c>
      <c r="IH16" s="169">
        <v>-18.1814</v>
      </c>
      <c r="II16" s="169">
        <v>-18.0883</v>
      </c>
      <c r="IJ16" s="169">
        <v>-148.50190000000001</v>
      </c>
      <c r="IK16" s="169">
        <v>-14.715999999999999</v>
      </c>
      <c r="IL16" s="169">
        <v>-222.0472</v>
      </c>
      <c r="IM16" s="169">
        <v>-19.957599999999999</v>
      </c>
      <c r="IN16" s="167"/>
      <c r="IO16" s="169">
        <v>85.851500000000001</v>
      </c>
      <c r="IP16" s="169">
        <v>82.771299999999997</v>
      </c>
      <c r="IQ16" s="169">
        <v>98.376599999999996</v>
      </c>
      <c r="IR16" s="169">
        <v>153.535</v>
      </c>
      <c r="IS16" s="167"/>
      <c r="IT16" s="167"/>
      <c r="IU16" s="167"/>
      <c r="IV16" s="167"/>
      <c r="IW16" s="169">
        <v>126.4491</v>
      </c>
      <c r="IX16" s="169">
        <v>-263.02569999999997</v>
      </c>
      <c r="IY16" s="169">
        <v>10.0532</v>
      </c>
      <c r="IZ16" s="169">
        <v>-2.2538</v>
      </c>
      <c r="JA16" s="169">
        <v>-0.1404</v>
      </c>
      <c r="JB16" s="167"/>
      <c r="JC16" s="169">
        <v>-9.1199999999999992</v>
      </c>
      <c r="JD16" s="169">
        <v>-0.46200000000000002</v>
      </c>
      <c r="JE16" s="169">
        <v>-0.47099999999999997</v>
      </c>
      <c r="JF16" s="169">
        <v>3.84</v>
      </c>
      <c r="JG16" s="169">
        <v>-3.2</v>
      </c>
      <c r="JH16" s="169">
        <v>-1.8754999999999999</v>
      </c>
      <c r="JI16" s="169">
        <v>-2.8397000000000001</v>
      </c>
      <c r="JJ16" s="169">
        <v>5.2171000000000003</v>
      </c>
      <c r="JK16" s="169">
        <v>-0.1144</v>
      </c>
      <c r="JL16" s="169">
        <v>-9.1</v>
      </c>
      <c r="JM16" s="169">
        <v>1.4450000000000001</v>
      </c>
      <c r="JN16" s="169">
        <v>2.1970000000000001</v>
      </c>
      <c r="JO16" s="169">
        <v>2.202</v>
      </c>
      <c r="JP16" s="167"/>
      <c r="JQ16" s="169">
        <v>3.4485999999999999</v>
      </c>
      <c r="JR16" s="169">
        <v>4.7511000000000001</v>
      </c>
      <c r="JS16" s="169">
        <v>4.0129999999999999</v>
      </c>
      <c r="JT16" s="167"/>
      <c r="JU16" s="169">
        <v>23.9</v>
      </c>
      <c r="JV16" s="169">
        <v>4.3971999999999998</v>
      </c>
      <c r="JW16" s="169">
        <v>-0.01</v>
      </c>
      <c r="JX16" s="167"/>
      <c r="JY16" s="169">
        <v>-12.069100000000001</v>
      </c>
      <c r="JZ16" s="169">
        <v>0.27200000000000002</v>
      </c>
      <c r="KA16" s="169">
        <v>-23.4419</v>
      </c>
      <c r="KB16" s="169">
        <v>-9.7507000000000001</v>
      </c>
      <c r="KC16" s="169">
        <v>-5.0938999999999997</v>
      </c>
      <c r="KD16" s="169">
        <v>-25.131799999999998</v>
      </c>
      <c r="KE16" s="167"/>
      <c r="KF16" s="169">
        <v>-15.6</v>
      </c>
      <c r="KG16" s="169">
        <v>-1.1000000000000001</v>
      </c>
      <c r="KH16" s="169">
        <v>64.462199999999996</v>
      </c>
      <c r="KI16" s="169">
        <v>-154.2867</v>
      </c>
    </row>
    <row r="17" spans="1:295" ht="18" customHeight="1" x14ac:dyDescent="0.3">
      <c r="A17" s="160" t="s">
        <v>83</v>
      </c>
      <c r="B17" s="160" t="s">
        <v>849</v>
      </c>
      <c r="C17" s="161"/>
      <c r="D17" s="162">
        <v>1.0438000000000001</v>
      </c>
      <c r="E17" s="162">
        <v>-6.1851000000000003</v>
      </c>
      <c r="F17" s="162">
        <v>2.2370000000000001</v>
      </c>
      <c r="G17" s="162">
        <v>7.4745999999999997</v>
      </c>
      <c r="H17" s="161"/>
      <c r="I17" s="162">
        <v>10.7288</v>
      </c>
      <c r="J17" s="161"/>
      <c r="K17" s="162">
        <v>8.5813000000000006</v>
      </c>
      <c r="L17" s="162">
        <v>2.6168999999999998</v>
      </c>
      <c r="M17" s="161"/>
      <c r="N17" s="162">
        <v>-2.2200000000000002</v>
      </c>
      <c r="O17" s="161"/>
      <c r="P17" s="161"/>
      <c r="Q17" s="162">
        <v>0.82799999999999996</v>
      </c>
      <c r="R17" s="162">
        <v>-17.600000000000001</v>
      </c>
      <c r="S17" s="162">
        <v>3.3264999999999998</v>
      </c>
      <c r="T17" s="162">
        <v>-4.8886000000000003</v>
      </c>
      <c r="U17" s="162">
        <v>4.0138999999999996</v>
      </c>
      <c r="V17" s="162">
        <v>3.8832</v>
      </c>
      <c r="W17" s="162">
        <v>7.2342000000000004</v>
      </c>
      <c r="X17" s="162">
        <v>3.3239999999999998</v>
      </c>
      <c r="Y17" s="162">
        <v>2.1116000000000001</v>
      </c>
      <c r="Z17" s="162">
        <v>2.3942999999999999</v>
      </c>
      <c r="AA17" s="161"/>
      <c r="AB17" s="162">
        <v>-1.1105</v>
      </c>
      <c r="AC17" s="161"/>
      <c r="AD17" s="162">
        <v>0.24199999999999999</v>
      </c>
      <c r="AE17" s="162">
        <v>4.7709999999999999</v>
      </c>
      <c r="AF17" s="162">
        <v>-17.760000000000002</v>
      </c>
      <c r="AG17" s="162">
        <v>-13.2</v>
      </c>
      <c r="AH17" s="162">
        <v>-1.6639999999999999</v>
      </c>
      <c r="AI17" s="162">
        <v>0.34100000000000003</v>
      </c>
      <c r="AJ17" s="161"/>
      <c r="AK17" s="162">
        <v>-22.14</v>
      </c>
      <c r="AL17" s="161"/>
      <c r="AM17" s="162">
        <v>-4.6900000000000004</v>
      </c>
      <c r="AN17" s="162">
        <v>-4.6900000000000004</v>
      </c>
      <c r="AO17" s="162">
        <v>1.2718</v>
      </c>
      <c r="AP17" s="162">
        <v>3.0457000000000001</v>
      </c>
      <c r="AQ17" s="162">
        <v>14.6409</v>
      </c>
      <c r="AR17" s="162">
        <v>16.243400000000001</v>
      </c>
      <c r="AS17" s="162">
        <v>-12.2478</v>
      </c>
      <c r="AT17" s="162">
        <v>-13.6638</v>
      </c>
      <c r="AU17" s="162">
        <v>-12.854200000000001</v>
      </c>
      <c r="AV17" s="162">
        <v>0.89910000000000001</v>
      </c>
      <c r="AW17" s="162">
        <v>0.83220000000000005</v>
      </c>
      <c r="AX17" s="162">
        <v>-14.333600000000001</v>
      </c>
      <c r="AY17" s="162">
        <v>-12.324199999999999</v>
      </c>
      <c r="AZ17" s="162">
        <v>12.0184</v>
      </c>
      <c r="BA17" s="162">
        <v>12.720800000000001</v>
      </c>
      <c r="BB17" s="162">
        <v>8.1296999999999997</v>
      </c>
      <c r="BC17" s="162">
        <v>15.602</v>
      </c>
      <c r="BD17" s="162">
        <v>-4.8</v>
      </c>
      <c r="BE17" s="162">
        <v>-4.8</v>
      </c>
      <c r="BF17" s="162">
        <v>-24.806899999999999</v>
      </c>
      <c r="BG17" s="162">
        <v>-24.5198</v>
      </c>
      <c r="BH17" s="162">
        <v>-1.9748000000000001</v>
      </c>
      <c r="BI17" s="161"/>
      <c r="BJ17" s="162">
        <v>-2.8828999999999998</v>
      </c>
      <c r="BK17" s="162">
        <v>1.1012999999999999</v>
      </c>
      <c r="BL17" s="161"/>
      <c r="BM17" s="162">
        <v>0.26910000000000001</v>
      </c>
      <c r="BN17" s="162">
        <v>-129.67310000000001</v>
      </c>
      <c r="BO17" s="162">
        <v>31.250900000000001</v>
      </c>
      <c r="BP17" s="162">
        <v>31.220400000000001</v>
      </c>
      <c r="BQ17" s="162">
        <v>-6.9265999999999996</v>
      </c>
      <c r="BR17" s="162">
        <v>-229.2679</v>
      </c>
      <c r="BS17" s="161"/>
      <c r="BT17" s="161"/>
      <c r="BU17" s="161"/>
      <c r="BV17" s="162">
        <v>6.7961</v>
      </c>
      <c r="BW17" s="162">
        <v>7.31</v>
      </c>
      <c r="BX17" s="162">
        <v>5.27</v>
      </c>
      <c r="BY17" s="162">
        <v>-12.18</v>
      </c>
      <c r="BZ17" s="162">
        <v>-1.84</v>
      </c>
      <c r="CA17" s="162">
        <v>-19.6875</v>
      </c>
      <c r="CB17" s="162">
        <v>-19.6875</v>
      </c>
      <c r="CC17" s="162">
        <v>23.0594</v>
      </c>
      <c r="CD17" s="162">
        <v>22.032399999999999</v>
      </c>
      <c r="CE17" s="162">
        <v>-3.4397000000000002</v>
      </c>
      <c r="CF17" s="162">
        <v>-8.2188999999999997</v>
      </c>
      <c r="CG17" s="162">
        <v>-8.4955999999999996</v>
      </c>
      <c r="CH17" s="162">
        <v>-2.6798999999999999</v>
      </c>
      <c r="CI17" s="161"/>
      <c r="CJ17" s="161"/>
      <c r="CK17" s="161"/>
      <c r="CL17" s="162">
        <v>-29.6</v>
      </c>
      <c r="CM17" s="162">
        <v>-28.3</v>
      </c>
      <c r="CN17" s="162">
        <v>3.17</v>
      </c>
      <c r="CO17" s="162">
        <v>9.1325000000000003</v>
      </c>
      <c r="CP17" s="162">
        <v>8.9392999999999994</v>
      </c>
      <c r="CQ17" s="162">
        <v>8.3751999999999995</v>
      </c>
      <c r="CR17" s="162">
        <v>53.706200000000003</v>
      </c>
      <c r="CS17" s="162">
        <v>54.01</v>
      </c>
      <c r="CT17" s="162">
        <v>-27.9344</v>
      </c>
      <c r="CU17" s="162">
        <v>-29.9876</v>
      </c>
      <c r="CV17" s="162">
        <v>-28.2</v>
      </c>
      <c r="CW17" s="162">
        <v>1.6214999999999999</v>
      </c>
      <c r="CX17" s="162">
        <v>20.48</v>
      </c>
      <c r="CY17" s="162">
        <v>7.16</v>
      </c>
      <c r="CZ17" s="162">
        <v>12.036099999999999</v>
      </c>
      <c r="DA17" s="162">
        <v>12.112399999999999</v>
      </c>
      <c r="DB17" s="162">
        <v>-6.63</v>
      </c>
      <c r="DC17" s="161"/>
      <c r="DD17" s="161"/>
      <c r="DE17" s="161"/>
      <c r="DF17" s="162">
        <v>35.0062</v>
      </c>
      <c r="DG17" s="162">
        <v>-15.7597</v>
      </c>
      <c r="DH17" s="162">
        <v>-3.2305000000000001</v>
      </c>
      <c r="DI17" s="162">
        <v>-15.1</v>
      </c>
      <c r="DJ17" s="162">
        <v>-16.600000000000001</v>
      </c>
      <c r="DK17" s="162">
        <v>-3.6926000000000001</v>
      </c>
      <c r="DL17" s="162">
        <v>-3.7402000000000002</v>
      </c>
      <c r="DM17" s="162">
        <v>1.8975</v>
      </c>
      <c r="DN17" s="162">
        <v>1.6757</v>
      </c>
      <c r="DO17" s="162">
        <v>-3.43</v>
      </c>
      <c r="DP17" s="162">
        <v>-0.67</v>
      </c>
      <c r="DQ17" s="162">
        <v>10.912000000000001</v>
      </c>
      <c r="DR17" s="162">
        <v>-34.239400000000003</v>
      </c>
      <c r="DS17" s="161"/>
      <c r="DT17" s="162">
        <v>-21.61</v>
      </c>
      <c r="DU17" s="162">
        <v>24.66</v>
      </c>
      <c r="DV17" s="162">
        <v>15.02</v>
      </c>
      <c r="DW17" s="162">
        <v>-33.327300000000001</v>
      </c>
      <c r="DX17" s="162">
        <v>-16.7455</v>
      </c>
      <c r="DY17" s="161"/>
      <c r="DZ17" s="162">
        <v>-38.854500000000002</v>
      </c>
      <c r="EA17" s="162">
        <v>-16.0136</v>
      </c>
      <c r="EB17" s="162">
        <v>-30.6571</v>
      </c>
      <c r="EC17" s="162">
        <v>-37.718400000000003</v>
      </c>
      <c r="ED17" s="162">
        <v>-37.733699999999999</v>
      </c>
      <c r="EE17" s="162">
        <v>-24.349900000000002</v>
      </c>
      <c r="EF17" s="162">
        <v>-25.773099999999999</v>
      </c>
      <c r="EG17" s="162">
        <v>-9.4510000000000005</v>
      </c>
      <c r="EH17" s="162">
        <v>-87.958100000000002</v>
      </c>
      <c r="EI17" s="162">
        <v>-22.168700000000001</v>
      </c>
      <c r="EJ17" s="161"/>
      <c r="EK17" s="162">
        <v>-8.9717000000000002</v>
      </c>
      <c r="EL17" s="162">
        <v>-8.3717000000000006</v>
      </c>
      <c r="EM17" s="162">
        <v>17.557600000000001</v>
      </c>
      <c r="EN17" s="162">
        <v>-14.4811</v>
      </c>
      <c r="EO17" s="162">
        <v>-13.6823</v>
      </c>
      <c r="EP17" s="162">
        <v>-0.51600000000000001</v>
      </c>
      <c r="EQ17" s="162">
        <v>-24.501200000000001</v>
      </c>
      <c r="ER17" s="162">
        <v>-24.422699999999999</v>
      </c>
      <c r="ES17" s="162">
        <v>8.2288999999999994</v>
      </c>
      <c r="ET17" s="162">
        <v>6.54</v>
      </c>
      <c r="EU17" s="162">
        <v>-12.34</v>
      </c>
      <c r="EV17" s="162">
        <v>0.9</v>
      </c>
      <c r="EW17" s="162">
        <v>3.4516</v>
      </c>
      <c r="EX17" s="162">
        <v>-21.424900000000001</v>
      </c>
      <c r="EY17" s="162">
        <v>-10.872400000000001</v>
      </c>
      <c r="EZ17" s="162">
        <v>-10.8309</v>
      </c>
      <c r="FA17" s="162">
        <v>7.9302999999999999</v>
      </c>
      <c r="FB17" s="162">
        <v>11.011799999999999</v>
      </c>
      <c r="FC17" s="162">
        <v>-27.755500000000001</v>
      </c>
      <c r="FD17" s="162">
        <v>5.2843999999999998</v>
      </c>
      <c r="FE17" s="161"/>
      <c r="FF17" s="162">
        <v>4.9265999999999996</v>
      </c>
      <c r="FG17" s="162">
        <v>2.9872000000000001</v>
      </c>
      <c r="FH17" s="162">
        <v>2.9264999999999999</v>
      </c>
      <c r="FI17" s="162">
        <v>0</v>
      </c>
      <c r="FJ17" s="162">
        <v>7.8704000000000001</v>
      </c>
      <c r="FK17" s="162">
        <v>7.3681000000000001</v>
      </c>
      <c r="FL17" s="162">
        <v>-13.564</v>
      </c>
      <c r="FM17" s="162">
        <v>20.287500000000001</v>
      </c>
      <c r="FN17" s="162">
        <v>20.235399999999998</v>
      </c>
      <c r="FO17" s="162">
        <v>-1.4979</v>
      </c>
      <c r="FP17" s="162">
        <v>14.2103</v>
      </c>
      <c r="FQ17" s="162">
        <v>22.472300000000001</v>
      </c>
      <c r="FR17" s="162">
        <v>-16.37</v>
      </c>
      <c r="FS17" s="162">
        <v>-0.3896</v>
      </c>
      <c r="FT17" s="162">
        <v>0.19159999999999999</v>
      </c>
      <c r="FU17" s="162">
        <v>0</v>
      </c>
      <c r="FV17" s="162">
        <v>2.04</v>
      </c>
      <c r="FW17" s="162">
        <v>-22.507400000000001</v>
      </c>
      <c r="FX17" s="161"/>
      <c r="FY17" s="162">
        <v>3.0510000000000002</v>
      </c>
      <c r="FZ17" s="162">
        <v>0.51100000000000001</v>
      </c>
      <c r="GA17" s="161"/>
      <c r="GB17" s="162">
        <v>14.66</v>
      </c>
      <c r="GC17" s="162">
        <v>-26.592099999999999</v>
      </c>
      <c r="GD17" s="162">
        <v>-16.945699999999999</v>
      </c>
      <c r="GE17" s="162">
        <v>-1.58</v>
      </c>
      <c r="GF17" s="162">
        <v>26.93</v>
      </c>
      <c r="GG17" s="161"/>
      <c r="GH17" s="162">
        <v>15.9412</v>
      </c>
      <c r="GI17" s="162">
        <v>-2.6194999999999999</v>
      </c>
      <c r="GJ17" s="162">
        <v>-2.8571</v>
      </c>
      <c r="GK17" s="162">
        <v>1.8644000000000001</v>
      </c>
      <c r="GL17" s="161"/>
      <c r="GM17" s="161"/>
      <c r="GN17" s="161"/>
      <c r="GO17" s="162">
        <v>-9.8605999999999998</v>
      </c>
      <c r="GP17" s="162">
        <v>3.7383999999999999</v>
      </c>
      <c r="GQ17" s="162">
        <v>-19.497599999999998</v>
      </c>
      <c r="GR17" s="162">
        <v>6.7892000000000001</v>
      </c>
      <c r="GS17" s="162">
        <v>6.5308999999999999</v>
      </c>
      <c r="GT17" s="161"/>
      <c r="GU17" s="162">
        <v>-7.2641999999999998</v>
      </c>
      <c r="GV17" s="162">
        <v>-9.2919</v>
      </c>
      <c r="GW17" s="162">
        <v>5.7194000000000003</v>
      </c>
      <c r="GX17" s="161"/>
      <c r="GY17" s="162">
        <v>3.3984999999999999</v>
      </c>
      <c r="GZ17" s="162">
        <v>3.3065000000000002</v>
      </c>
      <c r="HA17" s="161"/>
      <c r="HB17" s="162">
        <v>-8.7233999999999998</v>
      </c>
      <c r="HC17" s="162">
        <v>-8.6029</v>
      </c>
      <c r="HD17" s="162">
        <v>-9.2200000000000006</v>
      </c>
      <c r="HE17" s="162">
        <v>0</v>
      </c>
      <c r="HF17" s="162">
        <v>54.817900000000002</v>
      </c>
      <c r="HG17" s="162">
        <v>0</v>
      </c>
      <c r="HH17" s="162">
        <v>85.476100000000002</v>
      </c>
      <c r="HI17" s="162">
        <v>-11.266999999999999</v>
      </c>
      <c r="HJ17" s="162">
        <v>40.263300000000001</v>
      </c>
      <c r="HK17" s="162">
        <v>-7.4077999999999999</v>
      </c>
      <c r="HL17" s="161"/>
      <c r="HM17" s="162">
        <v>0</v>
      </c>
      <c r="HN17" s="162">
        <v>0</v>
      </c>
      <c r="HO17" s="161"/>
      <c r="HP17" s="161"/>
      <c r="HQ17" s="162">
        <v>-14.2371</v>
      </c>
      <c r="HR17" s="162">
        <v>-13.946</v>
      </c>
      <c r="HS17" s="162">
        <v>2.4102999999999999</v>
      </c>
      <c r="HT17" s="162">
        <v>2.8965999999999998</v>
      </c>
      <c r="HU17" s="161"/>
      <c r="HV17" s="161"/>
      <c r="HW17" s="162">
        <v>-26.3</v>
      </c>
      <c r="HX17" s="162">
        <v>-25.8</v>
      </c>
      <c r="HY17" s="162">
        <v>0.31769999999999998</v>
      </c>
      <c r="HZ17" s="162">
        <v>-9.6</v>
      </c>
      <c r="IA17" s="162">
        <v>84.042400000000001</v>
      </c>
      <c r="IB17" s="162">
        <v>14.560600000000001</v>
      </c>
      <c r="IC17" s="162">
        <v>14.866899999999999</v>
      </c>
      <c r="ID17" s="161"/>
      <c r="IE17" s="162">
        <v>-43.1</v>
      </c>
      <c r="IF17" s="162">
        <v>-3.3</v>
      </c>
      <c r="IG17" s="162">
        <v>-3.8</v>
      </c>
      <c r="IH17" s="162">
        <v>-18.244599999999998</v>
      </c>
      <c r="II17" s="161"/>
      <c r="IJ17" s="162">
        <v>-133.7627</v>
      </c>
      <c r="IK17" s="162">
        <v>-14.8786</v>
      </c>
      <c r="IL17" s="162">
        <v>-223.64080000000001</v>
      </c>
      <c r="IM17" s="162">
        <v>-20.1449</v>
      </c>
      <c r="IN17" s="161"/>
      <c r="IO17" s="162">
        <v>87.624700000000004</v>
      </c>
      <c r="IP17" s="162">
        <v>78.262200000000007</v>
      </c>
      <c r="IQ17" s="162">
        <v>97.577799999999996</v>
      </c>
      <c r="IR17" s="162">
        <v>155.08260000000001</v>
      </c>
      <c r="IS17" s="161"/>
      <c r="IT17" s="161"/>
      <c r="IU17" s="161"/>
      <c r="IV17" s="161"/>
      <c r="IW17" s="162">
        <v>132.73849999999999</v>
      </c>
      <c r="IX17" s="162">
        <v>-259.95060000000001</v>
      </c>
      <c r="IY17" s="162">
        <v>23.200299999999999</v>
      </c>
      <c r="IZ17" s="162">
        <v>-10.736800000000001</v>
      </c>
      <c r="JA17" s="162">
        <v>-1.0071000000000001</v>
      </c>
      <c r="JB17" s="161"/>
      <c r="JC17" s="162">
        <v>-10.48</v>
      </c>
      <c r="JD17" s="162">
        <v>-0.379</v>
      </c>
      <c r="JE17" s="162">
        <v>-0.38400000000000001</v>
      </c>
      <c r="JF17" s="162">
        <v>5.44</v>
      </c>
      <c r="JG17" s="162">
        <v>-4</v>
      </c>
      <c r="JH17" s="162">
        <v>-2.415</v>
      </c>
      <c r="JI17" s="162">
        <v>-2.3422999999999998</v>
      </c>
      <c r="JJ17" s="162">
        <v>5.2445000000000004</v>
      </c>
      <c r="JK17" s="162">
        <v>-1.5518000000000001</v>
      </c>
      <c r="JL17" s="162">
        <v>-7.4</v>
      </c>
      <c r="JM17" s="162">
        <v>1.2749999999999999</v>
      </c>
      <c r="JN17" s="162">
        <v>0.63900000000000001</v>
      </c>
      <c r="JO17" s="161"/>
      <c r="JP17" s="162">
        <v>2.3849</v>
      </c>
      <c r="JQ17" s="162">
        <v>5.1158999999999999</v>
      </c>
      <c r="JR17" s="162">
        <v>4.3520000000000003</v>
      </c>
      <c r="JS17" s="162">
        <v>4.1715</v>
      </c>
      <c r="JT17" s="161"/>
      <c r="JU17" s="162">
        <v>27</v>
      </c>
      <c r="JV17" s="162">
        <v>2.7559999999999998</v>
      </c>
      <c r="JW17" s="162">
        <v>-0.1</v>
      </c>
      <c r="JX17" s="161"/>
      <c r="JY17" s="162">
        <v>-13.898</v>
      </c>
      <c r="JZ17" s="162">
        <v>1.2410000000000001</v>
      </c>
      <c r="KA17" s="162">
        <v>-21.944500000000001</v>
      </c>
      <c r="KB17" s="162">
        <v>-11.907999999999999</v>
      </c>
      <c r="KC17" s="162">
        <v>-7.0014000000000003</v>
      </c>
      <c r="KD17" s="162">
        <v>-23.0198</v>
      </c>
      <c r="KE17" s="162">
        <v>0</v>
      </c>
      <c r="KF17" s="162">
        <v>-19</v>
      </c>
      <c r="KG17" s="162">
        <v>1.2</v>
      </c>
      <c r="KH17" s="162">
        <v>67.078199999999995</v>
      </c>
      <c r="KI17" s="162">
        <v>-151.55930000000001</v>
      </c>
    </row>
    <row r="18" spans="1:295" ht="18" customHeight="1" x14ac:dyDescent="0.3">
      <c r="A18" s="160" t="s">
        <v>83</v>
      </c>
      <c r="B18" s="160" t="s">
        <v>850</v>
      </c>
      <c r="C18" s="164"/>
      <c r="D18" s="165">
        <v>1.1246</v>
      </c>
      <c r="E18" s="165">
        <v>-6.3459000000000003</v>
      </c>
      <c r="F18" s="165">
        <v>2.1724000000000001</v>
      </c>
      <c r="G18" s="165">
        <v>7.1685999999999996</v>
      </c>
      <c r="H18" s="164"/>
      <c r="I18" s="165">
        <v>10.645200000000001</v>
      </c>
      <c r="J18" s="164"/>
      <c r="K18" s="165">
        <v>8.7396999999999991</v>
      </c>
      <c r="L18" s="165">
        <v>2.8738999999999999</v>
      </c>
      <c r="M18" s="164"/>
      <c r="N18" s="165">
        <v>-2.2200000000000002</v>
      </c>
      <c r="O18" s="164"/>
      <c r="P18" s="164"/>
      <c r="Q18" s="164"/>
      <c r="R18" s="164"/>
      <c r="S18" s="165">
        <v>3.2403</v>
      </c>
      <c r="T18" s="165">
        <v>-5.1475999999999997</v>
      </c>
      <c r="U18" s="165">
        <v>4.0250000000000004</v>
      </c>
      <c r="V18" s="165">
        <v>3.8906000000000001</v>
      </c>
      <c r="W18" s="165">
        <v>7.1580000000000004</v>
      </c>
      <c r="X18" s="165">
        <v>3.2081</v>
      </c>
      <c r="Y18" s="165">
        <v>2.1379999999999999</v>
      </c>
      <c r="Z18" s="165">
        <v>2.3496000000000001</v>
      </c>
      <c r="AA18" s="164"/>
      <c r="AB18" s="165">
        <v>-1.2625</v>
      </c>
      <c r="AC18" s="164"/>
      <c r="AD18" s="165">
        <v>0.21099999999999999</v>
      </c>
      <c r="AE18" s="165">
        <v>5.2640000000000002</v>
      </c>
      <c r="AF18" s="165">
        <v>-17.760000000000002</v>
      </c>
      <c r="AG18" s="164"/>
      <c r="AH18" s="165">
        <v>-0.77800000000000002</v>
      </c>
      <c r="AI18" s="165">
        <v>0.35399999999999998</v>
      </c>
      <c r="AJ18" s="164"/>
      <c r="AK18" s="165">
        <v>-21.76</v>
      </c>
      <c r="AL18" s="164"/>
      <c r="AM18" s="165">
        <v>-5.1100000000000003</v>
      </c>
      <c r="AN18" s="165">
        <v>-5.07</v>
      </c>
      <c r="AO18" s="165">
        <v>1.079</v>
      </c>
      <c r="AP18" s="165">
        <v>3.1551999999999998</v>
      </c>
      <c r="AQ18" s="165">
        <v>14.7037</v>
      </c>
      <c r="AR18" s="165">
        <v>16.198699999999999</v>
      </c>
      <c r="AS18" s="165">
        <v>-12.4703</v>
      </c>
      <c r="AT18" s="165">
        <v>-13.395899999999999</v>
      </c>
      <c r="AU18" s="165">
        <v>-12.9353</v>
      </c>
      <c r="AV18" s="165">
        <v>0.97719999999999996</v>
      </c>
      <c r="AW18" s="165">
        <v>0.86480000000000001</v>
      </c>
      <c r="AX18" s="165">
        <v>-14.7355</v>
      </c>
      <c r="AY18" s="165">
        <v>-12.324199999999999</v>
      </c>
      <c r="AZ18" s="165">
        <v>12.4186</v>
      </c>
      <c r="BA18" s="165">
        <v>13.225099999999999</v>
      </c>
      <c r="BB18" s="165">
        <v>9.8102</v>
      </c>
      <c r="BC18" s="165">
        <v>14.4659</v>
      </c>
      <c r="BD18" s="165">
        <v>-5.3</v>
      </c>
      <c r="BE18" s="165">
        <v>-5.2</v>
      </c>
      <c r="BF18" s="165">
        <v>-24.532299999999999</v>
      </c>
      <c r="BG18" s="165">
        <v>-23.970600000000001</v>
      </c>
      <c r="BH18" s="165">
        <v>-2.0825999999999998</v>
      </c>
      <c r="BI18" s="164"/>
      <c r="BJ18" s="165">
        <v>-3.3832</v>
      </c>
      <c r="BK18" s="165">
        <v>1.2173</v>
      </c>
      <c r="BL18" s="164"/>
      <c r="BM18" s="165">
        <v>0.2089</v>
      </c>
      <c r="BN18" s="165">
        <v>-131.01589999999999</v>
      </c>
      <c r="BO18" s="165">
        <v>31.128900000000002</v>
      </c>
      <c r="BP18" s="165">
        <v>31.189900000000002</v>
      </c>
      <c r="BQ18" s="165">
        <v>-9.6452000000000009</v>
      </c>
      <c r="BR18" s="165">
        <v>-229.61070000000001</v>
      </c>
      <c r="BS18" s="164"/>
      <c r="BT18" s="164"/>
      <c r="BU18" s="164"/>
      <c r="BV18" s="165">
        <v>7.7939999999999996</v>
      </c>
      <c r="BW18" s="165">
        <v>7.46</v>
      </c>
      <c r="BX18" s="165">
        <v>5.0999999999999996</v>
      </c>
      <c r="BY18" s="165">
        <v>-11.88</v>
      </c>
      <c r="BZ18" s="165">
        <v>0.14000000000000001</v>
      </c>
      <c r="CA18" s="165">
        <v>-20.7592</v>
      </c>
      <c r="CB18" s="165">
        <v>-20.6252</v>
      </c>
      <c r="CC18" s="165">
        <v>23.316099999999999</v>
      </c>
      <c r="CD18" s="165">
        <v>22.153500000000001</v>
      </c>
      <c r="CE18" s="165">
        <v>-3.8820000000000001</v>
      </c>
      <c r="CF18" s="165">
        <v>-7.2591000000000001</v>
      </c>
      <c r="CG18" s="165">
        <v>-7.6688999999999998</v>
      </c>
      <c r="CH18" s="165">
        <v>-3.2322000000000002</v>
      </c>
      <c r="CI18" s="164"/>
      <c r="CJ18" s="164"/>
      <c r="CK18" s="164"/>
      <c r="CL18" s="165">
        <v>-29.7</v>
      </c>
      <c r="CM18" s="165">
        <v>-28.4</v>
      </c>
      <c r="CN18" s="165">
        <v>3.09</v>
      </c>
      <c r="CO18" s="165">
        <v>10.0998</v>
      </c>
      <c r="CP18" s="165">
        <v>10.309200000000001</v>
      </c>
      <c r="CQ18" s="165">
        <v>9.0343</v>
      </c>
      <c r="CR18" s="165">
        <v>54.563499999999998</v>
      </c>
      <c r="CS18" s="165">
        <v>54.659100000000002</v>
      </c>
      <c r="CT18" s="165">
        <v>-27.624600000000001</v>
      </c>
      <c r="CU18" s="165">
        <v>-29.144500000000001</v>
      </c>
      <c r="CV18" s="165">
        <v>-27.414899999999999</v>
      </c>
      <c r="CW18" s="165">
        <v>1.7087000000000001</v>
      </c>
      <c r="CX18" s="165">
        <v>21.03</v>
      </c>
      <c r="CY18" s="165">
        <v>7.51</v>
      </c>
      <c r="CZ18" s="165">
        <v>12.661099999999999</v>
      </c>
      <c r="DA18" s="165">
        <v>12.6007</v>
      </c>
      <c r="DB18" s="165">
        <v>-6.91</v>
      </c>
      <c r="DC18" s="164"/>
      <c r="DD18" s="164"/>
      <c r="DE18" s="164"/>
      <c r="DF18" s="165">
        <v>33.4711</v>
      </c>
      <c r="DG18" s="165">
        <v>-15.984500000000001</v>
      </c>
      <c r="DH18" s="165">
        <v>-3.3658999999999999</v>
      </c>
      <c r="DI18" s="164"/>
      <c r="DJ18" s="164"/>
      <c r="DK18" s="165">
        <v>-3.8109999999999999</v>
      </c>
      <c r="DL18" s="165">
        <v>-3.7402000000000002</v>
      </c>
      <c r="DM18" s="165">
        <v>2.5284</v>
      </c>
      <c r="DN18" s="165">
        <v>1.8613</v>
      </c>
      <c r="DO18" s="165">
        <v>-3.29</v>
      </c>
      <c r="DP18" s="165">
        <v>-1.1000000000000001</v>
      </c>
      <c r="DQ18" s="165">
        <v>10.586499999999999</v>
      </c>
      <c r="DR18" s="165">
        <v>-33.8444</v>
      </c>
      <c r="DS18" s="164"/>
      <c r="DT18" s="165">
        <v>-21.81</v>
      </c>
      <c r="DU18" s="165">
        <v>25.71</v>
      </c>
      <c r="DV18" s="165">
        <v>15.49</v>
      </c>
      <c r="DW18" s="165">
        <v>-32.927300000000002</v>
      </c>
      <c r="DX18" s="165">
        <v>-16.454499999999999</v>
      </c>
      <c r="DY18" s="164"/>
      <c r="DZ18" s="165">
        <v>-39.0364</v>
      </c>
      <c r="EA18" s="165">
        <v>-14.385199999999999</v>
      </c>
      <c r="EB18" s="165">
        <v>-30.7438</v>
      </c>
      <c r="EC18" s="165">
        <v>-37.257300000000001</v>
      </c>
      <c r="ED18" s="165">
        <v>-37.040500000000002</v>
      </c>
      <c r="EE18" s="165">
        <v>-17.782800000000002</v>
      </c>
      <c r="EF18" s="165">
        <v>-18.926200000000001</v>
      </c>
      <c r="EG18" s="165">
        <v>-8.6010000000000009</v>
      </c>
      <c r="EH18" s="165">
        <v>-85.046700000000001</v>
      </c>
      <c r="EI18" s="165">
        <v>-19.148099999999999</v>
      </c>
      <c r="EJ18" s="164"/>
      <c r="EK18" s="165">
        <v>-8.7294999999999998</v>
      </c>
      <c r="EL18" s="165">
        <v>-7.9880000000000004</v>
      </c>
      <c r="EM18" s="165">
        <v>16.218499999999999</v>
      </c>
      <c r="EN18" s="165">
        <v>-18.747800000000002</v>
      </c>
      <c r="EO18" s="165">
        <v>-17.950399999999998</v>
      </c>
      <c r="EP18" s="165">
        <v>12.304</v>
      </c>
      <c r="EQ18" s="165">
        <v>-24.936399999999999</v>
      </c>
      <c r="ER18" s="165">
        <v>-24.611899999999999</v>
      </c>
      <c r="ES18" s="165">
        <v>5.7896999999999998</v>
      </c>
      <c r="ET18" s="165">
        <v>0</v>
      </c>
      <c r="EU18" s="165">
        <v>-12.62</v>
      </c>
      <c r="EV18" s="165">
        <v>4.5999999999999996</v>
      </c>
      <c r="EW18" s="165">
        <v>3.3717999999999999</v>
      </c>
      <c r="EX18" s="165">
        <v>-29.367699999999999</v>
      </c>
      <c r="EY18" s="165">
        <v>-10.9724</v>
      </c>
      <c r="EZ18" s="165">
        <v>-10.9552</v>
      </c>
      <c r="FA18" s="165">
        <v>9.0463000000000005</v>
      </c>
      <c r="FB18" s="165">
        <v>7.3879999999999999</v>
      </c>
      <c r="FC18" s="165">
        <v>-25.232600000000001</v>
      </c>
      <c r="FD18" s="165">
        <v>5.2636000000000003</v>
      </c>
      <c r="FE18" s="164"/>
      <c r="FF18" s="165">
        <v>4.9477000000000002</v>
      </c>
      <c r="FG18" s="165">
        <v>2.8216999999999999</v>
      </c>
      <c r="FH18" s="165">
        <v>2.9104000000000001</v>
      </c>
      <c r="FI18" s="165">
        <v>0</v>
      </c>
      <c r="FJ18" s="165">
        <v>8.8751999999999995</v>
      </c>
      <c r="FK18" s="165">
        <v>8.3727999999999998</v>
      </c>
      <c r="FL18" s="165">
        <v>-13.731400000000001</v>
      </c>
      <c r="FM18" s="165">
        <v>20.7651</v>
      </c>
      <c r="FN18" s="165">
        <v>20.926500000000001</v>
      </c>
      <c r="FO18" s="165">
        <v>-1.4106000000000001</v>
      </c>
      <c r="FP18" s="165">
        <v>14.2559</v>
      </c>
      <c r="FQ18" s="165">
        <v>21.886299999999999</v>
      </c>
      <c r="FR18" s="165">
        <v>-15.82</v>
      </c>
      <c r="FS18" s="165">
        <v>-0.90590000000000004</v>
      </c>
      <c r="FT18" s="165">
        <v>0.1293</v>
      </c>
      <c r="FU18" s="165">
        <v>0.42</v>
      </c>
      <c r="FV18" s="165">
        <v>1.55</v>
      </c>
      <c r="FW18" s="165">
        <v>-22.408200000000001</v>
      </c>
      <c r="FX18" s="164"/>
      <c r="FY18" s="165">
        <v>3.0920000000000001</v>
      </c>
      <c r="FZ18" s="165">
        <v>0.56899999999999995</v>
      </c>
      <c r="GA18" s="164"/>
      <c r="GB18" s="165">
        <v>15.13</v>
      </c>
      <c r="GC18" s="165">
        <v>-26.345500000000001</v>
      </c>
      <c r="GD18" s="165">
        <v>-16.8125</v>
      </c>
      <c r="GE18" s="165">
        <v>-1.66</v>
      </c>
      <c r="GF18" s="165">
        <v>27.2624</v>
      </c>
      <c r="GG18" s="164"/>
      <c r="GH18" s="165">
        <v>15.9978</v>
      </c>
      <c r="GI18" s="165">
        <v>-2.86</v>
      </c>
      <c r="GJ18" s="165">
        <v>-3.0274999999999999</v>
      </c>
      <c r="GK18" s="165">
        <v>1.8560000000000001</v>
      </c>
      <c r="GL18" s="164"/>
      <c r="GM18" s="164"/>
      <c r="GN18" s="164"/>
      <c r="GO18" s="165">
        <v>-10.479699999999999</v>
      </c>
      <c r="GP18" s="165">
        <v>3.9601999999999999</v>
      </c>
      <c r="GQ18" s="165">
        <v>-19.279199999999999</v>
      </c>
      <c r="GR18" s="165">
        <v>9.0876000000000001</v>
      </c>
      <c r="GS18" s="165">
        <v>7.7552000000000003</v>
      </c>
      <c r="GT18" s="164"/>
      <c r="GU18" s="165">
        <v>-7.0949</v>
      </c>
      <c r="GV18" s="165">
        <v>-9.0086999999999993</v>
      </c>
      <c r="GW18" s="165">
        <v>5.4592000000000001</v>
      </c>
      <c r="GX18" s="165">
        <v>2.8405</v>
      </c>
      <c r="GY18" s="165">
        <v>3.5962999999999998</v>
      </c>
      <c r="GZ18" s="165">
        <v>3.528</v>
      </c>
      <c r="HA18" s="165">
        <v>2</v>
      </c>
      <c r="HB18" s="165">
        <v>-9.3838000000000008</v>
      </c>
      <c r="HC18" s="165">
        <v>-7.2766000000000002</v>
      </c>
      <c r="HD18" s="165">
        <v>-7.12</v>
      </c>
      <c r="HE18" s="165">
        <v>0</v>
      </c>
      <c r="HF18" s="165">
        <v>47.7821</v>
      </c>
      <c r="HG18" s="165">
        <v>3.9874000000000001</v>
      </c>
      <c r="HH18" s="165">
        <v>86.126099999999994</v>
      </c>
      <c r="HI18" s="165">
        <v>-11.219799999999999</v>
      </c>
      <c r="HJ18" s="165">
        <v>40.104700000000001</v>
      </c>
      <c r="HK18" s="165">
        <v>-6.9611999999999998</v>
      </c>
      <c r="HL18" s="164"/>
      <c r="HM18" s="165">
        <v>0</v>
      </c>
      <c r="HN18" s="165">
        <v>0</v>
      </c>
      <c r="HO18" s="164"/>
      <c r="HP18" s="164"/>
      <c r="HQ18" s="165">
        <v>-11.864000000000001</v>
      </c>
      <c r="HR18" s="165">
        <v>-11.144399999999999</v>
      </c>
      <c r="HS18" s="165">
        <v>1.5853999999999999</v>
      </c>
      <c r="HT18" s="165">
        <v>1.6479999999999999</v>
      </c>
      <c r="HU18" s="164"/>
      <c r="HV18" s="164"/>
      <c r="HW18" s="165">
        <v>-25.9</v>
      </c>
      <c r="HX18" s="165">
        <v>-26.3</v>
      </c>
      <c r="HY18" s="165">
        <v>0.2298</v>
      </c>
      <c r="HZ18" s="165">
        <v>-9.0399999999999991</v>
      </c>
      <c r="IA18" s="165">
        <v>80.122500000000002</v>
      </c>
      <c r="IB18" s="165">
        <v>22.0458</v>
      </c>
      <c r="IC18" s="165">
        <v>21.972000000000001</v>
      </c>
      <c r="ID18" s="165">
        <v>-18.7</v>
      </c>
      <c r="IE18" s="165">
        <v>-43.6</v>
      </c>
      <c r="IF18" s="165">
        <v>-4.5999999999999996</v>
      </c>
      <c r="IG18" s="165">
        <v>-5.0999999999999996</v>
      </c>
      <c r="IH18" s="165">
        <v>-18.024799999999999</v>
      </c>
      <c r="II18" s="165">
        <v>-17.861899999999999</v>
      </c>
      <c r="IJ18" s="165">
        <v>-131.34899999999999</v>
      </c>
      <c r="IK18" s="165">
        <v>-14.225199999999999</v>
      </c>
      <c r="IL18" s="165">
        <v>-218.7388</v>
      </c>
      <c r="IM18" s="165">
        <v>-18.0169</v>
      </c>
      <c r="IN18" s="164"/>
      <c r="IO18" s="165">
        <v>86.351500000000001</v>
      </c>
      <c r="IP18" s="165">
        <v>81.033299999999997</v>
      </c>
      <c r="IQ18" s="165">
        <v>97.363799999999998</v>
      </c>
      <c r="IR18" s="165">
        <v>143.68979999999999</v>
      </c>
      <c r="IS18" s="164"/>
      <c r="IT18" s="164"/>
      <c r="IU18" s="164"/>
      <c r="IV18" s="164"/>
      <c r="IW18" s="165">
        <v>133.49270000000001</v>
      </c>
      <c r="IX18" s="165">
        <v>-250.5146</v>
      </c>
      <c r="IY18" s="165">
        <v>29.874199999999998</v>
      </c>
      <c r="IZ18" s="165">
        <v>-17.523599999999998</v>
      </c>
      <c r="JA18" s="165">
        <v>2.5600000000000001E-2</v>
      </c>
      <c r="JB18" s="164"/>
      <c r="JC18" s="165">
        <v>-9.84</v>
      </c>
      <c r="JD18" s="165">
        <v>-0.28199999999999997</v>
      </c>
      <c r="JE18" s="165">
        <v>-0.29199999999999998</v>
      </c>
      <c r="JF18" s="165">
        <v>4.96</v>
      </c>
      <c r="JG18" s="165">
        <v>-3.6</v>
      </c>
      <c r="JH18" s="165">
        <v>-2.5754000000000001</v>
      </c>
      <c r="JI18" s="165">
        <v>-2.1377999999999999</v>
      </c>
      <c r="JJ18" s="165">
        <v>5.9770000000000003</v>
      </c>
      <c r="JK18" s="165">
        <v>-2.1073</v>
      </c>
      <c r="JL18" s="165">
        <v>-7.6</v>
      </c>
      <c r="JM18" s="165">
        <v>3.2029999999999998</v>
      </c>
      <c r="JN18" s="165">
        <v>1.6080000000000001</v>
      </c>
      <c r="JO18" s="164"/>
      <c r="JP18" s="164"/>
      <c r="JQ18" s="165">
        <v>4.6669</v>
      </c>
      <c r="JR18" s="165">
        <v>4.9786000000000001</v>
      </c>
      <c r="JS18" s="165">
        <v>4.4377000000000004</v>
      </c>
      <c r="JT18" s="164"/>
      <c r="JU18" s="165">
        <v>28.6</v>
      </c>
      <c r="JV18" s="165">
        <v>2.0042</v>
      </c>
      <c r="JW18" s="165">
        <v>0</v>
      </c>
      <c r="JX18" s="164"/>
      <c r="JY18" s="165">
        <v>-14.354100000000001</v>
      </c>
      <c r="JZ18" s="165">
        <v>1.2517</v>
      </c>
      <c r="KA18" s="165">
        <v>-22.136800000000001</v>
      </c>
      <c r="KB18" s="165">
        <v>-12.048299999999999</v>
      </c>
      <c r="KC18" s="165">
        <v>-6.5408999999999997</v>
      </c>
      <c r="KD18" s="165">
        <v>-24.001899999999999</v>
      </c>
      <c r="KE18" s="165">
        <v>0</v>
      </c>
      <c r="KF18" s="165">
        <v>-20.100000000000001</v>
      </c>
      <c r="KG18" s="165">
        <v>3</v>
      </c>
      <c r="KH18" s="165">
        <v>67.633600000000001</v>
      </c>
      <c r="KI18" s="165">
        <v>-155.04849999999999</v>
      </c>
    </row>
    <row r="19" spans="1:295" ht="18" customHeight="1" x14ac:dyDescent="0.3">
      <c r="A19" s="160" t="s">
        <v>83</v>
      </c>
      <c r="B19" s="160" t="s">
        <v>851</v>
      </c>
      <c r="C19" s="164"/>
      <c r="D19" s="165">
        <v>1.1645000000000001</v>
      </c>
      <c r="E19" s="165">
        <v>-6.3967000000000001</v>
      </c>
      <c r="F19" s="165">
        <v>2.4525999999999999</v>
      </c>
      <c r="G19" s="165">
        <v>7.2861000000000002</v>
      </c>
      <c r="H19" s="164"/>
      <c r="I19" s="165">
        <v>11.0946</v>
      </c>
      <c r="J19" s="164"/>
      <c r="K19" s="165">
        <v>9.0989000000000004</v>
      </c>
      <c r="L19" s="165">
        <v>2.8938999999999999</v>
      </c>
      <c r="M19" s="164"/>
      <c r="N19" s="165">
        <v>-4.4400000000000004</v>
      </c>
      <c r="O19" s="165">
        <v>-22</v>
      </c>
      <c r="P19" s="164"/>
      <c r="Q19" s="165">
        <v>0.82799999999999996</v>
      </c>
      <c r="R19" s="164"/>
      <c r="S19" s="165">
        <v>3.3397000000000001</v>
      </c>
      <c r="T19" s="165">
        <v>-5.0921000000000003</v>
      </c>
      <c r="U19" s="165">
        <v>4.5682</v>
      </c>
      <c r="V19" s="165">
        <v>4.3967000000000001</v>
      </c>
      <c r="W19" s="165">
        <v>7.9318</v>
      </c>
      <c r="X19" s="165">
        <v>3.4582999999999999</v>
      </c>
      <c r="Y19" s="165">
        <v>2.1600999999999999</v>
      </c>
      <c r="Z19" s="165">
        <v>2.4695</v>
      </c>
      <c r="AA19" s="164"/>
      <c r="AB19" s="165">
        <v>-0.92989999999999995</v>
      </c>
      <c r="AC19" s="164"/>
      <c r="AD19" s="165">
        <v>0.20799999999999999</v>
      </c>
      <c r="AE19" s="165">
        <v>5.6849999999999996</v>
      </c>
      <c r="AF19" s="165">
        <v>-17.760000000000002</v>
      </c>
      <c r="AG19" s="165">
        <v>-13.2</v>
      </c>
      <c r="AH19" s="165">
        <v>0.23</v>
      </c>
      <c r="AI19" s="165">
        <v>0.36799999999999999</v>
      </c>
      <c r="AJ19" s="164"/>
      <c r="AK19" s="165">
        <v>-21.72</v>
      </c>
      <c r="AL19" s="164"/>
      <c r="AM19" s="165">
        <v>-5.26</v>
      </c>
      <c r="AN19" s="165">
        <v>-5.15</v>
      </c>
      <c r="AO19" s="165">
        <v>0.93059999999999998</v>
      </c>
      <c r="AP19" s="165">
        <v>3.2296</v>
      </c>
      <c r="AQ19" s="165">
        <v>13.5945</v>
      </c>
      <c r="AR19" s="165">
        <v>14.9475</v>
      </c>
      <c r="AS19" s="165">
        <v>-11.7143</v>
      </c>
      <c r="AT19" s="165">
        <v>-13.128</v>
      </c>
      <c r="AU19" s="165">
        <v>-13.219900000000001</v>
      </c>
      <c r="AV19" s="165">
        <v>0.31140000000000001</v>
      </c>
      <c r="AW19" s="165">
        <v>0.5827</v>
      </c>
      <c r="AX19" s="165">
        <v>-14.8695</v>
      </c>
      <c r="AY19" s="165">
        <v>-12.5922</v>
      </c>
      <c r="AZ19" s="165">
        <v>12.655200000000001</v>
      </c>
      <c r="BA19" s="165">
        <v>13.011200000000001</v>
      </c>
      <c r="BB19" s="165">
        <v>10.1691</v>
      </c>
      <c r="BC19" s="165">
        <v>14.6675</v>
      </c>
      <c r="BD19" s="165">
        <v>-5.2</v>
      </c>
      <c r="BE19" s="165">
        <v>-5.2</v>
      </c>
      <c r="BF19" s="165">
        <v>-24.646599999999999</v>
      </c>
      <c r="BG19" s="165">
        <v>-24.2239</v>
      </c>
      <c r="BH19" s="165">
        <v>-2.0950000000000002</v>
      </c>
      <c r="BI19" s="164"/>
      <c r="BJ19" s="165">
        <v>-4.0096999999999996</v>
      </c>
      <c r="BK19" s="165">
        <v>1.3080000000000001</v>
      </c>
      <c r="BL19" s="164"/>
      <c r="BM19" s="165">
        <v>0.31780000000000003</v>
      </c>
      <c r="BN19" s="165">
        <v>-133.1217</v>
      </c>
      <c r="BO19" s="165">
        <v>32.319099999999999</v>
      </c>
      <c r="BP19" s="165">
        <v>32.258099999999999</v>
      </c>
      <c r="BQ19" s="165">
        <v>-11.523300000000001</v>
      </c>
      <c r="BR19" s="165">
        <v>-226.61259999999999</v>
      </c>
      <c r="BS19" s="164"/>
      <c r="BT19" s="164"/>
      <c r="BU19" s="164"/>
      <c r="BV19" s="165">
        <v>8.8019999999999996</v>
      </c>
      <c r="BW19" s="165">
        <v>7.62</v>
      </c>
      <c r="BX19" s="165">
        <v>5.43</v>
      </c>
      <c r="BY19" s="165">
        <v>-11.46</v>
      </c>
      <c r="BZ19" s="165">
        <v>0.45</v>
      </c>
      <c r="CA19" s="165">
        <v>-19.6875</v>
      </c>
      <c r="CB19" s="165">
        <v>-17.946100000000001</v>
      </c>
      <c r="CC19" s="165">
        <v>20.365400000000001</v>
      </c>
      <c r="CD19" s="165">
        <v>19.244399999999999</v>
      </c>
      <c r="CE19" s="165">
        <v>-3.7949999999999999</v>
      </c>
      <c r="CF19" s="165">
        <v>-8.4695</v>
      </c>
      <c r="CG19" s="165">
        <v>-8.6462000000000003</v>
      </c>
      <c r="CH19" s="165">
        <v>-3.8752</v>
      </c>
      <c r="CI19" s="164"/>
      <c r="CJ19" s="164"/>
      <c r="CK19" s="164"/>
      <c r="CL19" s="165">
        <v>-28.6</v>
      </c>
      <c r="CM19" s="165">
        <v>-27.5</v>
      </c>
      <c r="CN19" s="165">
        <v>2.93</v>
      </c>
      <c r="CO19" s="165">
        <v>10.923400000000001</v>
      </c>
      <c r="CP19" s="165">
        <v>10.8729</v>
      </c>
      <c r="CQ19" s="165">
        <v>9.7552000000000003</v>
      </c>
      <c r="CR19" s="165">
        <v>54.374099999999999</v>
      </c>
      <c r="CS19" s="165">
        <v>54.575099999999999</v>
      </c>
      <c r="CT19" s="165">
        <v>-27.3934</v>
      </c>
      <c r="CU19" s="165">
        <v>-29.912500000000001</v>
      </c>
      <c r="CV19" s="165">
        <v>-27.6172</v>
      </c>
      <c r="CW19" s="165">
        <v>1.9757</v>
      </c>
      <c r="CX19" s="165">
        <v>19.829999999999998</v>
      </c>
      <c r="CY19" s="165">
        <v>7.02</v>
      </c>
      <c r="CZ19" s="165">
        <v>13.286099999999999</v>
      </c>
      <c r="DA19" s="165">
        <v>13.2843</v>
      </c>
      <c r="DB19" s="165">
        <v>-7.51</v>
      </c>
      <c r="DC19" s="164"/>
      <c r="DD19" s="164"/>
      <c r="DE19" s="164"/>
      <c r="DF19" s="165">
        <v>35.196899999999999</v>
      </c>
      <c r="DG19" s="165">
        <v>-16.124600000000001</v>
      </c>
      <c r="DH19" s="165">
        <v>-3.72</v>
      </c>
      <c r="DI19" s="164"/>
      <c r="DJ19" s="164"/>
      <c r="DK19" s="165">
        <v>-3.8367</v>
      </c>
      <c r="DL19" s="165">
        <v>-2.9921000000000002</v>
      </c>
      <c r="DM19" s="165">
        <v>3.7900999999999998</v>
      </c>
      <c r="DN19" s="165">
        <v>2.7890000000000001</v>
      </c>
      <c r="DO19" s="165">
        <v>-2.63</v>
      </c>
      <c r="DP19" s="165">
        <v>-1.41</v>
      </c>
      <c r="DQ19" s="165">
        <v>9.4860000000000007</v>
      </c>
      <c r="DR19" s="165">
        <v>-34.866999999999997</v>
      </c>
      <c r="DS19" s="164"/>
      <c r="DT19" s="165">
        <v>-22.21</v>
      </c>
      <c r="DU19" s="165">
        <v>26.31</v>
      </c>
      <c r="DV19" s="165">
        <v>16.3</v>
      </c>
      <c r="DW19" s="165">
        <v>-35.327300000000001</v>
      </c>
      <c r="DX19" s="165">
        <v>-17.390899999999998</v>
      </c>
      <c r="DY19" s="164"/>
      <c r="DZ19" s="165">
        <v>-36.527299999999997</v>
      </c>
      <c r="EA19" s="165">
        <v>-10.670299999999999</v>
      </c>
      <c r="EB19" s="165">
        <v>-27.3096</v>
      </c>
      <c r="EC19" s="165">
        <v>-34.796500000000002</v>
      </c>
      <c r="ED19" s="165">
        <v>-34.680199999999999</v>
      </c>
      <c r="EE19" s="165">
        <v>-23.785</v>
      </c>
      <c r="EF19" s="165">
        <v>-24.209599999999998</v>
      </c>
      <c r="EG19" s="165">
        <v>-7.6289999999999996</v>
      </c>
      <c r="EH19" s="165">
        <v>-82.385499999999993</v>
      </c>
      <c r="EI19" s="165">
        <v>-25.524899999999999</v>
      </c>
      <c r="EJ19" s="164"/>
      <c r="EK19" s="165">
        <v>-9.2186000000000003</v>
      </c>
      <c r="EL19" s="165">
        <v>-8.6293000000000006</v>
      </c>
      <c r="EM19" s="165">
        <v>21.817599999999999</v>
      </c>
      <c r="EN19" s="165">
        <v>-15.638999999999999</v>
      </c>
      <c r="EO19" s="165">
        <v>-15.1624</v>
      </c>
      <c r="EP19" s="165">
        <v>5.1360000000000001</v>
      </c>
      <c r="EQ19" s="165">
        <v>-23.912800000000001</v>
      </c>
      <c r="ER19" s="165">
        <v>-23.4557</v>
      </c>
      <c r="ES19" s="165">
        <v>7.5911999999999997</v>
      </c>
      <c r="ET19" s="165">
        <v>-15.6</v>
      </c>
      <c r="EU19" s="165">
        <v>-8.85</v>
      </c>
      <c r="EV19" s="165">
        <v>-0.5</v>
      </c>
      <c r="EW19" s="165">
        <v>3.4213</v>
      </c>
      <c r="EX19" s="165">
        <v>-24.934799999999999</v>
      </c>
      <c r="EY19" s="165">
        <v>-10.597799999999999</v>
      </c>
      <c r="EZ19" s="165">
        <v>-10.534700000000001</v>
      </c>
      <c r="FA19" s="165">
        <v>8.7114999999999991</v>
      </c>
      <c r="FB19" s="165">
        <v>9.8195999999999994</v>
      </c>
      <c r="FC19" s="165">
        <v>-24.1602</v>
      </c>
      <c r="FD19" s="165">
        <v>5.3098000000000001</v>
      </c>
      <c r="FE19" s="164"/>
      <c r="FF19" s="165">
        <v>4.8562000000000003</v>
      </c>
      <c r="FG19" s="165">
        <v>9.1599000000000004</v>
      </c>
      <c r="FH19" s="165">
        <v>9.3604000000000003</v>
      </c>
      <c r="FI19" s="165">
        <v>7.2737999999999996</v>
      </c>
      <c r="FJ19" s="165">
        <v>5.6935000000000002</v>
      </c>
      <c r="FK19" s="165">
        <v>5.1910999999999996</v>
      </c>
      <c r="FL19" s="165">
        <v>-16.410699999999999</v>
      </c>
      <c r="FM19" s="165">
        <v>17.8887</v>
      </c>
      <c r="FN19" s="165">
        <v>17.7607</v>
      </c>
      <c r="FO19" s="165">
        <v>-4.4816000000000003</v>
      </c>
      <c r="FP19" s="165">
        <v>12.698</v>
      </c>
      <c r="FQ19" s="165">
        <v>24.024999999999999</v>
      </c>
      <c r="FR19" s="165">
        <v>-16.190000000000001</v>
      </c>
      <c r="FS19" s="165">
        <v>-0.93159999999999998</v>
      </c>
      <c r="FT19" s="165">
        <v>0.16689999999999999</v>
      </c>
      <c r="FU19" s="165">
        <v>0</v>
      </c>
      <c r="FV19" s="165">
        <v>0.52</v>
      </c>
      <c r="FW19" s="165">
        <v>-23.892199999999999</v>
      </c>
      <c r="FX19" s="164"/>
      <c r="FY19" s="165">
        <v>3.1309999999999998</v>
      </c>
      <c r="FZ19" s="165">
        <v>0.67100000000000004</v>
      </c>
      <c r="GA19" s="164"/>
      <c r="GB19" s="165">
        <v>14.21</v>
      </c>
      <c r="GC19" s="165">
        <v>-24.758500000000002</v>
      </c>
      <c r="GD19" s="165">
        <v>-12.6623</v>
      </c>
      <c r="GE19" s="165">
        <v>-1.54</v>
      </c>
      <c r="GF19" s="165">
        <v>25.7301</v>
      </c>
      <c r="GG19" s="164"/>
      <c r="GH19" s="165">
        <v>15.8459</v>
      </c>
      <c r="GI19" s="165">
        <v>-3.0548999999999999</v>
      </c>
      <c r="GJ19" s="165">
        <v>-3.2222</v>
      </c>
      <c r="GK19" s="165">
        <v>1.8893</v>
      </c>
      <c r="GL19" s="164"/>
      <c r="GM19" s="164"/>
      <c r="GN19" s="165">
        <v>-11.327400000000001</v>
      </c>
      <c r="GO19" s="165">
        <v>-11.056800000000001</v>
      </c>
      <c r="GP19" s="165">
        <v>2.8504</v>
      </c>
      <c r="GQ19" s="165">
        <v>-19.158200000000001</v>
      </c>
      <c r="GR19" s="165">
        <v>5.8291000000000004</v>
      </c>
      <c r="GS19" s="165">
        <v>8.0322999999999993</v>
      </c>
      <c r="GT19" s="164"/>
      <c r="GU19" s="165">
        <v>-6.7336</v>
      </c>
      <c r="GV19" s="165">
        <v>-8.6077999999999992</v>
      </c>
      <c r="GW19" s="165">
        <v>5.1818</v>
      </c>
      <c r="GX19" s="165">
        <v>3.2069999999999999</v>
      </c>
      <c r="GY19" s="165">
        <v>3.6549</v>
      </c>
      <c r="GZ19" s="165">
        <v>3.5754999999999999</v>
      </c>
      <c r="HA19" s="165">
        <v>3</v>
      </c>
      <c r="HB19" s="165">
        <v>-12.8673</v>
      </c>
      <c r="HC19" s="165">
        <v>-11.2875</v>
      </c>
      <c r="HD19" s="165">
        <v>-7.54</v>
      </c>
      <c r="HE19" s="165">
        <v>4.3311000000000002</v>
      </c>
      <c r="HF19" s="165">
        <v>50.181800000000003</v>
      </c>
      <c r="HG19" s="165">
        <v>0</v>
      </c>
      <c r="HH19" s="165">
        <v>79.298100000000005</v>
      </c>
      <c r="HI19" s="165">
        <v>-12.4194</v>
      </c>
      <c r="HJ19" s="165">
        <v>39.497799999999998</v>
      </c>
      <c r="HK19" s="165">
        <v>-5.6614000000000004</v>
      </c>
      <c r="HL19" s="164"/>
      <c r="HM19" s="165">
        <v>0</v>
      </c>
      <c r="HN19" s="165">
        <v>0</v>
      </c>
      <c r="HO19" s="164"/>
      <c r="HP19" s="164"/>
      <c r="HQ19" s="165">
        <v>-12.6386</v>
      </c>
      <c r="HR19" s="165">
        <v>-12.0343</v>
      </c>
      <c r="HS19" s="165">
        <v>2.4400000000000002E-2</v>
      </c>
      <c r="HT19" s="165">
        <v>0.3745</v>
      </c>
      <c r="HU19" s="164"/>
      <c r="HV19" s="164"/>
      <c r="HW19" s="165">
        <v>-26.9</v>
      </c>
      <c r="HX19" s="165">
        <v>-27</v>
      </c>
      <c r="HY19" s="165">
        <v>0.37080000000000002</v>
      </c>
      <c r="HZ19" s="165">
        <v>-10.64</v>
      </c>
      <c r="IA19" s="165">
        <v>76.864000000000004</v>
      </c>
      <c r="IB19" s="165">
        <v>22.228400000000001</v>
      </c>
      <c r="IC19" s="165">
        <v>21.6967</v>
      </c>
      <c r="ID19" s="165">
        <v>-18.3</v>
      </c>
      <c r="IE19" s="165">
        <v>-42.2</v>
      </c>
      <c r="IF19" s="165">
        <v>-4.0999999999999996</v>
      </c>
      <c r="IG19" s="165">
        <v>-4.7</v>
      </c>
      <c r="IH19" s="165">
        <v>-17.976400000000002</v>
      </c>
      <c r="II19" s="165">
        <v>-17.9574</v>
      </c>
      <c r="IJ19" s="165">
        <v>-135.00139999999999</v>
      </c>
      <c r="IK19" s="165">
        <v>-14.401899999999999</v>
      </c>
      <c r="IL19" s="165">
        <v>-222.68700000000001</v>
      </c>
      <c r="IM19" s="165">
        <v>-21.395099999999999</v>
      </c>
      <c r="IN19" s="164"/>
      <c r="IO19" s="165">
        <v>87.510599999999997</v>
      </c>
      <c r="IP19" s="165">
        <v>81.950400000000002</v>
      </c>
      <c r="IQ19" s="165">
        <v>96.319400000000002</v>
      </c>
      <c r="IR19" s="165">
        <v>147.21530000000001</v>
      </c>
      <c r="IS19" s="164"/>
      <c r="IT19" s="164"/>
      <c r="IU19" s="164"/>
      <c r="IV19" s="164"/>
      <c r="IW19" s="165">
        <v>127.9392</v>
      </c>
      <c r="IX19" s="165">
        <v>-257.94279999999998</v>
      </c>
      <c r="IY19" s="165">
        <v>15.7067</v>
      </c>
      <c r="IZ19" s="165">
        <v>-5.9077000000000002</v>
      </c>
      <c r="JA19" s="165">
        <v>0.67989999999999995</v>
      </c>
      <c r="JB19" s="164"/>
      <c r="JC19" s="165">
        <v>-10.4</v>
      </c>
      <c r="JD19" s="165">
        <v>-0.24199999999999999</v>
      </c>
      <c r="JE19" s="165">
        <v>-0.247</v>
      </c>
      <c r="JF19" s="165">
        <v>5.52</v>
      </c>
      <c r="JG19" s="165">
        <v>-3.36</v>
      </c>
      <c r="JH19" s="165">
        <v>-2.9944999999999999</v>
      </c>
      <c r="JI19" s="165">
        <v>-2.0493000000000001</v>
      </c>
      <c r="JJ19" s="165">
        <v>4.8356000000000003</v>
      </c>
      <c r="JK19" s="165">
        <v>-8.6999999999999994E-2</v>
      </c>
      <c r="JL19" s="165">
        <v>-8</v>
      </c>
      <c r="JM19" s="165">
        <v>0.97299999999999998</v>
      </c>
      <c r="JN19" s="165">
        <v>-8.4000000000000005E-2</v>
      </c>
      <c r="JO19" s="164"/>
      <c r="JP19" s="164"/>
      <c r="JQ19" s="165">
        <v>4.3602999999999996</v>
      </c>
      <c r="JR19" s="165">
        <v>3.7404999999999999</v>
      </c>
      <c r="JS19" s="165">
        <v>3.7414000000000001</v>
      </c>
      <c r="JT19" s="164"/>
      <c r="JU19" s="165">
        <v>26.2</v>
      </c>
      <c r="JV19" s="165">
        <v>3.9485000000000001</v>
      </c>
      <c r="JW19" s="165">
        <v>0.17</v>
      </c>
      <c r="JX19" s="164"/>
      <c r="JY19" s="165">
        <v>-11.8787</v>
      </c>
      <c r="JZ19" s="165">
        <v>0.2994</v>
      </c>
      <c r="KA19" s="165">
        <v>-22.368300000000001</v>
      </c>
      <c r="KB19" s="165">
        <v>-9.9244000000000003</v>
      </c>
      <c r="KC19" s="165">
        <v>-5.5061</v>
      </c>
      <c r="KD19" s="165">
        <v>-24.5242</v>
      </c>
      <c r="KE19" s="165">
        <v>0</v>
      </c>
      <c r="KF19" s="165">
        <v>-18.399999999999999</v>
      </c>
      <c r="KG19" s="165">
        <v>1.8</v>
      </c>
      <c r="KH19" s="165">
        <v>63.677399999999999</v>
      </c>
      <c r="KI19" s="165">
        <v>-150.26779999999999</v>
      </c>
    </row>
    <row r="20" spans="1:295" ht="18" customHeight="1" x14ac:dyDescent="0.3">
      <c r="A20" s="160" t="s">
        <v>83</v>
      </c>
      <c r="B20" s="160" t="s">
        <v>852</v>
      </c>
      <c r="C20" s="164"/>
      <c r="D20" s="165">
        <v>1.3465</v>
      </c>
      <c r="E20" s="165">
        <v>-6.6855000000000002</v>
      </c>
      <c r="F20" s="165">
        <v>2.2637</v>
      </c>
      <c r="G20" s="165">
        <v>6.9950000000000001</v>
      </c>
      <c r="H20" s="164"/>
      <c r="I20" s="165">
        <v>11.374000000000001</v>
      </c>
      <c r="J20" s="164"/>
      <c r="K20" s="165">
        <v>9.4533000000000005</v>
      </c>
      <c r="L20" s="165">
        <v>3.3048999999999999</v>
      </c>
      <c r="M20" s="164"/>
      <c r="N20" s="165">
        <v>-6.66</v>
      </c>
      <c r="O20" s="165">
        <v>-19.8</v>
      </c>
      <c r="P20" s="165">
        <v>-2.2000000000000002</v>
      </c>
      <c r="Q20" s="165">
        <v>1.6559999999999999</v>
      </c>
      <c r="R20" s="165">
        <v>-13.2</v>
      </c>
      <c r="S20" s="165">
        <v>3.3694999999999999</v>
      </c>
      <c r="T20" s="165">
        <v>-5.3582999999999998</v>
      </c>
      <c r="U20" s="165">
        <v>4.8059000000000003</v>
      </c>
      <c r="V20" s="165">
        <v>4.7328000000000001</v>
      </c>
      <c r="W20" s="165">
        <v>8.3192000000000004</v>
      </c>
      <c r="X20" s="165">
        <v>3.5821000000000001</v>
      </c>
      <c r="Y20" s="165">
        <v>1.9702999999999999</v>
      </c>
      <c r="Z20" s="165">
        <v>2.1905000000000001</v>
      </c>
      <c r="AA20" s="164"/>
      <c r="AB20" s="165">
        <v>-0.82399999999999995</v>
      </c>
      <c r="AC20" s="164"/>
      <c r="AD20" s="165">
        <v>-0.15</v>
      </c>
      <c r="AE20" s="165">
        <v>5.633</v>
      </c>
      <c r="AF20" s="165">
        <v>-13.32</v>
      </c>
      <c r="AG20" s="165">
        <v>-15.4</v>
      </c>
      <c r="AH20" s="165">
        <v>0.86699999999999999</v>
      </c>
      <c r="AI20" s="165">
        <v>0.37</v>
      </c>
      <c r="AJ20" s="164"/>
      <c r="AK20" s="165">
        <v>-24.31</v>
      </c>
      <c r="AL20" s="164"/>
      <c r="AM20" s="165">
        <v>-3.59</v>
      </c>
      <c r="AN20" s="165">
        <v>-3.58</v>
      </c>
      <c r="AO20" s="165">
        <v>0.32579999999999998</v>
      </c>
      <c r="AP20" s="165">
        <v>3.3466</v>
      </c>
      <c r="AQ20" s="165">
        <v>14.7135</v>
      </c>
      <c r="AR20" s="165">
        <v>16.2803</v>
      </c>
      <c r="AS20" s="165">
        <v>-13.2186</v>
      </c>
      <c r="AT20" s="165">
        <v>-14.333600000000001</v>
      </c>
      <c r="AU20" s="165">
        <v>-14.3218</v>
      </c>
      <c r="AV20" s="165">
        <v>0.1777</v>
      </c>
      <c r="AW20" s="165">
        <v>0.42349999999999999</v>
      </c>
      <c r="AX20" s="165">
        <v>-14.333600000000001</v>
      </c>
      <c r="AY20" s="165">
        <v>-11.654400000000001</v>
      </c>
      <c r="AZ20" s="165">
        <v>10.430099999999999</v>
      </c>
      <c r="BA20" s="165">
        <v>11.444100000000001</v>
      </c>
      <c r="BB20" s="165">
        <v>14.4391</v>
      </c>
      <c r="BC20" s="165">
        <v>14.6206</v>
      </c>
      <c r="BD20" s="165">
        <v>-5.7</v>
      </c>
      <c r="BE20" s="165">
        <v>-5.7</v>
      </c>
      <c r="BF20" s="165">
        <v>-23.572700000000001</v>
      </c>
      <c r="BG20" s="165">
        <v>-23.150500000000001</v>
      </c>
      <c r="BH20" s="165">
        <v>-2.2157</v>
      </c>
      <c r="BI20" s="164"/>
      <c r="BJ20" s="165">
        <v>-0.9143</v>
      </c>
      <c r="BK20" s="165">
        <v>1.2155</v>
      </c>
      <c r="BL20" s="164"/>
      <c r="BM20" s="165">
        <v>0.3881</v>
      </c>
      <c r="BN20" s="165">
        <v>-117.4962</v>
      </c>
      <c r="BO20" s="165">
        <v>29.145199999999999</v>
      </c>
      <c r="BP20" s="165">
        <v>29.175699999999999</v>
      </c>
      <c r="BQ20" s="165">
        <v>-3.9750999999999999</v>
      </c>
      <c r="BR20" s="165">
        <v>-215.03190000000001</v>
      </c>
      <c r="BS20" s="164"/>
      <c r="BT20" s="164"/>
      <c r="BU20" s="164"/>
      <c r="BV20" s="165">
        <v>5.5087000000000002</v>
      </c>
      <c r="BW20" s="165">
        <v>6.48</v>
      </c>
      <c r="BX20" s="165">
        <v>5.0599999999999996</v>
      </c>
      <c r="BY20" s="165">
        <v>-12.98</v>
      </c>
      <c r="BZ20" s="165">
        <v>-3.73</v>
      </c>
      <c r="CA20" s="165">
        <v>-23.304300000000001</v>
      </c>
      <c r="CB20" s="165">
        <v>-23.304300000000001</v>
      </c>
      <c r="CC20" s="165">
        <v>26.349499999999999</v>
      </c>
      <c r="CD20" s="165">
        <v>25.066199999999998</v>
      </c>
      <c r="CE20" s="165">
        <v>-4.8822000000000001</v>
      </c>
      <c r="CF20" s="165">
        <v>-11.1653</v>
      </c>
      <c r="CG20" s="165">
        <v>-11.2913</v>
      </c>
      <c r="CH20" s="165">
        <v>0.20449999999999999</v>
      </c>
      <c r="CI20" s="164"/>
      <c r="CJ20" s="164"/>
      <c r="CK20" s="164"/>
      <c r="CL20" s="165">
        <v>-27.1</v>
      </c>
      <c r="CM20" s="165">
        <v>-26.3</v>
      </c>
      <c r="CN20" s="165">
        <v>3.17</v>
      </c>
      <c r="CO20" s="165">
        <v>8.6882999999999999</v>
      </c>
      <c r="CP20" s="165">
        <v>8.6606000000000005</v>
      </c>
      <c r="CQ20" s="165">
        <v>7.7538</v>
      </c>
      <c r="CR20" s="165">
        <v>53.120699999999999</v>
      </c>
      <c r="CS20" s="165">
        <v>53.127899999999997</v>
      </c>
      <c r="CT20" s="165">
        <v>-28.688500000000001</v>
      </c>
      <c r="CU20" s="165">
        <v>-26.324999999999999</v>
      </c>
      <c r="CV20" s="165">
        <v>-28.580300000000001</v>
      </c>
      <c r="CW20" s="165">
        <v>2.0882999999999998</v>
      </c>
      <c r="CX20" s="165">
        <v>20.73</v>
      </c>
      <c r="CY20" s="165">
        <v>7.49</v>
      </c>
      <c r="CZ20" s="165">
        <v>13.129899999999999</v>
      </c>
      <c r="DA20" s="165">
        <v>13.089</v>
      </c>
      <c r="DB20" s="165">
        <v>-7.19</v>
      </c>
      <c r="DC20" s="164"/>
      <c r="DD20" s="164"/>
      <c r="DE20" s="164"/>
      <c r="DF20" s="165">
        <v>38.239800000000002</v>
      </c>
      <c r="DG20" s="165">
        <v>-15.696099999999999</v>
      </c>
      <c r="DH20" s="165">
        <v>-3.6073</v>
      </c>
      <c r="DI20" s="164"/>
      <c r="DJ20" s="165">
        <v>-14.3</v>
      </c>
      <c r="DK20" s="165">
        <v>-3.5070999999999999</v>
      </c>
      <c r="DL20" s="165">
        <v>-2.4310999999999998</v>
      </c>
      <c r="DM20" s="165">
        <v>3.3169</v>
      </c>
      <c r="DN20" s="165">
        <v>3.5312000000000001</v>
      </c>
      <c r="DO20" s="165">
        <v>-2.14</v>
      </c>
      <c r="DP20" s="165">
        <v>-1.24</v>
      </c>
      <c r="DQ20" s="165">
        <v>8.1839999999999993</v>
      </c>
      <c r="DR20" s="165">
        <v>-38.577199999999998</v>
      </c>
      <c r="DS20" s="164"/>
      <c r="DT20" s="165">
        <v>-21.28</v>
      </c>
      <c r="DU20" s="165">
        <v>25.35</v>
      </c>
      <c r="DV20" s="165">
        <v>17.13</v>
      </c>
      <c r="DW20" s="165">
        <v>-38.090899999999998</v>
      </c>
      <c r="DX20" s="165">
        <v>-19.072700000000001</v>
      </c>
      <c r="DY20" s="164"/>
      <c r="DZ20" s="165">
        <v>-43.527299999999997</v>
      </c>
      <c r="EA20" s="165">
        <v>-14.718</v>
      </c>
      <c r="EB20" s="165">
        <v>-29.960899999999999</v>
      </c>
      <c r="EC20" s="165">
        <v>-38.284799999999997</v>
      </c>
      <c r="ED20" s="165">
        <v>-38.2044</v>
      </c>
      <c r="EE20" s="165">
        <v>-23.843800000000002</v>
      </c>
      <c r="EF20" s="165">
        <v>-26.042999999999999</v>
      </c>
      <c r="EG20" s="165">
        <v>-7.1429999999999998</v>
      </c>
      <c r="EH20" s="165">
        <v>-88.281000000000006</v>
      </c>
      <c r="EI20" s="165">
        <v>-37.534999999999997</v>
      </c>
      <c r="EJ20" s="164"/>
      <c r="EK20" s="165">
        <v>-8.9234000000000009</v>
      </c>
      <c r="EL20" s="165">
        <v>-8.2866999999999997</v>
      </c>
      <c r="EM20" s="165">
        <v>17.040299999999998</v>
      </c>
      <c r="EN20" s="165">
        <v>-14.181800000000001</v>
      </c>
      <c r="EO20" s="165">
        <v>-14.2691</v>
      </c>
      <c r="EP20" s="165">
        <v>3.6</v>
      </c>
      <c r="EQ20" s="165">
        <v>-24.847899999999999</v>
      </c>
      <c r="ER20" s="165">
        <v>-24.5106</v>
      </c>
      <c r="ES20" s="165">
        <v>8.2570999999999994</v>
      </c>
      <c r="ET20" s="165">
        <v>6.35</v>
      </c>
      <c r="EU20" s="165">
        <v>-11.71</v>
      </c>
      <c r="EV20" s="165">
        <v>-0.6</v>
      </c>
      <c r="EW20" s="165">
        <v>3.6707999999999998</v>
      </c>
      <c r="EX20" s="165">
        <v>-20.749700000000001</v>
      </c>
      <c r="EY20" s="165">
        <v>-10.0067</v>
      </c>
      <c r="EZ20" s="165">
        <v>-9.8505000000000003</v>
      </c>
      <c r="FA20" s="165">
        <v>8.6110000000000007</v>
      </c>
      <c r="FB20" s="165">
        <v>10.6568</v>
      </c>
      <c r="FC20" s="165">
        <v>-23.3492</v>
      </c>
      <c r="FD20" s="165">
        <v>5.4387999999999996</v>
      </c>
      <c r="FE20" s="164"/>
      <c r="FF20" s="165">
        <v>5.1185</v>
      </c>
      <c r="FG20" s="165">
        <v>2.7473999999999998</v>
      </c>
      <c r="FH20" s="165">
        <v>2.58</v>
      </c>
      <c r="FI20" s="165">
        <v>0</v>
      </c>
      <c r="FJ20" s="165">
        <v>10.7172</v>
      </c>
      <c r="FK20" s="165">
        <v>10.5497</v>
      </c>
      <c r="FL20" s="165">
        <v>-25.7883</v>
      </c>
      <c r="FM20" s="165">
        <v>25.223700000000001</v>
      </c>
      <c r="FN20" s="165">
        <v>25.066299999999998</v>
      </c>
      <c r="FO20" s="165">
        <v>-14.5175</v>
      </c>
      <c r="FP20" s="165">
        <v>0</v>
      </c>
      <c r="FQ20" s="165">
        <v>21.070900000000002</v>
      </c>
      <c r="FR20" s="165">
        <v>-19.63</v>
      </c>
      <c r="FS20" s="165">
        <v>-2.9165000000000001</v>
      </c>
      <c r="FT20" s="165">
        <v>0.19159999999999999</v>
      </c>
      <c r="FU20" s="165">
        <v>1.62</v>
      </c>
      <c r="FV20" s="165">
        <v>0.23</v>
      </c>
      <c r="FW20" s="165">
        <v>-22.051600000000001</v>
      </c>
      <c r="FX20" s="164"/>
      <c r="FY20" s="165">
        <v>3.0350000000000001</v>
      </c>
      <c r="FZ20" s="165">
        <v>0.69499999999999995</v>
      </c>
      <c r="GA20" s="164"/>
      <c r="GB20" s="165">
        <v>16.100000000000001</v>
      </c>
      <c r="GC20" s="165">
        <v>-10.442</v>
      </c>
      <c r="GD20" s="165">
        <v>-1.4043000000000001</v>
      </c>
      <c r="GE20" s="165">
        <v>-2.59</v>
      </c>
      <c r="GF20" s="165">
        <v>28.991099999999999</v>
      </c>
      <c r="GG20" s="164"/>
      <c r="GH20" s="165">
        <v>15.3711</v>
      </c>
      <c r="GI20" s="165">
        <v>-1.5708</v>
      </c>
      <c r="GJ20" s="165">
        <v>-1.6673</v>
      </c>
      <c r="GK20" s="165">
        <v>1.8823000000000001</v>
      </c>
      <c r="GL20" s="164"/>
      <c r="GM20" s="164"/>
      <c r="GN20" s="165">
        <v>-11.0571</v>
      </c>
      <c r="GO20" s="165">
        <v>-10.9488</v>
      </c>
      <c r="GP20" s="165">
        <v>3.3489</v>
      </c>
      <c r="GQ20" s="165">
        <v>-18.8447</v>
      </c>
      <c r="GR20" s="165">
        <v>6.2122999999999999</v>
      </c>
      <c r="GS20" s="165">
        <v>5.4062999999999999</v>
      </c>
      <c r="GT20" s="164"/>
      <c r="GU20" s="165">
        <v>-7.5316000000000001</v>
      </c>
      <c r="GV20" s="165">
        <v>-10.8095</v>
      </c>
      <c r="GW20" s="165">
        <v>6.5197000000000003</v>
      </c>
      <c r="GX20" s="165">
        <v>2.9447000000000001</v>
      </c>
      <c r="GY20" s="165">
        <v>3.6915</v>
      </c>
      <c r="GZ20" s="165">
        <v>3.6309</v>
      </c>
      <c r="HA20" s="165">
        <v>2.3765999999999998</v>
      </c>
      <c r="HB20" s="165">
        <v>-16.5289</v>
      </c>
      <c r="HC20" s="165">
        <v>-15.585000000000001</v>
      </c>
      <c r="HD20" s="165">
        <v>-14.25</v>
      </c>
      <c r="HE20" s="165">
        <v>8.2052999999999994</v>
      </c>
      <c r="HF20" s="165">
        <v>54.997700000000002</v>
      </c>
      <c r="HG20" s="165">
        <v>-6.1516000000000002</v>
      </c>
      <c r="HH20" s="165">
        <v>72.066699999999997</v>
      </c>
      <c r="HI20" s="165">
        <v>-17.240300000000001</v>
      </c>
      <c r="HJ20" s="165">
        <v>34.597200000000001</v>
      </c>
      <c r="HK20" s="165">
        <v>0</v>
      </c>
      <c r="HL20" s="165">
        <v>0</v>
      </c>
      <c r="HM20" s="165">
        <v>-9.5881000000000007</v>
      </c>
      <c r="HN20" s="165">
        <v>0</v>
      </c>
      <c r="HO20" s="164"/>
      <c r="HP20" s="164"/>
      <c r="HQ20" s="165">
        <v>-15.55</v>
      </c>
      <c r="HR20" s="165">
        <v>-14.9567</v>
      </c>
      <c r="HS20" s="165">
        <v>-2.8473999999999999</v>
      </c>
      <c r="HT20" s="165">
        <v>-2.4338000000000002</v>
      </c>
      <c r="HU20" s="164"/>
      <c r="HV20" s="164"/>
      <c r="HW20" s="165">
        <v>-25.8</v>
      </c>
      <c r="HX20" s="165">
        <v>-25.8</v>
      </c>
      <c r="HY20" s="165">
        <v>0.44040000000000001</v>
      </c>
      <c r="HZ20" s="165">
        <v>-9.1999999999999993</v>
      </c>
      <c r="IA20" s="165">
        <v>79.269599999999997</v>
      </c>
      <c r="IB20" s="165">
        <v>15.982900000000001</v>
      </c>
      <c r="IC20" s="165">
        <v>15.590999999999999</v>
      </c>
      <c r="ID20" s="165">
        <v>-17.8</v>
      </c>
      <c r="IE20" s="165">
        <v>-40.5</v>
      </c>
      <c r="IF20" s="165">
        <v>-1.6</v>
      </c>
      <c r="IG20" s="165">
        <v>-2.1</v>
      </c>
      <c r="IH20" s="165">
        <v>-18.046900000000001</v>
      </c>
      <c r="II20" s="165">
        <v>-18.202999999999999</v>
      </c>
      <c r="IJ20" s="165">
        <v>-140.7022</v>
      </c>
      <c r="IK20" s="165">
        <v>-10.472099999999999</v>
      </c>
      <c r="IL20" s="165">
        <v>-230.04750000000001</v>
      </c>
      <c r="IM20" s="165">
        <v>-26.923200000000001</v>
      </c>
      <c r="IN20" s="164"/>
      <c r="IO20" s="165">
        <v>86.369799999999998</v>
      </c>
      <c r="IP20" s="165">
        <v>84.905199999999994</v>
      </c>
      <c r="IQ20" s="165">
        <v>93.7864</v>
      </c>
      <c r="IR20" s="165">
        <v>154.6875</v>
      </c>
      <c r="IS20" s="164"/>
      <c r="IT20" s="164"/>
      <c r="IU20" s="164"/>
      <c r="IV20" s="164"/>
      <c r="IW20" s="165">
        <v>122.2599</v>
      </c>
      <c r="IX20" s="165">
        <v>-265.59559999999999</v>
      </c>
      <c r="IY20" s="165">
        <v>5.5175000000000001</v>
      </c>
      <c r="IZ20" s="165">
        <v>3.3788</v>
      </c>
      <c r="JA20" s="165">
        <v>0.30640000000000001</v>
      </c>
      <c r="JB20" s="164"/>
      <c r="JC20" s="165">
        <v>-12.08</v>
      </c>
      <c r="JD20" s="165">
        <v>-0.11600000000000001</v>
      </c>
      <c r="JE20" s="165">
        <v>-0.126</v>
      </c>
      <c r="JF20" s="165">
        <v>7.12</v>
      </c>
      <c r="JG20" s="165">
        <v>-3.2</v>
      </c>
      <c r="JH20" s="165">
        <v>-3.8578999999999999</v>
      </c>
      <c r="JI20" s="165">
        <v>-2.9862000000000002</v>
      </c>
      <c r="JJ20" s="165">
        <v>4.9821</v>
      </c>
      <c r="JK20" s="165">
        <v>0.35249999999999998</v>
      </c>
      <c r="JL20" s="165">
        <v>-8.1999999999999993</v>
      </c>
      <c r="JM20" s="165">
        <v>0.53</v>
      </c>
      <c r="JN20" s="165">
        <v>0.36599999999999999</v>
      </c>
      <c r="JO20" s="164"/>
      <c r="JP20" s="164"/>
      <c r="JQ20" s="165">
        <v>4.0242000000000004</v>
      </c>
      <c r="JR20" s="165">
        <v>4.6665000000000001</v>
      </c>
      <c r="JS20" s="165">
        <v>3.9678</v>
      </c>
      <c r="JT20" s="164"/>
      <c r="JU20" s="165">
        <v>23.8</v>
      </c>
      <c r="JV20" s="165">
        <v>3.7991000000000001</v>
      </c>
      <c r="JW20" s="165">
        <v>0.12</v>
      </c>
      <c r="JX20" s="164"/>
      <c r="JY20" s="165">
        <v>-9.9673999999999996</v>
      </c>
      <c r="JZ20" s="165">
        <v>-0.8609</v>
      </c>
      <c r="KA20" s="165">
        <v>-25.4618</v>
      </c>
      <c r="KB20" s="165">
        <v>-7.2729999999999997</v>
      </c>
      <c r="KC20" s="165">
        <v>-4.0049000000000001</v>
      </c>
      <c r="KD20" s="165">
        <v>-27.0505</v>
      </c>
      <c r="KE20" s="164"/>
      <c r="KF20" s="165">
        <v>-16.3</v>
      </c>
      <c r="KG20" s="165">
        <v>-1.3</v>
      </c>
      <c r="KH20" s="165">
        <v>61.572400000000002</v>
      </c>
      <c r="KI20" s="165">
        <v>-139.70830000000001</v>
      </c>
    </row>
    <row r="21" spans="1:295" ht="18" customHeight="1" x14ac:dyDescent="0.3">
      <c r="A21" s="160" t="s">
        <v>83</v>
      </c>
      <c r="B21" s="160" t="s">
        <v>853</v>
      </c>
      <c r="C21" s="164"/>
      <c r="D21" s="165">
        <v>1.2850999999999999</v>
      </c>
      <c r="E21" s="165">
        <v>-6.4798</v>
      </c>
      <c r="F21" s="165">
        <v>2.5110000000000001</v>
      </c>
      <c r="G21" s="165">
        <v>6.6764999999999999</v>
      </c>
      <c r="H21" s="164"/>
      <c r="I21" s="165">
        <v>12.3348</v>
      </c>
      <c r="J21" s="164"/>
      <c r="K21" s="165">
        <v>10.3766</v>
      </c>
      <c r="L21" s="165">
        <v>3.6779000000000002</v>
      </c>
      <c r="M21" s="164"/>
      <c r="N21" s="165">
        <v>-8.8800000000000008</v>
      </c>
      <c r="O21" s="164"/>
      <c r="P21" s="164"/>
      <c r="Q21" s="164"/>
      <c r="R21" s="165">
        <v>-15.4</v>
      </c>
      <c r="S21" s="165">
        <v>3.1835</v>
      </c>
      <c r="T21" s="165">
        <v>-6.0625999999999998</v>
      </c>
      <c r="U21" s="165">
        <v>5.2192999999999996</v>
      </c>
      <c r="V21" s="165">
        <v>5.0658000000000003</v>
      </c>
      <c r="W21" s="165">
        <v>9.1092999999999993</v>
      </c>
      <c r="X21" s="165">
        <v>3.6766000000000001</v>
      </c>
      <c r="Y21" s="165">
        <v>2.1141999999999999</v>
      </c>
      <c r="Z21" s="165">
        <v>2.1438999999999999</v>
      </c>
      <c r="AA21" s="164"/>
      <c r="AB21" s="165">
        <v>-0.79569999999999996</v>
      </c>
      <c r="AC21" s="164"/>
      <c r="AD21" s="165">
        <v>5.2999999999999999E-2</v>
      </c>
      <c r="AE21" s="165">
        <v>6.3390000000000004</v>
      </c>
      <c r="AF21" s="165">
        <v>-11.1</v>
      </c>
      <c r="AG21" s="164"/>
      <c r="AH21" s="165">
        <v>0.53500000000000003</v>
      </c>
      <c r="AI21" s="165">
        <v>0.38700000000000001</v>
      </c>
      <c r="AJ21" s="164"/>
      <c r="AK21" s="165">
        <v>-23.39</v>
      </c>
      <c r="AL21" s="164"/>
      <c r="AM21" s="165">
        <v>-4.17</v>
      </c>
      <c r="AN21" s="165">
        <v>-4.1900000000000004</v>
      </c>
      <c r="AO21" s="165">
        <v>-0.72119999999999995</v>
      </c>
      <c r="AP21" s="165">
        <v>3.2648000000000001</v>
      </c>
      <c r="AQ21" s="165">
        <v>16.074300000000001</v>
      </c>
      <c r="AR21" s="165">
        <v>17.524699999999999</v>
      </c>
      <c r="AS21" s="165">
        <v>-15.460900000000001</v>
      </c>
      <c r="AT21" s="165">
        <v>-13.931699999999999</v>
      </c>
      <c r="AU21" s="165">
        <v>-13.5572</v>
      </c>
      <c r="AV21" s="165">
        <v>0.3145</v>
      </c>
      <c r="AW21" s="165">
        <v>1.3411999999999999</v>
      </c>
      <c r="AX21" s="165">
        <v>-14.7355</v>
      </c>
      <c r="AY21" s="165">
        <v>-12.0563</v>
      </c>
      <c r="AZ21" s="165">
        <v>9.7710000000000008</v>
      </c>
      <c r="BA21" s="165">
        <v>10.335800000000001</v>
      </c>
      <c r="BB21" s="165">
        <v>20.924099999999999</v>
      </c>
      <c r="BC21" s="165">
        <v>13.0817</v>
      </c>
      <c r="BD21" s="165">
        <v>-5.2</v>
      </c>
      <c r="BE21" s="165">
        <v>-5.2</v>
      </c>
      <c r="BF21" s="165">
        <v>-23.3599</v>
      </c>
      <c r="BG21" s="165">
        <v>-23.413699999999999</v>
      </c>
      <c r="BH21" s="165">
        <v>-2.0701000000000001</v>
      </c>
      <c r="BI21" s="164"/>
      <c r="BJ21" s="165">
        <v>0.98799999999999999</v>
      </c>
      <c r="BK21" s="165">
        <v>1.1269</v>
      </c>
      <c r="BL21" s="165">
        <v>0.94220000000000004</v>
      </c>
      <c r="BM21" s="165">
        <v>0.67949999999999999</v>
      </c>
      <c r="BN21" s="165">
        <v>-109.7445</v>
      </c>
      <c r="BO21" s="165">
        <v>28.7179</v>
      </c>
      <c r="BP21" s="165">
        <v>28.443200000000001</v>
      </c>
      <c r="BQ21" s="165">
        <v>-11.253</v>
      </c>
      <c r="BR21" s="165">
        <v>-206.19470000000001</v>
      </c>
      <c r="BS21" s="164"/>
      <c r="BT21" s="164"/>
      <c r="BU21" s="164"/>
      <c r="BV21" s="164"/>
      <c r="BW21" s="165">
        <v>6.46</v>
      </c>
      <c r="BX21" s="165">
        <v>5.05</v>
      </c>
      <c r="BY21" s="165">
        <v>-12.2</v>
      </c>
      <c r="BZ21" s="165">
        <v>-3.71</v>
      </c>
      <c r="CA21" s="165">
        <v>-22.500599999999999</v>
      </c>
      <c r="CB21" s="165">
        <v>-21.8308</v>
      </c>
      <c r="CC21" s="165">
        <v>24.167300000000001</v>
      </c>
      <c r="CD21" s="165">
        <v>23.366299999999999</v>
      </c>
      <c r="CE21" s="165">
        <v>-4.9471999999999996</v>
      </c>
      <c r="CF21" s="165">
        <v>-10.1548</v>
      </c>
      <c r="CG21" s="165">
        <v>-9.6006999999999998</v>
      </c>
      <c r="CH21" s="165">
        <v>0.95609999999999995</v>
      </c>
      <c r="CI21" s="164"/>
      <c r="CJ21" s="164"/>
      <c r="CK21" s="164"/>
      <c r="CL21" s="165">
        <v>-23.1</v>
      </c>
      <c r="CM21" s="165">
        <v>-22.3</v>
      </c>
      <c r="CN21" s="165">
        <v>3.26</v>
      </c>
      <c r="CO21" s="165">
        <v>11.698399999999999</v>
      </c>
      <c r="CP21" s="165">
        <v>11.648099999999999</v>
      </c>
      <c r="CQ21" s="165">
        <v>9.9044000000000008</v>
      </c>
      <c r="CR21" s="165">
        <v>49.505800000000001</v>
      </c>
      <c r="CS21" s="165">
        <v>50.606099999999998</v>
      </c>
      <c r="CT21" s="165">
        <v>-27.274699999999999</v>
      </c>
      <c r="CU21" s="165">
        <v>-23.36</v>
      </c>
      <c r="CV21" s="165">
        <v>-28.332100000000001</v>
      </c>
      <c r="CW21" s="165">
        <v>2.0844999999999998</v>
      </c>
      <c r="CX21" s="165">
        <v>21</v>
      </c>
      <c r="CY21" s="165">
        <v>7.25</v>
      </c>
      <c r="CZ21" s="165">
        <v>14.223599999999999</v>
      </c>
      <c r="DA21" s="165">
        <v>14.260899999999999</v>
      </c>
      <c r="DB21" s="165">
        <v>-7.77</v>
      </c>
      <c r="DC21" s="164"/>
      <c r="DD21" s="164"/>
      <c r="DE21" s="164"/>
      <c r="DF21" s="165">
        <v>40.341200000000001</v>
      </c>
      <c r="DG21" s="165">
        <v>-15.755699999999999</v>
      </c>
      <c r="DH21" s="165">
        <v>-3.9807999999999999</v>
      </c>
      <c r="DI21" s="164"/>
      <c r="DJ21" s="165">
        <v>-16.600000000000001</v>
      </c>
      <c r="DK21" s="165">
        <v>-3.0211999999999999</v>
      </c>
      <c r="DL21" s="165">
        <v>-0.93500000000000005</v>
      </c>
      <c r="DM21" s="165">
        <v>5.0518000000000001</v>
      </c>
      <c r="DN21" s="165">
        <v>5.9432999999999998</v>
      </c>
      <c r="DO21" s="165">
        <v>-0.37</v>
      </c>
      <c r="DP21" s="165">
        <v>-1.35</v>
      </c>
      <c r="DQ21" s="165">
        <v>8.8815000000000008</v>
      </c>
      <c r="DR21" s="165">
        <v>-40.0623</v>
      </c>
      <c r="DS21" s="164"/>
      <c r="DT21" s="165">
        <v>-21.23</v>
      </c>
      <c r="DU21" s="165">
        <v>28.37</v>
      </c>
      <c r="DV21" s="165">
        <v>16.82</v>
      </c>
      <c r="DW21" s="165">
        <v>-38.327300000000001</v>
      </c>
      <c r="DX21" s="165">
        <v>-19.5182</v>
      </c>
      <c r="DY21" s="164"/>
      <c r="DZ21" s="165">
        <v>-42.790900000000001</v>
      </c>
      <c r="EA21" s="165">
        <v>-9.5601000000000003</v>
      </c>
      <c r="EB21" s="165">
        <v>-23.478999999999999</v>
      </c>
      <c r="EC21" s="165">
        <v>-32.7425</v>
      </c>
      <c r="ED21" s="165">
        <v>-32.510300000000001</v>
      </c>
      <c r="EE21" s="165">
        <v>-25.365600000000001</v>
      </c>
      <c r="EF21" s="165">
        <v>-26.527100000000001</v>
      </c>
      <c r="EG21" s="165">
        <v>-7.8380000000000001</v>
      </c>
      <c r="EH21" s="165">
        <v>-79.876800000000003</v>
      </c>
      <c r="EI21" s="165">
        <v>-44.706000000000003</v>
      </c>
      <c r="EJ21" s="164"/>
      <c r="EK21" s="165">
        <v>-10.380800000000001</v>
      </c>
      <c r="EL21" s="165">
        <v>-9.4896999999999991</v>
      </c>
      <c r="EM21" s="165">
        <v>18.7849</v>
      </c>
      <c r="EN21" s="165">
        <v>-10.85</v>
      </c>
      <c r="EO21" s="165">
        <v>-10.7478</v>
      </c>
      <c r="EP21" s="165">
        <v>-4.0999999999999996</v>
      </c>
      <c r="EQ21" s="165">
        <v>-26.712</v>
      </c>
      <c r="ER21" s="165">
        <v>-26.3719</v>
      </c>
      <c r="ES21" s="165">
        <v>6.7668999999999997</v>
      </c>
      <c r="ET21" s="165">
        <v>0</v>
      </c>
      <c r="EU21" s="165">
        <v>-6.95</v>
      </c>
      <c r="EV21" s="165">
        <v>0.1</v>
      </c>
      <c r="EW21" s="165">
        <v>4.3295000000000003</v>
      </c>
      <c r="EX21" s="165">
        <v>-16.936399999999999</v>
      </c>
      <c r="EY21" s="165">
        <v>-9.0119000000000007</v>
      </c>
      <c r="EZ21" s="165">
        <v>-9.0053000000000001</v>
      </c>
      <c r="FA21" s="165">
        <v>7.5448000000000004</v>
      </c>
      <c r="FB21" s="165">
        <v>10.0327</v>
      </c>
      <c r="FC21" s="165">
        <v>-22.698499999999999</v>
      </c>
      <c r="FD21" s="165">
        <v>5.4381000000000004</v>
      </c>
      <c r="FE21" s="164"/>
      <c r="FF21" s="165">
        <v>5.1391</v>
      </c>
      <c r="FG21" s="165">
        <v>0</v>
      </c>
      <c r="FH21" s="165">
        <v>0</v>
      </c>
      <c r="FI21" s="165">
        <v>0</v>
      </c>
      <c r="FJ21" s="165">
        <v>8.8751999999999995</v>
      </c>
      <c r="FK21" s="165">
        <v>9.3775999999999993</v>
      </c>
      <c r="FL21" s="165">
        <v>-22.6066</v>
      </c>
      <c r="FM21" s="165">
        <v>24.714700000000001</v>
      </c>
      <c r="FN21" s="165">
        <v>24.876200000000001</v>
      </c>
      <c r="FO21" s="165">
        <v>-13.2485</v>
      </c>
      <c r="FP21" s="164"/>
      <c r="FQ21" s="165">
        <v>19.537700000000001</v>
      </c>
      <c r="FR21" s="165">
        <v>-21.41</v>
      </c>
      <c r="FS21" s="165">
        <v>-2.2115</v>
      </c>
      <c r="FT21" s="165">
        <v>0.16500000000000001</v>
      </c>
      <c r="FU21" s="165">
        <v>1.39</v>
      </c>
      <c r="FV21" s="165">
        <v>3.38</v>
      </c>
      <c r="FW21" s="165">
        <v>-19.0898</v>
      </c>
      <c r="FX21" s="164"/>
      <c r="FY21" s="165">
        <v>2.883</v>
      </c>
      <c r="FZ21" s="165">
        <v>0.75</v>
      </c>
      <c r="GA21" s="164"/>
      <c r="GB21" s="165">
        <v>13.75</v>
      </c>
      <c r="GC21" s="165">
        <v>-11.0601</v>
      </c>
      <c r="GD21" s="165">
        <v>-2.3845999999999998</v>
      </c>
      <c r="GE21" s="164"/>
      <c r="GF21" s="165">
        <v>25.398299999999999</v>
      </c>
      <c r="GG21" s="164"/>
      <c r="GH21" s="165">
        <v>15.714</v>
      </c>
      <c r="GI21" s="165">
        <v>-2.0865999999999998</v>
      </c>
      <c r="GJ21" s="165">
        <v>-2.1958000000000002</v>
      </c>
      <c r="GK21" s="165">
        <v>2.0449000000000002</v>
      </c>
      <c r="GL21" s="164"/>
      <c r="GM21" s="164"/>
      <c r="GN21" s="165">
        <v>-11.8217</v>
      </c>
      <c r="GO21" s="165">
        <v>-10.547700000000001</v>
      </c>
      <c r="GP21" s="165">
        <v>2.3046000000000002</v>
      </c>
      <c r="GQ21" s="165">
        <v>-18.432200000000002</v>
      </c>
      <c r="GR21" s="165">
        <v>4.5442999999999998</v>
      </c>
      <c r="GS21" s="165">
        <v>5.4977999999999998</v>
      </c>
      <c r="GT21" s="164"/>
      <c r="GU21" s="165">
        <v>-6.9051</v>
      </c>
      <c r="GV21" s="165">
        <v>-10.242699999999999</v>
      </c>
      <c r="GW21" s="165">
        <v>6.2744</v>
      </c>
      <c r="GX21" s="164"/>
      <c r="GY21" s="165">
        <v>3.9487999999999999</v>
      </c>
      <c r="GZ21" s="165">
        <v>3.9394</v>
      </c>
      <c r="HA21" s="164"/>
      <c r="HB21" s="165">
        <v>-19.891200000000001</v>
      </c>
      <c r="HC21" s="165">
        <v>-18.058</v>
      </c>
      <c r="HD21" s="165">
        <v>-11.73</v>
      </c>
      <c r="HE21" s="165">
        <v>6.5751999999999997</v>
      </c>
      <c r="HF21" s="165">
        <v>51.2682</v>
      </c>
      <c r="HG21" s="165">
        <v>-4.0739999999999998</v>
      </c>
      <c r="HH21" s="165">
        <v>69.142799999999994</v>
      </c>
      <c r="HI21" s="165">
        <v>-19.724799999999998</v>
      </c>
      <c r="HJ21" s="165">
        <v>32.920699999999997</v>
      </c>
      <c r="HK21" s="164"/>
      <c r="HL21" s="165">
        <v>0</v>
      </c>
      <c r="HM21" s="165">
        <v>0</v>
      </c>
      <c r="HN21" s="165">
        <v>0</v>
      </c>
      <c r="HO21" s="165">
        <v>17.702300000000001</v>
      </c>
      <c r="HP21" s="164"/>
      <c r="HQ21" s="165">
        <v>-13.1495</v>
      </c>
      <c r="HR21" s="165">
        <v>-12.847300000000001</v>
      </c>
      <c r="HS21" s="165">
        <v>-5.4859999999999998</v>
      </c>
      <c r="HT21" s="165">
        <v>-5.2774000000000001</v>
      </c>
      <c r="HU21" s="164"/>
      <c r="HV21" s="164"/>
      <c r="HW21" s="165">
        <v>-25.7</v>
      </c>
      <c r="HX21" s="165">
        <v>-25.9</v>
      </c>
      <c r="HY21" s="165">
        <v>0.5978</v>
      </c>
      <c r="HZ21" s="165">
        <v>-7.84</v>
      </c>
      <c r="IA21" s="165">
        <v>79.191400000000002</v>
      </c>
      <c r="IB21" s="165">
        <v>15.569800000000001</v>
      </c>
      <c r="IC21" s="165">
        <v>15.379</v>
      </c>
      <c r="ID21" s="165">
        <v>-17</v>
      </c>
      <c r="IE21" s="165">
        <v>-41</v>
      </c>
      <c r="IF21" s="165">
        <v>-4.0999999999999996</v>
      </c>
      <c r="IG21" s="165">
        <v>-4.7</v>
      </c>
      <c r="IH21" s="165">
        <v>-18.382899999999999</v>
      </c>
      <c r="II21" s="165">
        <v>-18.156300000000002</v>
      </c>
      <c r="IJ21" s="165">
        <v>-145.87200000000001</v>
      </c>
      <c r="IK21" s="165">
        <v>-9.4382000000000001</v>
      </c>
      <c r="IL21" s="165">
        <v>-231.22389999999999</v>
      </c>
      <c r="IM21" s="165">
        <v>-26.810199999999998</v>
      </c>
      <c r="IN21" s="164"/>
      <c r="IO21" s="165">
        <v>83.182000000000002</v>
      </c>
      <c r="IP21" s="165">
        <v>88.716200000000001</v>
      </c>
      <c r="IQ21" s="165">
        <v>88.075500000000005</v>
      </c>
      <c r="IR21" s="165">
        <v>148.8776</v>
      </c>
      <c r="IS21" s="164"/>
      <c r="IT21" s="164"/>
      <c r="IU21" s="164"/>
      <c r="IV21" s="164"/>
      <c r="IW21" s="165">
        <v>117.3592</v>
      </c>
      <c r="IX21" s="165">
        <v>-265.13900000000001</v>
      </c>
      <c r="IY21" s="165">
        <v>-4.7800000000000002E-2</v>
      </c>
      <c r="IZ21" s="165">
        <v>5.3667999999999996</v>
      </c>
      <c r="JA21" s="165">
        <v>0.14280000000000001</v>
      </c>
      <c r="JB21" s="164"/>
      <c r="JC21" s="165">
        <v>-12.24</v>
      </c>
      <c r="JD21" s="165">
        <v>-8.5000000000000006E-2</v>
      </c>
      <c r="JE21" s="165">
        <v>-8.7999999999999995E-2</v>
      </c>
      <c r="JF21" s="165">
        <v>7.6</v>
      </c>
      <c r="JG21" s="165">
        <v>-3.76</v>
      </c>
      <c r="JH21" s="165">
        <v>-3.8683999999999998</v>
      </c>
      <c r="JI21" s="165">
        <v>-2.4887000000000001</v>
      </c>
      <c r="JJ21" s="165">
        <v>4.1917</v>
      </c>
      <c r="JK21" s="165">
        <v>0.73399999999999999</v>
      </c>
      <c r="JL21" s="165">
        <v>-8.4</v>
      </c>
      <c r="JM21" s="165">
        <v>1.0649999999999999</v>
      </c>
      <c r="JN21" s="165">
        <v>1.5620000000000001</v>
      </c>
      <c r="JO21" s="164"/>
      <c r="JP21" s="164"/>
      <c r="JQ21" s="165">
        <v>4.2759</v>
      </c>
      <c r="JR21" s="165">
        <v>4.1344000000000003</v>
      </c>
      <c r="JS21" s="165">
        <v>3.5568</v>
      </c>
      <c r="JT21" s="164"/>
      <c r="JU21" s="165">
        <v>24.7</v>
      </c>
      <c r="JV21" s="165">
        <v>2.7267000000000001</v>
      </c>
      <c r="JW21" s="165">
        <v>0.31</v>
      </c>
      <c r="JX21" s="164"/>
      <c r="JY21" s="165">
        <v>-8.1846999999999994</v>
      </c>
      <c r="JZ21" s="165">
        <v>-1.0238</v>
      </c>
      <c r="KA21" s="165">
        <v>-25.359100000000002</v>
      </c>
      <c r="KB21" s="165">
        <v>-6.1712999999999996</v>
      </c>
      <c r="KC21" s="165">
        <v>-4.5077999999999996</v>
      </c>
      <c r="KD21" s="165">
        <v>-28.0593</v>
      </c>
      <c r="KE21" s="165">
        <v>0</v>
      </c>
      <c r="KF21" s="165">
        <v>-16.7</v>
      </c>
      <c r="KG21" s="165">
        <v>-1</v>
      </c>
      <c r="KH21" s="165">
        <v>55.506799999999998</v>
      </c>
      <c r="KI21" s="165">
        <v>-133.273</v>
      </c>
    </row>
    <row r="22" spans="1:295" ht="18" customHeight="1" x14ac:dyDescent="0.3">
      <c r="A22" s="160" t="s">
        <v>83</v>
      </c>
      <c r="B22" s="160" t="s">
        <v>854</v>
      </c>
      <c r="C22" s="164"/>
      <c r="D22" s="165">
        <v>1.1213</v>
      </c>
      <c r="E22" s="165">
        <v>-6.2222</v>
      </c>
      <c r="F22" s="165">
        <v>2.5693999999999999</v>
      </c>
      <c r="G22" s="165">
        <v>6.4885000000000002</v>
      </c>
      <c r="H22" s="164"/>
      <c r="I22" s="165">
        <v>12.7821</v>
      </c>
      <c r="J22" s="164"/>
      <c r="K22" s="165">
        <v>11.046900000000001</v>
      </c>
      <c r="L22" s="165">
        <v>4.0819000000000001</v>
      </c>
      <c r="M22" s="164"/>
      <c r="N22" s="165">
        <v>-8.8800000000000008</v>
      </c>
      <c r="O22" s="165">
        <v>-19.8</v>
      </c>
      <c r="P22" s="165">
        <v>-2.2000000000000002</v>
      </c>
      <c r="Q22" s="164"/>
      <c r="R22" s="164"/>
      <c r="S22" s="165">
        <v>3.1276000000000002</v>
      </c>
      <c r="T22" s="165">
        <v>-7.0572999999999997</v>
      </c>
      <c r="U22" s="165">
        <v>5.0629999999999997</v>
      </c>
      <c r="V22" s="165">
        <v>5.0571999999999999</v>
      </c>
      <c r="W22" s="165">
        <v>8.8607999999999993</v>
      </c>
      <c r="X22" s="165">
        <v>2.4864000000000002</v>
      </c>
      <c r="Y22" s="165">
        <v>1.9298999999999999</v>
      </c>
      <c r="Z22" s="165">
        <v>2.2343999999999999</v>
      </c>
      <c r="AA22" s="164"/>
      <c r="AB22" s="165">
        <v>-0.87290000000000001</v>
      </c>
      <c r="AC22" s="164"/>
      <c r="AD22" s="165">
        <v>9.0999999999999998E-2</v>
      </c>
      <c r="AE22" s="165">
        <v>5.7350000000000003</v>
      </c>
      <c r="AF22" s="165">
        <v>-11.1</v>
      </c>
      <c r="AG22" s="165">
        <v>-13.2</v>
      </c>
      <c r="AH22" s="165">
        <v>0.41</v>
      </c>
      <c r="AI22" s="165">
        <v>0.379</v>
      </c>
      <c r="AJ22" s="164"/>
      <c r="AK22" s="165">
        <v>-23.13</v>
      </c>
      <c r="AL22" s="164"/>
      <c r="AM22" s="165">
        <v>-4.42</v>
      </c>
      <c r="AN22" s="165">
        <v>-4.37</v>
      </c>
      <c r="AO22" s="165">
        <v>-0.79420000000000002</v>
      </c>
      <c r="AP22" s="165">
        <v>3.2583000000000002</v>
      </c>
      <c r="AQ22" s="165">
        <v>16.7958</v>
      </c>
      <c r="AR22" s="165">
        <v>18.290400000000002</v>
      </c>
      <c r="AS22" s="165">
        <v>-16.955200000000001</v>
      </c>
      <c r="AT22" s="165">
        <v>-13.395899999999999</v>
      </c>
      <c r="AU22" s="165">
        <v>-13.4872</v>
      </c>
      <c r="AV22" s="165">
        <v>1.101</v>
      </c>
      <c r="AW22" s="165">
        <v>1.0322</v>
      </c>
      <c r="AX22" s="165">
        <v>-14.6015</v>
      </c>
      <c r="AY22" s="165">
        <v>-12.0563</v>
      </c>
      <c r="AZ22" s="165">
        <v>9.2932000000000006</v>
      </c>
      <c r="BA22" s="165">
        <v>9.9050999999999991</v>
      </c>
      <c r="BB22" s="165">
        <v>24.840900000000001</v>
      </c>
      <c r="BC22" s="165">
        <v>12.8033</v>
      </c>
      <c r="BD22" s="165">
        <v>-4.9000000000000004</v>
      </c>
      <c r="BE22" s="165">
        <v>-4.9000000000000004</v>
      </c>
      <c r="BF22" s="165">
        <v>-23.435099999999998</v>
      </c>
      <c r="BG22" s="165">
        <v>-23.3704</v>
      </c>
      <c r="BH22" s="165">
        <v>-2.0226999999999999</v>
      </c>
      <c r="BI22" s="164"/>
      <c r="BJ22" s="165">
        <v>1.9362999999999999</v>
      </c>
      <c r="BK22" s="165">
        <v>1.2627999999999999</v>
      </c>
      <c r="BL22" s="165">
        <v>1.9806999999999999</v>
      </c>
      <c r="BM22" s="165">
        <v>1.4181999999999999</v>
      </c>
      <c r="BN22" s="165">
        <v>-107.5167</v>
      </c>
      <c r="BO22" s="165">
        <v>28.290600000000001</v>
      </c>
      <c r="BP22" s="165">
        <v>28.321200000000001</v>
      </c>
      <c r="BQ22" s="165">
        <v>-18.354099999999999</v>
      </c>
      <c r="BR22" s="165">
        <v>-203.0873</v>
      </c>
      <c r="BS22" s="164"/>
      <c r="BT22" s="164"/>
      <c r="BU22" s="164"/>
      <c r="BV22" s="165">
        <v>7.3849</v>
      </c>
      <c r="BW22" s="165">
        <v>6.77</v>
      </c>
      <c r="BX22" s="165">
        <v>5.49</v>
      </c>
      <c r="BY22" s="165">
        <v>-11.63</v>
      </c>
      <c r="BZ22" s="165">
        <v>-3.69</v>
      </c>
      <c r="CA22" s="165">
        <v>-22.9025</v>
      </c>
      <c r="CB22" s="165">
        <v>-22.366599999999998</v>
      </c>
      <c r="CC22" s="165">
        <v>23.6739</v>
      </c>
      <c r="CD22" s="165">
        <v>22.441299999999998</v>
      </c>
      <c r="CE22" s="165">
        <v>-5.3430999999999997</v>
      </c>
      <c r="CF22" s="165">
        <v>-8.3467000000000002</v>
      </c>
      <c r="CG22" s="165">
        <v>-8.1047999999999991</v>
      </c>
      <c r="CH22" s="165">
        <v>1.3782000000000001</v>
      </c>
      <c r="CI22" s="164"/>
      <c r="CJ22" s="164"/>
      <c r="CK22" s="164"/>
      <c r="CL22" s="165">
        <v>-21.9</v>
      </c>
      <c r="CM22" s="165">
        <v>-21.2</v>
      </c>
      <c r="CN22" s="165">
        <v>3.15</v>
      </c>
      <c r="CO22" s="165">
        <v>13.215299999999999</v>
      </c>
      <c r="CP22" s="165">
        <v>13.416</v>
      </c>
      <c r="CQ22" s="165">
        <v>12.0326</v>
      </c>
      <c r="CR22" s="165">
        <v>48.802100000000003</v>
      </c>
      <c r="CS22" s="165">
        <v>48.797400000000003</v>
      </c>
      <c r="CT22" s="165">
        <v>-27.036000000000001</v>
      </c>
      <c r="CU22" s="165">
        <v>-23.439900000000002</v>
      </c>
      <c r="CV22" s="165">
        <v>-27.8901</v>
      </c>
      <c r="CW22" s="165">
        <v>2.2648000000000001</v>
      </c>
      <c r="CX22" s="165">
        <v>20.81</v>
      </c>
      <c r="CY22" s="165">
        <v>7.35</v>
      </c>
      <c r="CZ22" s="165">
        <v>15.629899999999999</v>
      </c>
      <c r="DA22" s="165">
        <v>15.5304</v>
      </c>
      <c r="DB22" s="165">
        <v>-8.36</v>
      </c>
      <c r="DC22" s="164"/>
      <c r="DD22" s="164"/>
      <c r="DE22" s="164"/>
      <c r="DF22" s="165">
        <v>39.302999999999997</v>
      </c>
      <c r="DG22" s="165">
        <v>-16.252300000000002</v>
      </c>
      <c r="DH22" s="165">
        <v>-4.2252000000000001</v>
      </c>
      <c r="DI22" s="164"/>
      <c r="DJ22" s="164"/>
      <c r="DK22" s="165">
        <v>-2.9662999999999999</v>
      </c>
      <c r="DL22" s="165">
        <v>0.56689999999999996</v>
      </c>
      <c r="DM22" s="165">
        <v>6.7866999999999997</v>
      </c>
      <c r="DN22" s="165">
        <v>7.7988</v>
      </c>
      <c r="DO22" s="165">
        <v>0.95</v>
      </c>
      <c r="DP22" s="165">
        <v>-1.79</v>
      </c>
      <c r="DQ22" s="165">
        <v>9.2070000000000007</v>
      </c>
      <c r="DR22" s="165">
        <v>-38.342199999999998</v>
      </c>
      <c r="DS22" s="164"/>
      <c r="DT22" s="165">
        <v>-21.37</v>
      </c>
      <c r="DU22" s="165">
        <v>26.61</v>
      </c>
      <c r="DV22" s="165">
        <v>17.45</v>
      </c>
      <c r="DW22" s="165">
        <v>-36.890900000000002</v>
      </c>
      <c r="DX22" s="165">
        <v>-18.545500000000001</v>
      </c>
      <c r="DY22" s="164"/>
      <c r="DZ22" s="165">
        <v>-42.927300000000002</v>
      </c>
      <c r="EA22" s="164"/>
      <c r="EB22" s="165">
        <v>-20.3474</v>
      </c>
      <c r="EC22" s="165">
        <v>-29.347899999999999</v>
      </c>
      <c r="ED22" s="165">
        <v>-29.917200000000001</v>
      </c>
      <c r="EE22" s="165">
        <v>-23.682700000000001</v>
      </c>
      <c r="EF22" s="165">
        <v>-25.130299999999998</v>
      </c>
      <c r="EG22" s="165">
        <v>-7.0140000000000002</v>
      </c>
      <c r="EH22" s="165">
        <v>-71.377399999999994</v>
      </c>
      <c r="EI22" s="165">
        <v>-45.299100000000003</v>
      </c>
      <c r="EJ22" s="164"/>
      <c r="EK22" s="165">
        <v>-11.249599999999999</v>
      </c>
      <c r="EL22" s="165">
        <v>-10.205</v>
      </c>
      <c r="EM22" s="165">
        <v>14.113300000000001</v>
      </c>
      <c r="EN22" s="165">
        <v>-7.5964999999999998</v>
      </c>
      <c r="EO22" s="165">
        <v>-7.5917000000000003</v>
      </c>
      <c r="EP22" s="165">
        <v>2.5760000000000001</v>
      </c>
      <c r="EQ22" s="165">
        <v>-28.258099999999999</v>
      </c>
      <c r="ER22" s="165">
        <v>-28.084700000000002</v>
      </c>
      <c r="ES22" s="165">
        <v>4.1403999999999996</v>
      </c>
      <c r="ET22" s="165">
        <v>0</v>
      </c>
      <c r="EU22" s="165">
        <v>-12.3</v>
      </c>
      <c r="EV22" s="165">
        <v>0</v>
      </c>
      <c r="EW22" s="165">
        <v>4.3952999999999998</v>
      </c>
      <c r="EX22" s="165">
        <v>-11.0906</v>
      </c>
      <c r="EY22" s="165">
        <v>-8.9923000000000002</v>
      </c>
      <c r="EZ22" s="165">
        <v>-9.0124999999999993</v>
      </c>
      <c r="FA22" s="165">
        <v>7.0654000000000003</v>
      </c>
      <c r="FB22" s="165">
        <v>7.0914999999999999</v>
      </c>
      <c r="FC22" s="165">
        <v>-20.115300000000001</v>
      </c>
      <c r="FD22" s="165">
        <v>5.5328999999999997</v>
      </c>
      <c r="FE22" s="164"/>
      <c r="FF22" s="165">
        <v>5.1939000000000002</v>
      </c>
      <c r="FG22" s="165">
        <v>3.3439000000000001</v>
      </c>
      <c r="FH22" s="165">
        <v>3.3517000000000001</v>
      </c>
      <c r="FI22" s="165">
        <v>2.7423999999999999</v>
      </c>
      <c r="FJ22" s="165">
        <v>9.8798999999999992</v>
      </c>
      <c r="FK22" s="165">
        <v>9.8798999999999992</v>
      </c>
      <c r="FL22" s="165">
        <v>-25.7883</v>
      </c>
      <c r="FM22" s="165">
        <v>24.688099999999999</v>
      </c>
      <c r="FN22" s="165">
        <v>24.537500000000001</v>
      </c>
      <c r="FO22" s="165">
        <v>-14.5169</v>
      </c>
      <c r="FP22" s="164"/>
      <c r="FQ22" s="165">
        <v>21.603100000000001</v>
      </c>
      <c r="FR22" s="165">
        <v>-20.11</v>
      </c>
      <c r="FS22" s="165">
        <v>-1.7977000000000001</v>
      </c>
      <c r="FT22" s="165">
        <v>0.13850000000000001</v>
      </c>
      <c r="FU22" s="165">
        <v>0.93</v>
      </c>
      <c r="FV22" s="165">
        <v>2.19</v>
      </c>
      <c r="FW22" s="165">
        <v>-22.5015</v>
      </c>
      <c r="FX22" s="164"/>
      <c r="FY22" s="165">
        <v>2.8740000000000001</v>
      </c>
      <c r="FZ22" s="165">
        <v>0.38400000000000001</v>
      </c>
      <c r="GA22" s="164"/>
      <c r="GB22" s="165">
        <v>12.66</v>
      </c>
      <c r="GC22" s="165">
        <v>-9.6552000000000007</v>
      </c>
      <c r="GD22" s="165">
        <v>-0.89949999999999997</v>
      </c>
      <c r="GE22" s="164"/>
      <c r="GF22" s="165">
        <v>23.807600000000001</v>
      </c>
      <c r="GG22" s="164"/>
      <c r="GH22" s="165">
        <v>15.6957</v>
      </c>
      <c r="GI22" s="165">
        <v>-2.3029999999999999</v>
      </c>
      <c r="GJ22" s="165">
        <v>-2.5123000000000002</v>
      </c>
      <c r="GK22" s="165">
        <v>2.1173999999999999</v>
      </c>
      <c r="GL22" s="164"/>
      <c r="GM22" s="164"/>
      <c r="GN22" s="165">
        <v>-11.170299999999999</v>
      </c>
      <c r="GO22" s="165">
        <v>-10.928599999999999</v>
      </c>
      <c r="GP22" s="165">
        <v>1.8833</v>
      </c>
      <c r="GQ22" s="165">
        <v>-17.7026</v>
      </c>
      <c r="GR22" s="165">
        <v>6.2130000000000001</v>
      </c>
      <c r="GS22" s="165">
        <v>6.0080999999999998</v>
      </c>
      <c r="GT22" s="164"/>
      <c r="GU22" s="165">
        <v>-6.4875999999999996</v>
      </c>
      <c r="GV22" s="165">
        <v>-9.5585000000000004</v>
      </c>
      <c r="GW22" s="165">
        <v>6.1914999999999996</v>
      </c>
      <c r="GX22" s="165">
        <v>3.1032000000000002</v>
      </c>
      <c r="GY22" s="165">
        <v>4.4101999999999997</v>
      </c>
      <c r="GZ22" s="165">
        <v>4.4229000000000003</v>
      </c>
      <c r="HA22" s="165">
        <v>2.4131</v>
      </c>
      <c r="HB22" s="165">
        <v>-19.5623</v>
      </c>
      <c r="HC22" s="165">
        <v>-17.249500000000001</v>
      </c>
      <c r="HD22" s="165">
        <v>-10.48</v>
      </c>
      <c r="HE22" s="165">
        <v>6.3209</v>
      </c>
      <c r="HF22" s="165">
        <v>49.584099999999999</v>
      </c>
      <c r="HG22" s="165">
        <v>0</v>
      </c>
      <c r="HH22" s="165">
        <v>70.099299999999999</v>
      </c>
      <c r="HI22" s="165">
        <v>-17.835599999999999</v>
      </c>
      <c r="HJ22" s="165">
        <v>34.7913</v>
      </c>
      <c r="HK22" s="164"/>
      <c r="HL22" s="165">
        <v>0</v>
      </c>
      <c r="HM22" s="165">
        <v>0</v>
      </c>
      <c r="HN22" s="165">
        <v>-11.1708</v>
      </c>
      <c r="HO22" s="164"/>
      <c r="HP22" s="164"/>
      <c r="HQ22" s="165">
        <v>-12.155200000000001</v>
      </c>
      <c r="HR22" s="165">
        <v>-11.622299999999999</v>
      </c>
      <c r="HS22" s="165">
        <v>-4.1887999999999996</v>
      </c>
      <c r="HT22" s="165">
        <v>-4.0415999999999999</v>
      </c>
      <c r="HU22" s="164"/>
      <c r="HV22" s="164"/>
      <c r="HW22" s="165">
        <v>-27.5</v>
      </c>
      <c r="HX22" s="165">
        <v>-27.6</v>
      </c>
      <c r="HY22" s="165">
        <v>0.42209999999999998</v>
      </c>
      <c r="HZ22" s="165">
        <v>-9.44</v>
      </c>
      <c r="IA22" s="165">
        <v>87.984999999999999</v>
      </c>
      <c r="IB22" s="165">
        <v>15.976800000000001</v>
      </c>
      <c r="IC22" s="165">
        <v>15.474500000000001</v>
      </c>
      <c r="ID22" s="165">
        <v>-16.100000000000001</v>
      </c>
      <c r="IE22" s="165">
        <v>-42.7</v>
      </c>
      <c r="IF22" s="165">
        <v>-5.4</v>
      </c>
      <c r="IG22" s="165">
        <v>-5.5</v>
      </c>
      <c r="IH22" s="164"/>
      <c r="II22" s="165">
        <v>-18.1967</v>
      </c>
      <c r="IJ22" s="165">
        <v>-146.30549999999999</v>
      </c>
      <c r="IK22" s="165">
        <v>-10.0649</v>
      </c>
      <c r="IL22" s="165">
        <v>-231.1249</v>
      </c>
      <c r="IM22" s="165">
        <v>-27.252600000000001</v>
      </c>
      <c r="IN22" s="164"/>
      <c r="IO22" s="165">
        <v>83.715599999999995</v>
      </c>
      <c r="IP22" s="165">
        <v>90.474199999999996</v>
      </c>
      <c r="IQ22" s="165">
        <v>88.724800000000002</v>
      </c>
      <c r="IR22" s="165">
        <v>145.66130000000001</v>
      </c>
      <c r="IS22" s="164"/>
      <c r="IT22" s="164"/>
      <c r="IU22" s="164"/>
      <c r="IV22" s="164"/>
      <c r="IW22" s="165">
        <v>118.39360000000001</v>
      </c>
      <c r="IX22" s="165">
        <v>-261.25029999999998</v>
      </c>
      <c r="IY22" s="165">
        <v>6.0659999999999998</v>
      </c>
      <c r="IZ22" s="165">
        <v>1.3190999999999999</v>
      </c>
      <c r="JA22" s="165">
        <v>-0.11600000000000001</v>
      </c>
      <c r="JB22" s="164"/>
      <c r="JC22" s="165">
        <v>-12.72</v>
      </c>
      <c r="JD22" s="165">
        <v>-0.01</v>
      </c>
      <c r="JE22" s="165">
        <v>-1.6E-2</v>
      </c>
      <c r="JF22" s="165">
        <v>7.84</v>
      </c>
      <c r="JG22" s="165">
        <v>-4.08</v>
      </c>
      <c r="JH22" s="165">
        <v>-4.3868999999999998</v>
      </c>
      <c r="JI22" s="165">
        <v>-1.6982999999999999</v>
      </c>
      <c r="JJ22" s="165">
        <v>5.2445000000000004</v>
      </c>
      <c r="JK22" s="165">
        <v>-2.8397000000000001</v>
      </c>
      <c r="JL22" s="165">
        <v>-6.8</v>
      </c>
      <c r="JM22" s="165">
        <v>0.68600000000000005</v>
      </c>
      <c r="JN22" s="165">
        <v>0.27500000000000002</v>
      </c>
      <c r="JO22" s="164"/>
      <c r="JP22" s="164"/>
      <c r="JQ22" s="165">
        <v>3.6581000000000001</v>
      </c>
      <c r="JR22" s="165">
        <v>3.2158000000000002</v>
      </c>
      <c r="JS22" s="165">
        <v>3.7808999999999999</v>
      </c>
      <c r="JT22" s="164"/>
      <c r="JU22" s="165">
        <v>28</v>
      </c>
      <c r="JV22" s="165">
        <v>2.5423</v>
      </c>
      <c r="JW22" s="165">
        <v>0.35</v>
      </c>
      <c r="JX22" s="164"/>
      <c r="JY22" s="165">
        <v>-8.8745999999999992</v>
      </c>
      <c r="JZ22" s="165">
        <v>-0.29859999999999998</v>
      </c>
      <c r="KA22" s="165">
        <v>-25.6157</v>
      </c>
      <c r="KB22" s="165">
        <v>-7.0724</v>
      </c>
      <c r="KC22" s="165">
        <v>-5.1924000000000001</v>
      </c>
      <c r="KD22" s="165">
        <v>-27.214500000000001</v>
      </c>
      <c r="KE22" s="165">
        <v>0</v>
      </c>
      <c r="KF22" s="165">
        <v>-19.7</v>
      </c>
      <c r="KG22" s="165">
        <v>1.5</v>
      </c>
      <c r="KH22" s="165">
        <v>53.731299999999997</v>
      </c>
      <c r="KI22" s="165">
        <v>-130.0102</v>
      </c>
    </row>
    <row r="23" spans="1:295" ht="18" customHeight="1" x14ac:dyDescent="0.3">
      <c r="A23" s="160" t="s">
        <v>83</v>
      </c>
      <c r="B23" s="160" t="s">
        <v>855</v>
      </c>
      <c r="C23" s="164"/>
      <c r="D23" s="165">
        <v>1.4113</v>
      </c>
      <c r="E23" s="165">
        <v>-6.5229999999999997</v>
      </c>
      <c r="F23" s="165">
        <v>2.7555000000000001</v>
      </c>
      <c r="G23" s="165">
        <v>6.3578999999999999</v>
      </c>
      <c r="H23" s="164"/>
      <c r="I23" s="165">
        <v>14.0329</v>
      </c>
      <c r="J23" s="164"/>
      <c r="K23" s="165">
        <v>13.7333</v>
      </c>
      <c r="L23" s="165">
        <v>5.5338000000000003</v>
      </c>
      <c r="M23" s="164"/>
      <c r="N23" s="165">
        <v>-6.66</v>
      </c>
      <c r="O23" s="165">
        <v>-26.4</v>
      </c>
      <c r="P23" s="165">
        <v>2.2000000000000002</v>
      </c>
      <c r="Q23" s="165">
        <v>1.6559999999999999</v>
      </c>
      <c r="R23" s="165">
        <v>-19.8</v>
      </c>
      <c r="S23" s="165">
        <v>2.6722999999999999</v>
      </c>
      <c r="T23" s="165">
        <v>-7.8940000000000001</v>
      </c>
      <c r="U23" s="165">
        <v>5.6402000000000001</v>
      </c>
      <c r="V23" s="165">
        <v>5.6334</v>
      </c>
      <c r="W23" s="165">
        <v>9.7536000000000005</v>
      </c>
      <c r="X23" s="165">
        <v>2.4498000000000002</v>
      </c>
      <c r="Y23" s="165">
        <v>1.9702999999999999</v>
      </c>
      <c r="Z23" s="165">
        <v>2.1335000000000002</v>
      </c>
      <c r="AA23" s="164"/>
      <c r="AB23" s="165">
        <v>-0.91390000000000005</v>
      </c>
      <c r="AC23" s="164"/>
      <c r="AD23" s="165">
        <v>0.45700000000000002</v>
      </c>
      <c r="AE23" s="165">
        <v>5.6319999999999997</v>
      </c>
      <c r="AF23" s="165">
        <v>-13.32</v>
      </c>
      <c r="AG23" s="165">
        <v>-8.8000000000000007</v>
      </c>
      <c r="AH23" s="165">
        <v>-4.8000000000000001E-2</v>
      </c>
      <c r="AI23" s="165">
        <v>0.36699999999999999</v>
      </c>
      <c r="AJ23" s="164"/>
      <c r="AK23" s="165">
        <v>-21.95</v>
      </c>
      <c r="AL23" s="164"/>
      <c r="AM23" s="165">
        <v>-4.8600000000000003</v>
      </c>
      <c r="AN23" s="165">
        <v>-4.8600000000000003</v>
      </c>
      <c r="AO23" s="165">
        <v>0.1646</v>
      </c>
      <c r="AP23" s="165">
        <v>3.0387</v>
      </c>
      <c r="AQ23" s="165">
        <v>17.248200000000001</v>
      </c>
      <c r="AR23" s="165">
        <v>18.656500000000001</v>
      </c>
      <c r="AS23" s="165">
        <v>-19.018599999999999</v>
      </c>
      <c r="AT23" s="165">
        <v>-12.190300000000001</v>
      </c>
      <c r="AU23" s="165">
        <v>-12.0616</v>
      </c>
      <c r="AV23" s="165">
        <v>0.68059999999999998</v>
      </c>
      <c r="AW23" s="165">
        <v>1.2636000000000001</v>
      </c>
      <c r="AX23" s="165">
        <v>-15.2713</v>
      </c>
      <c r="AY23" s="165">
        <v>-12.5922</v>
      </c>
      <c r="AZ23" s="165">
        <v>6.1917</v>
      </c>
      <c r="BA23" s="165">
        <v>6.6117999999999997</v>
      </c>
      <c r="BB23" s="165">
        <v>36.905700000000003</v>
      </c>
      <c r="BC23" s="165">
        <v>10.6859</v>
      </c>
      <c r="BD23" s="165">
        <v>-4.4000000000000004</v>
      </c>
      <c r="BE23" s="165">
        <v>-4.4000000000000004</v>
      </c>
      <c r="BF23" s="165">
        <v>-23.391400000000001</v>
      </c>
      <c r="BG23" s="165">
        <v>-23.0609</v>
      </c>
      <c r="BH23" s="165">
        <v>-2.3801999999999999</v>
      </c>
      <c r="BI23" s="164"/>
      <c r="BJ23" s="165">
        <v>5.1132</v>
      </c>
      <c r="BK23" s="165">
        <v>5.3305999999999996</v>
      </c>
      <c r="BL23" s="165">
        <v>3.0072000000000001</v>
      </c>
      <c r="BM23" s="165">
        <v>2.0903999999999998</v>
      </c>
      <c r="BN23" s="165">
        <v>-94.759900000000002</v>
      </c>
      <c r="BO23" s="165">
        <v>27.1004</v>
      </c>
      <c r="BP23" s="165">
        <v>27.1615</v>
      </c>
      <c r="BQ23" s="165">
        <v>-30.481400000000001</v>
      </c>
      <c r="BR23" s="165">
        <v>-185.31829999999999</v>
      </c>
      <c r="BS23" s="164"/>
      <c r="BT23" s="164"/>
      <c r="BU23" s="164"/>
      <c r="BV23" s="165">
        <v>9.0214999999999996</v>
      </c>
      <c r="BW23" s="165">
        <v>5.96</v>
      </c>
      <c r="BX23" s="165">
        <v>4.83</v>
      </c>
      <c r="BY23" s="165">
        <v>-10.39</v>
      </c>
      <c r="BZ23" s="165">
        <v>-3.1</v>
      </c>
      <c r="CA23" s="165">
        <v>-22.366599999999998</v>
      </c>
      <c r="CB23" s="165">
        <v>-22.366599999999998</v>
      </c>
      <c r="CC23" s="165">
        <v>27.851700000000001</v>
      </c>
      <c r="CD23" s="165">
        <v>26.6402</v>
      </c>
      <c r="CE23" s="165">
        <v>-5.5982000000000003</v>
      </c>
      <c r="CF23" s="165">
        <v>-6.3013000000000003</v>
      </c>
      <c r="CG23" s="165">
        <v>-6.3746</v>
      </c>
      <c r="CH23" s="165">
        <v>4.9874000000000001</v>
      </c>
      <c r="CI23" s="165">
        <v>0</v>
      </c>
      <c r="CJ23" s="164"/>
      <c r="CK23" s="164"/>
      <c r="CL23" s="165">
        <v>-16.7</v>
      </c>
      <c r="CM23" s="165">
        <v>-16.5</v>
      </c>
      <c r="CN23" s="165">
        <v>2.83</v>
      </c>
      <c r="CO23" s="165">
        <v>17.250699999999998</v>
      </c>
      <c r="CP23" s="165">
        <v>17.8521</v>
      </c>
      <c r="CQ23" s="165">
        <v>16.421199999999999</v>
      </c>
      <c r="CR23" s="165">
        <v>41.640900000000002</v>
      </c>
      <c r="CS23" s="165">
        <v>41.758600000000001</v>
      </c>
      <c r="CT23" s="165">
        <v>-25.6675</v>
      </c>
      <c r="CU23" s="165">
        <v>-21.26</v>
      </c>
      <c r="CV23" s="165">
        <v>-22.354700000000001</v>
      </c>
      <c r="CW23" s="165">
        <v>2.4255</v>
      </c>
      <c r="CX23" s="165">
        <v>24.06</v>
      </c>
      <c r="CY23" s="165">
        <v>8.93</v>
      </c>
      <c r="CZ23" s="165">
        <v>17.192399999999999</v>
      </c>
      <c r="DA23" s="165">
        <v>16.995200000000001</v>
      </c>
      <c r="DB23" s="165">
        <v>-9</v>
      </c>
      <c r="DC23" s="164"/>
      <c r="DD23" s="164"/>
      <c r="DE23" s="164"/>
      <c r="DF23" s="165">
        <v>34.851599999999998</v>
      </c>
      <c r="DG23" s="165">
        <v>-17.321100000000001</v>
      </c>
      <c r="DH23" s="165">
        <v>-4.5564999999999998</v>
      </c>
      <c r="DI23" s="165">
        <v>-17.899999999999999</v>
      </c>
      <c r="DJ23" s="165">
        <v>-19.2</v>
      </c>
      <c r="DK23" s="165">
        <v>-2.1204000000000001</v>
      </c>
      <c r="DL23" s="165">
        <v>2.0629</v>
      </c>
      <c r="DM23" s="165">
        <v>7.4175000000000004</v>
      </c>
      <c r="DN23" s="165">
        <v>9.6541999999999994</v>
      </c>
      <c r="DO23" s="165">
        <v>2.4300000000000002</v>
      </c>
      <c r="DP23" s="165">
        <v>-1.77</v>
      </c>
      <c r="DQ23" s="165">
        <v>8.0909999999999993</v>
      </c>
      <c r="DR23" s="165">
        <v>-34.256900000000002</v>
      </c>
      <c r="DS23" s="164"/>
      <c r="DT23" s="165">
        <v>-21.03</v>
      </c>
      <c r="DU23" s="165">
        <v>27.26</v>
      </c>
      <c r="DV23" s="165">
        <v>19.09</v>
      </c>
      <c r="DW23" s="165">
        <v>-32.9636</v>
      </c>
      <c r="DX23" s="165">
        <v>-16.645499999999998</v>
      </c>
      <c r="DY23" s="165">
        <v>-35.787399999999998</v>
      </c>
      <c r="DZ23" s="165">
        <v>-44.136400000000002</v>
      </c>
      <c r="EA23" s="164"/>
      <c r="EB23" s="165">
        <v>-14.2309</v>
      </c>
      <c r="EC23" s="165">
        <v>-24.453499999999998</v>
      </c>
      <c r="ED23" s="165">
        <v>-24.088699999999999</v>
      </c>
      <c r="EE23" s="165">
        <v>-20.3521</v>
      </c>
      <c r="EF23" s="165">
        <v>-23.231200000000001</v>
      </c>
      <c r="EG23" s="165">
        <v>-6.9969999999999999</v>
      </c>
      <c r="EH23" s="165">
        <v>-56.784799999999997</v>
      </c>
      <c r="EI23" s="165">
        <v>-49.47</v>
      </c>
      <c r="EJ23" s="164"/>
      <c r="EK23" s="165">
        <v>-11.196199999999999</v>
      </c>
      <c r="EL23" s="165">
        <v>-10.254899999999999</v>
      </c>
      <c r="EM23" s="165">
        <v>14.8553</v>
      </c>
      <c r="EN23" s="165">
        <v>-5.8594999999999997</v>
      </c>
      <c r="EO23" s="165">
        <v>-5.8521999999999998</v>
      </c>
      <c r="EP23" s="165">
        <v>-8.1959999999999997</v>
      </c>
      <c r="EQ23" s="165">
        <v>-27.6831</v>
      </c>
      <c r="ER23" s="165">
        <v>-27.1281</v>
      </c>
      <c r="ES23" s="165">
        <v>5.6749000000000001</v>
      </c>
      <c r="ET23" s="165">
        <v>6.4</v>
      </c>
      <c r="EU23" s="165">
        <v>-3.13</v>
      </c>
      <c r="EV23" s="165">
        <v>-0.4</v>
      </c>
      <c r="EW23" s="165">
        <v>4.6740000000000004</v>
      </c>
      <c r="EX23" s="165">
        <v>-9.4657999999999998</v>
      </c>
      <c r="EY23" s="165">
        <v>-9.8193000000000001</v>
      </c>
      <c r="EZ23" s="165">
        <v>-9.9398</v>
      </c>
      <c r="FA23" s="165">
        <v>7.2887000000000004</v>
      </c>
      <c r="FB23" s="165">
        <v>7.2998000000000003</v>
      </c>
      <c r="FC23" s="165">
        <v>-21.533300000000001</v>
      </c>
      <c r="FD23" s="165">
        <v>5.2319000000000004</v>
      </c>
      <c r="FE23" s="164"/>
      <c r="FF23" s="165">
        <v>5.0317999999999996</v>
      </c>
      <c r="FG23" s="165">
        <v>2.7778999999999998</v>
      </c>
      <c r="FH23" s="165">
        <v>3.0939000000000001</v>
      </c>
      <c r="FI23" s="165">
        <v>2.4106999999999998</v>
      </c>
      <c r="FJ23" s="165">
        <v>9.7125000000000004</v>
      </c>
      <c r="FK23" s="165">
        <v>9.8798999999999992</v>
      </c>
      <c r="FL23" s="165">
        <v>-25.7883</v>
      </c>
      <c r="FM23" s="165">
        <v>26.061399999999999</v>
      </c>
      <c r="FN23" s="165">
        <v>25.3504</v>
      </c>
      <c r="FO23" s="165">
        <v>-14.610099999999999</v>
      </c>
      <c r="FP23" s="164"/>
      <c r="FQ23" s="165">
        <v>20.621700000000001</v>
      </c>
      <c r="FR23" s="165">
        <v>-21.37</v>
      </c>
      <c r="FS23" s="165">
        <v>-0.71179999999999999</v>
      </c>
      <c r="FT23" s="165">
        <v>0.19070000000000001</v>
      </c>
      <c r="FU23" s="165">
        <v>0.26</v>
      </c>
      <c r="FV23" s="165">
        <v>4.96</v>
      </c>
      <c r="FW23" s="165">
        <v>-20.2224</v>
      </c>
      <c r="FX23" s="164"/>
      <c r="FY23" s="165">
        <v>2.9449999999999998</v>
      </c>
      <c r="FZ23" s="165">
        <v>0.74</v>
      </c>
      <c r="GA23" s="164"/>
      <c r="GB23" s="165">
        <v>12.81</v>
      </c>
      <c r="GC23" s="165">
        <v>-6.8056000000000001</v>
      </c>
      <c r="GD23" s="165">
        <v>2.0682</v>
      </c>
      <c r="GE23" s="165">
        <v>-3.23</v>
      </c>
      <c r="GF23" s="165">
        <v>24.315799999999999</v>
      </c>
      <c r="GG23" s="164"/>
      <c r="GH23" s="165">
        <v>16.6189</v>
      </c>
      <c r="GI23" s="165">
        <v>-2.5345</v>
      </c>
      <c r="GJ23" s="165">
        <v>-2.6722999999999999</v>
      </c>
      <c r="GK23" s="165">
        <v>2.12</v>
      </c>
      <c r="GL23" s="164"/>
      <c r="GM23" s="164"/>
      <c r="GN23" s="164"/>
      <c r="GO23" s="165">
        <v>-15.279299999999999</v>
      </c>
      <c r="GP23" s="165">
        <v>2.0278999999999998</v>
      </c>
      <c r="GQ23" s="165">
        <v>-17.998899999999999</v>
      </c>
      <c r="GR23" s="165">
        <v>6.6238000000000001</v>
      </c>
      <c r="GS23" s="165">
        <v>7.1325000000000003</v>
      </c>
      <c r="GT23" s="164"/>
      <c r="GU23" s="165">
        <v>-5.1201999999999996</v>
      </c>
      <c r="GV23" s="165">
        <v>-10.4413</v>
      </c>
      <c r="GW23" s="165">
        <v>5.6988000000000003</v>
      </c>
      <c r="GX23" s="165">
        <v>1.9497</v>
      </c>
      <c r="GY23" s="165">
        <v>4.3516000000000004</v>
      </c>
      <c r="GZ23" s="165">
        <v>4.3437999999999999</v>
      </c>
      <c r="HA23" s="165">
        <v>1</v>
      </c>
      <c r="HB23" s="165">
        <v>-20.698899999999998</v>
      </c>
      <c r="HC23" s="165">
        <v>-20.6252</v>
      </c>
      <c r="HD23" s="165">
        <v>-7.96</v>
      </c>
      <c r="HE23" s="165">
        <v>3.3130999999999999</v>
      </c>
      <c r="HF23" s="165">
        <v>37.804200000000002</v>
      </c>
      <c r="HG23" s="165">
        <v>6.4231999999999996</v>
      </c>
      <c r="HH23" s="165">
        <v>70.069699999999997</v>
      </c>
      <c r="HI23" s="165">
        <v>-21.595199999999998</v>
      </c>
      <c r="HJ23" s="165">
        <v>31.0718</v>
      </c>
      <c r="HK23" s="165">
        <v>0</v>
      </c>
      <c r="HL23" s="165">
        <v>0</v>
      </c>
      <c r="HM23" s="165">
        <v>0</v>
      </c>
      <c r="HN23" s="165">
        <v>0</v>
      </c>
      <c r="HO23" s="164"/>
      <c r="HP23" s="165">
        <v>14.156000000000001</v>
      </c>
      <c r="HQ23" s="165">
        <v>-10.452299999999999</v>
      </c>
      <c r="HR23" s="165">
        <v>-10.26</v>
      </c>
      <c r="HS23" s="165">
        <v>-9.3504000000000005</v>
      </c>
      <c r="HT23" s="165">
        <v>-9.6702999999999992</v>
      </c>
      <c r="HU23" s="164"/>
      <c r="HV23" s="164"/>
      <c r="HW23" s="165">
        <v>-23.3</v>
      </c>
      <c r="HX23" s="165">
        <v>-23</v>
      </c>
      <c r="HY23" s="165">
        <v>0.4587</v>
      </c>
      <c r="HZ23" s="165">
        <v>-0.96</v>
      </c>
      <c r="IA23" s="165">
        <v>87.892700000000005</v>
      </c>
      <c r="IB23" s="165">
        <v>13.297800000000001</v>
      </c>
      <c r="IC23" s="165">
        <v>13.3582</v>
      </c>
      <c r="ID23" s="165">
        <v>-15.1</v>
      </c>
      <c r="IE23" s="165">
        <v>-40.1</v>
      </c>
      <c r="IF23" s="165">
        <v>-5.8</v>
      </c>
      <c r="IG23" s="165">
        <v>-6.4</v>
      </c>
      <c r="IH23" s="164"/>
      <c r="II23" s="164"/>
      <c r="IJ23" s="165">
        <v>-154.32910000000001</v>
      </c>
      <c r="IK23" s="165">
        <v>-6.8384</v>
      </c>
      <c r="IL23" s="165">
        <v>-230.46690000000001</v>
      </c>
      <c r="IM23" s="165">
        <v>-28.628</v>
      </c>
      <c r="IN23" s="164"/>
      <c r="IO23" s="165">
        <v>79.643600000000006</v>
      </c>
      <c r="IP23" s="165">
        <v>90.464699999999993</v>
      </c>
      <c r="IQ23" s="165">
        <v>86.126999999999995</v>
      </c>
      <c r="IR23" s="165">
        <v>139.88999999999999</v>
      </c>
      <c r="IS23" s="164"/>
      <c r="IT23" s="164"/>
      <c r="IU23" s="164"/>
      <c r="IV23" s="164"/>
      <c r="IW23" s="165">
        <v>115.762</v>
      </c>
      <c r="IX23" s="165">
        <v>-254.274</v>
      </c>
      <c r="IY23" s="165">
        <v>7.3155000000000001</v>
      </c>
      <c r="IZ23" s="165">
        <v>-1.3269</v>
      </c>
      <c r="JA23" s="165">
        <v>-1.1707000000000001</v>
      </c>
      <c r="JB23" s="164"/>
      <c r="JC23" s="165">
        <v>-12.8</v>
      </c>
      <c r="JD23" s="165">
        <v>-4.1000000000000002E-2</v>
      </c>
      <c r="JE23" s="165">
        <v>-4.2999999999999997E-2</v>
      </c>
      <c r="JF23" s="165">
        <v>7.92</v>
      </c>
      <c r="JG23" s="165">
        <v>-4.72</v>
      </c>
      <c r="JH23" s="165">
        <v>-4.0438000000000001</v>
      </c>
      <c r="JI23" s="165">
        <v>-1.2283999999999999</v>
      </c>
      <c r="JJ23" s="165">
        <v>3.6332</v>
      </c>
      <c r="JK23" s="165">
        <v>-1.3169</v>
      </c>
      <c r="JL23" s="165">
        <v>-6.7</v>
      </c>
      <c r="JM23" s="165">
        <v>2.8359999999999999</v>
      </c>
      <c r="JN23" s="165">
        <v>3.6040000000000001</v>
      </c>
      <c r="JO23" s="164"/>
      <c r="JP23" s="164"/>
      <c r="JQ23" s="165">
        <v>3.7402000000000002</v>
      </c>
      <c r="JR23" s="165">
        <v>3.9965999999999999</v>
      </c>
      <c r="JS23" s="165">
        <v>2.8416000000000001</v>
      </c>
      <c r="JT23" s="164"/>
      <c r="JU23" s="165">
        <v>24.1</v>
      </c>
      <c r="JV23" s="165">
        <v>3.6415999999999999</v>
      </c>
      <c r="JW23" s="165">
        <v>0.46</v>
      </c>
      <c r="JX23" s="164"/>
      <c r="JY23" s="165">
        <v>-8.5824999999999996</v>
      </c>
      <c r="JZ23" s="165">
        <v>-0.3775</v>
      </c>
      <c r="KA23" s="165">
        <v>-26.340699999999998</v>
      </c>
      <c r="KB23" s="165">
        <v>-7.2264999999999997</v>
      </c>
      <c r="KC23" s="165">
        <v>-5.2774000000000001</v>
      </c>
      <c r="KD23" s="165">
        <v>-27.2728</v>
      </c>
      <c r="KE23" s="165">
        <v>2.1459000000000001</v>
      </c>
      <c r="KF23" s="165">
        <v>-16</v>
      </c>
      <c r="KG23" s="165">
        <v>-2.2999999999999998</v>
      </c>
      <c r="KH23" s="165">
        <v>44.204799999999999</v>
      </c>
      <c r="KI23" s="165">
        <v>-121.3301</v>
      </c>
    </row>
    <row r="24" spans="1:295" ht="18" customHeight="1" x14ac:dyDescent="0.3">
      <c r="A24" s="160" t="s">
        <v>83</v>
      </c>
      <c r="B24" s="160" t="s">
        <v>856</v>
      </c>
      <c r="C24" s="167"/>
      <c r="D24" s="169">
        <v>1.9300999999999999</v>
      </c>
      <c r="E24" s="169">
        <v>-6.8453999999999997</v>
      </c>
      <c r="F24" s="169">
        <v>3.1798000000000002</v>
      </c>
      <c r="G24" s="169">
        <v>6.5861000000000001</v>
      </c>
      <c r="H24" s="167"/>
      <c r="I24" s="169">
        <v>14.696199999999999</v>
      </c>
      <c r="J24" s="167"/>
      <c r="K24" s="169">
        <v>15.281000000000001</v>
      </c>
      <c r="L24" s="169">
        <v>6.0868000000000002</v>
      </c>
      <c r="M24" s="167"/>
      <c r="N24" s="169">
        <v>-8.8800000000000008</v>
      </c>
      <c r="O24" s="167"/>
      <c r="P24" s="169">
        <v>2.2000000000000002</v>
      </c>
      <c r="Q24" s="169">
        <v>2.484</v>
      </c>
      <c r="R24" s="169">
        <v>-19.8</v>
      </c>
      <c r="S24" s="169">
        <v>2.0729000000000002</v>
      </c>
      <c r="T24" s="169">
        <v>-7.6379000000000001</v>
      </c>
      <c r="U24" s="169">
        <v>6.4730999999999996</v>
      </c>
      <c r="V24" s="169">
        <v>6.4111000000000002</v>
      </c>
      <c r="W24" s="169">
        <v>11.1166</v>
      </c>
      <c r="X24" s="169">
        <v>3.5838999999999999</v>
      </c>
      <c r="Y24" s="169">
        <v>2.1251000000000002</v>
      </c>
      <c r="Z24" s="169">
        <v>2.2774999999999999</v>
      </c>
      <c r="AA24" s="167"/>
      <c r="AB24" s="169">
        <v>-0.85360000000000003</v>
      </c>
      <c r="AC24" s="169">
        <v>-0.77900000000000003</v>
      </c>
      <c r="AD24" s="169">
        <v>-0.751</v>
      </c>
      <c r="AE24" s="169">
        <v>5.1319999999999997</v>
      </c>
      <c r="AF24" s="169">
        <v>-11.1</v>
      </c>
      <c r="AG24" s="169">
        <v>-6.6</v>
      </c>
      <c r="AH24" s="169">
        <v>-0.27900000000000003</v>
      </c>
      <c r="AI24" s="169">
        <v>0.35499999999999998</v>
      </c>
      <c r="AJ24" s="167"/>
      <c r="AK24" s="169">
        <v>-13.95</v>
      </c>
      <c r="AL24" s="167"/>
      <c r="AM24" s="169">
        <v>-11.85</v>
      </c>
      <c r="AN24" s="169">
        <v>-11.83</v>
      </c>
      <c r="AO24" s="169">
        <v>0.83599999999999997</v>
      </c>
      <c r="AP24" s="169">
        <v>2.7829000000000002</v>
      </c>
      <c r="AQ24" s="169">
        <v>14.317</v>
      </c>
      <c r="AR24" s="169">
        <v>17.7835</v>
      </c>
      <c r="AS24" s="169">
        <v>-22.806799999999999</v>
      </c>
      <c r="AT24" s="169">
        <v>-12.190300000000001</v>
      </c>
      <c r="AU24" s="169">
        <v>-12.396100000000001</v>
      </c>
      <c r="AV24" s="169">
        <v>0.22570000000000001</v>
      </c>
      <c r="AW24" s="169">
        <v>0.25890000000000002</v>
      </c>
      <c r="AX24" s="169">
        <v>-14.467599999999999</v>
      </c>
      <c r="AY24" s="169">
        <v>-11.3865</v>
      </c>
      <c r="AZ24" s="169">
        <v>3.2366000000000001</v>
      </c>
      <c r="BA24" s="169">
        <v>4.2244999999999999</v>
      </c>
      <c r="BB24" s="169">
        <v>39.194800000000001</v>
      </c>
      <c r="BC24" s="169">
        <v>11.289</v>
      </c>
      <c r="BD24" s="169">
        <v>-4.5</v>
      </c>
      <c r="BE24" s="169">
        <v>-4.5999999999999996</v>
      </c>
      <c r="BF24" s="169">
        <v>-23.157800000000002</v>
      </c>
      <c r="BG24" s="169">
        <v>-22.7865</v>
      </c>
      <c r="BH24" s="169">
        <v>-2.2391000000000001</v>
      </c>
      <c r="BI24" s="167"/>
      <c r="BJ24" s="169">
        <v>7.0316000000000001</v>
      </c>
      <c r="BK24" s="169">
        <v>5.7032999999999996</v>
      </c>
      <c r="BL24" s="169">
        <v>3.6539000000000001</v>
      </c>
      <c r="BM24" s="169">
        <v>2.4704999999999999</v>
      </c>
      <c r="BN24" s="169">
        <v>-96.682599999999994</v>
      </c>
      <c r="BO24" s="169">
        <v>30.945799999999998</v>
      </c>
      <c r="BP24" s="169">
        <v>30.915199999999999</v>
      </c>
      <c r="BQ24" s="169">
        <v>-31.794599999999999</v>
      </c>
      <c r="BR24" s="169">
        <v>-177.26439999999999</v>
      </c>
      <c r="BS24" s="167"/>
      <c r="BT24" s="167"/>
      <c r="BU24" s="167"/>
      <c r="BV24" s="169">
        <v>12.883599999999999</v>
      </c>
      <c r="BW24" s="169">
        <v>6.7</v>
      </c>
      <c r="BX24" s="169">
        <v>5.68</v>
      </c>
      <c r="BY24" s="169">
        <v>-8.3699999999999992</v>
      </c>
      <c r="BZ24" s="169">
        <v>-0.31</v>
      </c>
      <c r="CA24" s="169">
        <v>-23.170400000000001</v>
      </c>
      <c r="CB24" s="169">
        <v>-23.0364</v>
      </c>
      <c r="CC24" s="169">
        <v>27.127099999999999</v>
      </c>
      <c r="CD24" s="169">
        <v>26.515999999999998</v>
      </c>
      <c r="CE24" s="169">
        <v>-6.0872999999999999</v>
      </c>
      <c r="CF24" s="169">
        <v>-9.4473000000000003</v>
      </c>
      <c r="CG24" s="169">
        <v>-9.4901999999999997</v>
      </c>
      <c r="CH24" s="169">
        <v>8.3359000000000005</v>
      </c>
      <c r="CI24" s="167"/>
      <c r="CJ24" s="167"/>
      <c r="CK24" s="167"/>
      <c r="CL24" s="169">
        <v>-14.8</v>
      </c>
      <c r="CM24" s="169">
        <v>-14.6</v>
      </c>
      <c r="CN24" s="169">
        <v>2.5099999999999998</v>
      </c>
      <c r="CO24" s="169">
        <v>19.242000000000001</v>
      </c>
      <c r="CP24" s="169">
        <v>18.717700000000001</v>
      </c>
      <c r="CQ24" s="169">
        <v>17.6099</v>
      </c>
      <c r="CR24" s="169">
        <v>40.350499999999997</v>
      </c>
      <c r="CS24" s="169">
        <v>40.441200000000002</v>
      </c>
      <c r="CT24" s="169">
        <v>-25.363600000000002</v>
      </c>
      <c r="CU24" s="169">
        <v>-21.986899999999999</v>
      </c>
      <c r="CV24" s="169">
        <v>-21.048200000000001</v>
      </c>
      <c r="CW24" s="169">
        <v>2.5939999999999999</v>
      </c>
      <c r="CX24" s="169">
        <v>26.23</v>
      </c>
      <c r="CY24" s="169">
        <v>9.99</v>
      </c>
      <c r="CZ24" s="169">
        <v>17.036100000000001</v>
      </c>
      <c r="DA24" s="169">
        <v>16.995200000000001</v>
      </c>
      <c r="DB24" s="169">
        <v>-9.25</v>
      </c>
      <c r="DC24" s="167"/>
      <c r="DD24" s="167"/>
      <c r="DE24" s="167"/>
      <c r="DF24" s="169">
        <v>34.721299999999999</v>
      </c>
      <c r="DG24" s="169">
        <v>-16.219899999999999</v>
      </c>
      <c r="DH24" s="169">
        <v>-4.5674000000000001</v>
      </c>
      <c r="DI24" s="169">
        <v>-18</v>
      </c>
      <c r="DJ24" s="169">
        <v>-19.2</v>
      </c>
      <c r="DK24" s="169">
        <v>-2.4512</v>
      </c>
      <c r="DL24" s="169">
        <v>2.8109999999999999</v>
      </c>
      <c r="DM24" s="169">
        <v>8.9946999999999999</v>
      </c>
      <c r="DN24" s="169">
        <v>10.582000000000001</v>
      </c>
      <c r="DO24" s="169">
        <v>3.06</v>
      </c>
      <c r="DP24" s="169">
        <v>-2.34</v>
      </c>
      <c r="DQ24" s="169">
        <v>8.1684999999999999</v>
      </c>
      <c r="DR24" s="169">
        <v>-33.846899999999998</v>
      </c>
      <c r="DS24" s="167"/>
      <c r="DT24" s="169">
        <v>-21.11</v>
      </c>
      <c r="DU24" s="169">
        <v>26.85</v>
      </c>
      <c r="DV24" s="169">
        <v>20.71</v>
      </c>
      <c r="DW24" s="169">
        <v>-32.654499999999999</v>
      </c>
      <c r="DX24" s="169">
        <v>-15.9636</v>
      </c>
      <c r="DY24" s="167"/>
      <c r="DZ24" s="169">
        <v>-43.236400000000003</v>
      </c>
      <c r="EA24" s="169">
        <v>10.3277</v>
      </c>
      <c r="EB24" s="169">
        <v>-10.166499999999999</v>
      </c>
      <c r="EC24" s="169">
        <v>-20.287099999999999</v>
      </c>
      <c r="ED24" s="169">
        <v>-20.093699999999998</v>
      </c>
      <c r="EE24" s="169">
        <v>-28.4191</v>
      </c>
      <c r="EF24" s="169">
        <v>-30.405200000000001</v>
      </c>
      <c r="EG24" s="169">
        <v>-7.423</v>
      </c>
      <c r="EH24" s="169">
        <v>-54.470300000000002</v>
      </c>
      <c r="EI24" s="169">
        <v>-52.099699999999999</v>
      </c>
      <c r="EJ24" s="167"/>
      <c r="EK24" s="169">
        <v>-11.781000000000001</v>
      </c>
      <c r="EL24" s="169">
        <v>-10.7502</v>
      </c>
      <c r="EM24" s="169">
        <v>22.5564</v>
      </c>
      <c r="EN24" s="169">
        <v>-5.6360999999999999</v>
      </c>
      <c r="EO24" s="169">
        <v>-5.6295999999999999</v>
      </c>
      <c r="EP24" s="169">
        <v>-8.7080000000000002</v>
      </c>
      <c r="EQ24" s="169">
        <v>-26.049099999999999</v>
      </c>
      <c r="ER24" s="169">
        <v>-25.7258</v>
      </c>
      <c r="ES24" s="169">
        <v>11.064399999999999</v>
      </c>
      <c r="ET24" s="169">
        <v>0</v>
      </c>
      <c r="EU24" s="169">
        <v>-3.11</v>
      </c>
      <c r="EV24" s="169">
        <v>0.2</v>
      </c>
      <c r="EW24" s="169">
        <v>5.2504</v>
      </c>
      <c r="EX24" s="169">
        <v>-10.810600000000001</v>
      </c>
      <c r="EY24" s="169">
        <v>-8.6290999999999993</v>
      </c>
      <c r="EZ24" s="169">
        <v>-8.6890000000000001</v>
      </c>
      <c r="FA24" s="169">
        <v>6.1444999999999999</v>
      </c>
      <c r="FB24" s="169">
        <v>12.3621</v>
      </c>
      <c r="FC24" s="169">
        <v>-25.953499999999998</v>
      </c>
      <c r="FD24" s="169">
        <v>4.6243999999999996</v>
      </c>
      <c r="FE24" s="167"/>
      <c r="FF24" s="169">
        <v>4.2516999999999996</v>
      </c>
      <c r="FG24" s="169">
        <v>2.4108000000000001</v>
      </c>
      <c r="FH24" s="169">
        <v>0</v>
      </c>
      <c r="FI24" s="169">
        <v>0</v>
      </c>
      <c r="FJ24" s="169">
        <v>10.7172</v>
      </c>
      <c r="FK24" s="169">
        <v>10.8847</v>
      </c>
      <c r="FL24" s="169">
        <v>-23.276399999999999</v>
      </c>
      <c r="FM24" s="169">
        <v>25.935700000000001</v>
      </c>
      <c r="FN24" s="169">
        <v>26.2575</v>
      </c>
      <c r="FO24" s="169">
        <v>-15.382099999999999</v>
      </c>
      <c r="FP24" s="167"/>
      <c r="FQ24" s="169">
        <v>18.907800000000002</v>
      </c>
      <c r="FR24" s="169">
        <v>-23.12</v>
      </c>
      <c r="FS24" s="169">
        <v>-0.78139999999999998</v>
      </c>
      <c r="FT24" s="169">
        <v>0.14760000000000001</v>
      </c>
      <c r="FU24" s="169">
        <v>-0.28000000000000003</v>
      </c>
      <c r="FV24" s="169">
        <v>6.51</v>
      </c>
      <c r="FW24" s="169">
        <v>-18.546399999999998</v>
      </c>
      <c r="FX24" s="167"/>
      <c r="FY24" s="169">
        <v>3.0529999999999999</v>
      </c>
      <c r="FZ24" s="169">
        <v>0.84299999999999997</v>
      </c>
      <c r="GA24" s="167"/>
      <c r="GB24" s="169">
        <v>12.55</v>
      </c>
      <c r="GC24" s="169">
        <v>-4.2713000000000001</v>
      </c>
      <c r="GD24" s="169">
        <v>3.9876</v>
      </c>
      <c r="GE24" s="169">
        <v>-3.29</v>
      </c>
      <c r="GF24" s="169">
        <v>24.056799999999999</v>
      </c>
      <c r="GG24" s="167"/>
      <c r="GH24" s="169">
        <v>17.045400000000001</v>
      </c>
      <c r="GI24" s="169">
        <v>-2.831</v>
      </c>
      <c r="GJ24" s="169">
        <v>-2.9245000000000001</v>
      </c>
      <c r="GK24" s="169">
        <v>2.1680999999999999</v>
      </c>
      <c r="GL24" s="167"/>
      <c r="GM24" s="167"/>
      <c r="GN24" s="167"/>
      <c r="GO24" s="169">
        <v>-19.056799999999999</v>
      </c>
      <c r="GP24" s="169">
        <v>1.7558</v>
      </c>
      <c r="GQ24" s="169">
        <v>-17.407399999999999</v>
      </c>
      <c r="GR24" s="169">
        <v>5.3479999999999999</v>
      </c>
      <c r="GS24" s="169">
        <v>6.7491000000000003</v>
      </c>
      <c r="GT24" s="167"/>
      <c r="GU24" s="169">
        <v>-4.3502999999999998</v>
      </c>
      <c r="GV24" s="169">
        <v>-10.3969</v>
      </c>
      <c r="GW24" s="169">
        <v>5.2694000000000001</v>
      </c>
      <c r="GX24" s="169">
        <v>1.1377999999999999</v>
      </c>
      <c r="GY24" s="169">
        <v>4.5274000000000001</v>
      </c>
      <c r="GZ24" s="169">
        <v>4.5652999999999997</v>
      </c>
      <c r="HA24" s="169">
        <v>0.38590000000000002</v>
      </c>
      <c r="HB24" s="169">
        <v>-20.623100000000001</v>
      </c>
      <c r="HC24" s="169">
        <v>-19.0579</v>
      </c>
      <c r="HD24" s="169">
        <v>-6.29</v>
      </c>
      <c r="HE24" s="169">
        <v>0</v>
      </c>
      <c r="HF24" s="169">
        <v>26.342600000000001</v>
      </c>
      <c r="HG24" s="169">
        <v>10.567</v>
      </c>
      <c r="HH24" s="169">
        <v>71.387</v>
      </c>
      <c r="HI24" s="169">
        <v>-21.005099999999999</v>
      </c>
      <c r="HJ24" s="169">
        <v>31.4008</v>
      </c>
      <c r="HK24" s="169">
        <v>-4.9524999999999997</v>
      </c>
      <c r="HL24" s="169">
        <v>0</v>
      </c>
      <c r="HM24" s="169">
        <v>-10.6623</v>
      </c>
      <c r="HN24" s="169">
        <v>-10.812200000000001</v>
      </c>
      <c r="HO24" s="167"/>
      <c r="HP24" s="167"/>
      <c r="HQ24" s="169">
        <v>-10.8698</v>
      </c>
      <c r="HR24" s="169">
        <v>-10.7105</v>
      </c>
      <c r="HS24" s="169">
        <v>-9.3518000000000008</v>
      </c>
      <c r="HT24" s="169">
        <v>-9.1536000000000008</v>
      </c>
      <c r="HU24" s="167"/>
      <c r="HV24" s="167"/>
      <c r="HW24" s="169">
        <v>-26.9</v>
      </c>
      <c r="HX24" s="169">
        <v>-26.6</v>
      </c>
      <c r="HY24" s="169">
        <v>0.49349999999999999</v>
      </c>
      <c r="HZ24" s="169">
        <v>0.72</v>
      </c>
      <c r="IA24" s="169">
        <v>92.686999999999998</v>
      </c>
      <c r="IB24" s="169">
        <v>12.4382</v>
      </c>
      <c r="IC24" s="169">
        <v>11.985900000000001</v>
      </c>
      <c r="ID24" s="169">
        <v>-14.8</v>
      </c>
      <c r="IE24" s="169">
        <v>-43.5</v>
      </c>
      <c r="IF24" s="169">
        <v>-6.3</v>
      </c>
      <c r="IG24" s="169">
        <v>-6.8</v>
      </c>
      <c r="IH24" s="167"/>
      <c r="II24" s="169">
        <v>-17.845400000000001</v>
      </c>
      <c r="IJ24" s="169">
        <v>-158.0675</v>
      </c>
      <c r="IK24" s="169">
        <v>-2.1261999999999999</v>
      </c>
      <c r="IL24" s="169">
        <v>-227.69890000000001</v>
      </c>
      <c r="IM24" s="169">
        <v>-27.549600000000002</v>
      </c>
      <c r="IN24" s="167"/>
      <c r="IO24" s="169">
        <v>82.480599999999995</v>
      </c>
      <c r="IP24" s="169">
        <v>89.037000000000006</v>
      </c>
      <c r="IQ24" s="169">
        <v>91.1053</v>
      </c>
      <c r="IR24" s="169">
        <v>143.94640000000001</v>
      </c>
      <c r="IS24" s="167"/>
      <c r="IT24" s="167"/>
      <c r="IU24" s="167"/>
      <c r="IV24" s="167"/>
      <c r="IW24" s="169">
        <v>118.39019999999999</v>
      </c>
      <c r="IX24" s="169">
        <v>-257.81189999999998</v>
      </c>
      <c r="IY24" s="169">
        <v>11.7583</v>
      </c>
      <c r="IZ24" s="169">
        <v>-1.5334000000000001</v>
      </c>
      <c r="JA24" s="169">
        <v>-0.98270000000000002</v>
      </c>
      <c r="JB24" s="167"/>
      <c r="JC24" s="169">
        <v>-13.52</v>
      </c>
      <c r="JD24" s="169">
        <v>-0.14299999999999999</v>
      </c>
      <c r="JE24" s="169">
        <v>-0.14499999999999999</v>
      </c>
      <c r="JF24" s="169">
        <v>9.92</v>
      </c>
      <c r="JG24" s="169">
        <v>-6.16</v>
      </c>
      <c r="JH24" s="169">
        <v>-3.7749999999999999</v>
      </c>
      <c r="JI24" s="169">
        <v>0.64549999999999996</v>
      </c>
      <c r="JJ24" s="169">
        <v>5.1590999999999996</v>
      </c>
      <c r="JK24" s="169">
        <v>-7.2343000000000002</v>
      </c>
      <c r="JL24" s="169">
        <v>-5.4</v>
      </c>
      <c r="JM24" s="169">
        <v>2.383</v>
      </c>
      <c r="JN24" s="169">
        <v>1</v>
      </c>
      <c r="JO24" s="167"/>
      <c r="JP24" s="167"/>
      <c r="JQ24" s="169">
        <v>4.6577999999999999</v>
      </c>
      <c r="JR24" s="169">
        <v>4.0660999999999996</v>
      </c>
      <c r="JS24" s="169">
        <v>3.2382</v>
      </c>
      <c r="JT24" s="167"/>
      <c r="JU24" s="169">
        <v>30.1</v>
      </c>
      <c r="JV24" s="169">
        <v>14.648099999999999</v>
      </c>
      <c r="JW24" s="169">
        <v>0.54</v>
      </c>
      <c r="JX24" s="167"/>
      <c r="JY24" s="169">
        <v>-9.3465000000000007</v>
      </c>
      <c r="JZ24" s="169">
        <v>0.6321</v>
      </c>
      <c r="KA24" s="169">
        <v>-24.949300000000001</v>
      </c>
      <c r="KB24" s="169">
        <v>-7.2149999999999999</v>
      </c>
      <c r="KC24" s="169">
        <v>-5.9945000000000004</v>
      </c>
      <c r="KD24" s="169">
        <v>-26.808700000000002</v>
      </c>
      <c r="KE24" s="169">
        <v>1.4641</v>
      </c>
      <c r="KF24" s="169">
        <v>-21.3</v>
      </c>
      <c r="KG24" s="169">
        <v>3.1</v>
      </c>
      <c r="KH24" s="169">
        <v>35.632199999999997</v>
      </c>
      <c r="KI24" s="169">
        <v>-113.5461</v>
      </c>
    </row>
    <row r="25" spans="1:295" ht="18" customHeight="1" x14ac:dyDescent="0.3">
      <c r="A25" s="160" t="s">
        <v>83</v>
      </c>
      <c r="B25" s="160" t="s">
        <v>857</v>
      </c>
      <c r="C25" s="161"/>
      <c r="D25" s="162">
        <v>2.1259000000000001</v>
      </c>
      <c r="E25" s="162">
        <v>-6.8936000000000002</v>
      </c>
      <c r="F25" s="162">
        <v>3.8584999999999998</v>
      </c>
      <c r="G25" s="162">
        <v>6.9759000000000002</v>
      </c>
      <c r="H25" s="161"/>
      <c r="I25" s="162">
        <v>15.800700000000001</v>
      </c>
      <c r="J25" s="161"/>
      <c r="K25" s="162">
        <v>17.419499999999999</v>
      </c>
      <c r="L25" s="162">
        <v>7.3437999999999999</v>
      </c>
      <c r="M25" s="161"/>
      <c r="N25" s="162">
        <v>-8.8800000000000008</v>
      </c>
      <c r="O25" s="162">
        <v>-26.4</v>
      </c>
      <c r="P25" s="162">
        <v>4.4000000000000004</v>
      </c>
      <c r="Q25" s="162">
        <v>3.3119999999999998</v>
      </c>
      <c r="R25" s="162">
        <v>-19.8</v>
      </c>
      <c r="S25" s="162">
        <v>2.1156999999999999</v>
      </c>
      <c r="T25" s="162">
        <v>-7.3495999999999997</v>
      </c>
      <c r="U25" s="162">
        <v>7.2363999999999997</v>
      </c>
      <c r="V25" s="162">
        <v>7.1543999999999999</v>
      </c>
      <c r="W25" s="162">
        <v>12.510400000000001</v>
      </c>
      <c r="X25" s="162">
        <v>4.2759</v>
      </c>
      <c r="Y25" s="162">
        <v>2.1598999999999999</v>
      </c>
      <c r="Z25" s="162">
        <v>2.3641000000000001</v>
      </c>
      <c r="AA25" s="161"/>
      <c r="AB25" s="162">
        <v>-1.2121999999999999</v>
      </c>
      <c r="AC25" s="162">
        <v>-0.72</v>
      </c>
      <c r="AD25" s="162">
        <v>-0.70099999999999996</v>
      </c>
      <c r="AE25" s="162">
        <v>4.9420000000000002</v>
      </c>
      <c r="AF25" s="162">
        <v>-11.1</v>
      </c>
      <c r="AG25" s="161"/>
      <c r="AH25" s="162">
        <v>-0.16700000000000001</v>
      </c>
      <c r="AI25" s="162">
        <v>0.34699999999999998</v>
      </c>
      <c r="AJ25" s="161"/>
      <c r="AK25" s="162">
        <v>-13.66</v>
      </c>
      <c r="AL25" s="161"/>
      <c r="AM25" s="162">
        <v>-11.37</v>
      </c>
      <c r="AN25" s="162">
        <v>-11.36</v>
      </c>
      <c r="AO25" s="162">
        <v>2.7949999999999999</v>
      </c>
      <c r="AP25" s="162">
        <v>2.7732999999999999</v>
      </c>
      <c r="AQ25" s="162">
        <v>16.006</v>
      </c>
      <c r="AR25" s="162">
        <v>19.558900000000001</v>
      </c>
      <c r="AS25" s="162">
        <v>-20.413699999999999</v>
      </c>
      <c r="AT25" s="162">
        <v>-10.582800000000001</v>
      </c>
      <c r="AU25" s="162">
        <v>-10.3832</v>
      </c>
      <c r="AV25" s="162">
        <v>0.1207</v>
      </c>
      <c r="AW25" s="162">
        <v>0.26800000000000002</v>
      </c>
      <c r="AX25" s="162">
        <v>-10.8507</v>
      </c>
      <c r="AY25" s="162">
        <v>-8.0374999999999996</v>
      </c>
      <c r="AZ25" s="162">
        <v>9.391</v>
      </c>
      <c r="BA25" s="162">
        <v>9.8976000000000006</v>
      </c>
      <c r="BB25" s="162">
        <v>33.117899999999999</v>
      </c>
      <c r="BC25" s="162">
        <v>11.1717</v>
      </c>
      <c r="BD25" s="162">
        <v>-5.3</v>
      </c>
      <c r="BE25" s="162">
        <v>-5.4</v>
      </c>
      <c r="BF25" s="162">
        <v>-25.016400000000001</v>
      </c>
      <c r="BG25" s="162">
        <v>-24.516999999999999</v>
      </c>
      <c r="BH25" s="162">
        <v>-2.5785999999999998</v>
      </c>
      <c r="BI25" s="161"/>
      <c r="BJ25" s="162">
        <v>7.1185</v>
      </c>
      <c r="BK25" s="162">
        <v>7.3345000000000002</v>
      </c>
      <c r="BL25" s="162">
        <v>4.2462</v>
      </c>
      <c r="BM25" s="162">
        <v>2.8767999999999998</v>
      </c>
      <c r="BN25" s="162">
        <v>-100.9552</v>
      </c>
      <c r="BO25" s="162">
        <v>61.464300000000001</v>
      </c>
      <c r="BP25" s="162">
        <v>60.975999999999999</v>
      </c>
      <c r="BQ25" s="162">
        <v>-53.798400000000001</v>
      </c>
      <c r="BR25" s="162">
        <v>-131.54130000000001</v>
      </c>
      <c r="BS25" s="161"/>
      <c r="BT25" s="161"/>
      <c r="BU25" s="161"/>
      <c r="BV25" s="162">
        <v>21.555800000000001</v>
      </c>
      <c r="BW25" s="162">
        <v>7.92</v>
      </c>
      <c r="BX25" s="162">
        <v>7.27</v>
      </c>
      <c r="BY25" s="162">
        <v>-4.5999999999999996</v>
      </c>
      <c r="BZ25" s="162">
        <v>2.76</v>
      </c>
      <c r="CA25" s="162">
        <v>-23.170400000000001</v>
      </c>
      <c r="CB25" s="162">
        <v>-23.304300000000001</v>
      </c>
      <c r="CC25" s="162">
        <v>28.842199999999998</v>
      </c>
      <c r="CD25" s="162">
        <v>27.975899999999999</v>
      </c>
      <c r="CE25" s="162">
        <v>-8.3927999999999994</v>
      </c>
      <c r="CF25" s="162">
        <v>2.6337000000000002</v>
      </c>
      <c r="CG25" s="162">
        <v>2.6099000000000001</v>
      </c>
      <c r="CH25" s="162">
        <v>6.1825999999999999</v>
      </c>
      <c r="CI25" s="162">
        <v>0</v>
      </c>
      <c r="CJ25" s="161"/>
      <c r="CK25" s="161"/>
      <c r="CL25" s="162">
        <v>-16.100000000000001</v>
      </c>
      <c r="CM25" s="162">
        <v>-16.600000000000001</v>
      </c>
      <c r="CN25" s="162">
        <v>1.66</v>
      </c>
      <c r="CO25" s="162">
        <v>26.206099999999999</v>
      </c>
      <c r="CP25" s="162">
        <v>26.636600000000001</v>
      </c>
      <c r="CQ25" s="162">
        <v>24.422899999999998</v>
      </c>
      <c r="CR25" s="162">
        <v>52.191299999999998</v>
      </c>
      <c r="CS25" s="162">
        <v>52.528500000000001</v>
      </c>
      <c r="CT25" s="162">
        <v>-25.491299999999999</v>
      </c>
      <c r="CU25" s="162">
        <v>-37.960700000000003</v>
      </c>
      <c r="CV25" s="162">
        <v>-21.300699999999999</v>
      </c>
      <c r="CW25" s="162">
        <v>3.0129999999999999</v>
      </c>
      <c r="CX25" s="162">
        <v>30.74</v>
      </c>
      <c r="CY25" s="162">
        <v>12.13</v>
      </c>
      <c r="CZ25" s="162">
        <v>19.848600000000001</v>
      </c>
      <c r="DA25" s="162">
        <v>19.632000000000001</v>
      </c>
      <c r="DB25" s="162">
        <v>-9.93</v>
      </c>
      <c r="DC25" s="161"/>
      <c r="DD25" s="161"/>
      <c r="DE25" s="161"/>
      <c r="DF25" s="162">
        <v>25.861899999999999</v>
      </c>
      <c r="DG25" s="162">
        <v>-19.087299999999999</v>
      </c>
      <c r="DH25" s="162">
        <v>-5.0441000000000003</v>
      </c>
      <c r="DI25" s="162">
        <v>-31.4</v>
      </c>
      <c r="DJ25" s="162">
        <v>-30</v>
      </c>
      <c r="DK25" s="162">
        <v>-2.1594000000000002</v>
      </c>
      <c r="DL25" s="162">
        <v>4.4939999999999998</v>
      </c>
      <c r="DM25" s="162">
        <v>11.833500000000001</v>
      </c>
      <c r="DN25" s="162">
        <v>12.9941</v>
      </c>
      <c r="DO25" s="162">
        <v>4.9400000000000004</v>
      </c>
      <c r="DP25" s="162">
        <v>-3.09</v>
      </c>
      <c r="DQ25" s="162">
        <v>10.85</v>
      </c>
      <c r="DR25" s="162">
        <v>-25.803999999999998</v>
      </c>
      <c r="DS25" s="161"/>
      <c r="DT25" s="162">
        <v>-21.24</v>
      </c>
      <c r="DU25" s="162">
        <v>32.75</v>
      </c>
      <c r="DV25" s="162">
        <v>23.83</v>
      </c>
      <c r="DW25" s="162">
        <v>-25.454499999999999</v>
      </c>
      <c r="DX25" s="162">
        <v>-13.5182</v>
      </c>
      <c r="DY25" s="162">
        <v>-35.787399999999998</v>
      </c>
      <c r="DZ25" s="162">
        <v>-43.109099999999998</v>
      </c>
      <c r="EA25" s="162">
        <v>19.860900000000001</v>
      </c>
      <c r="EB25" s="162">
        <v>-3.0607000000000002</v>
      </c>
      <c r="EC25" s="162">
        <v>-12.991</v>
      </c>
      <c r="ED25" s="162">
        <v>-12.388199999999999</v>
      </c>
      <c r="EE25" s="162">
        <v>-23.534099999999999</v>
      </c>
      <c r="EF25" s="162">
        <v>-23.473299999999998</v>
      </c>
      <c r="EG25" s="162">
        <v>-8.3879999999999999</v>
      </c>
      <c r="EH25" s="162">
        <v>-30.674399999999999</v>
      </c>
      <c r="EI25" s="162">
        <v>-58.182299999999998</v>
      </c>
      <c r="EJ25" s="161"/>
      <c r="EK25" s="162">
        <v>-12.088200000000001</v>
      </c>
      <c r="EL25" s="162">
        <v>-11.302300000000001</v>
      </c>
      <c r="EM25" s="162">
        <v>22.7319</v>
      </c>
      <c r="EN25" s="162">
        <v>-4.9424000000000001</v>
      </c>
      <c r="EO25" s="162">
        <v>-4.7061999999999999</v>
      </c>
      <c r="EP25" s="162">
        <v>-0.51600000000000001</v>
      </c>
      <c r="EQ25" s="162">
        <v>-24.2956</v>
      </c>
      <c r="ER25" s="162">
        <v>-24.111599999999999</v>
      </c>
      <c r="ES25" s="162">
        <v>8.2638999999999996</v>
      </c>
      <c r="ET25" s="162">
        <v>0</v>
      </c>
      <c r="EU25" s="162">
        <v>-1.93</v>
      </c>
      <c r="EV25" s="162">
        <v>2.2999999999999998</v>
      </c>
      <c r="EW25" s="162">
        <v>5.2309000000000001</v>
      </c>
      <c r="EX25" s="162">
        <v>-12.0344</v>
      </c>
      <c r="EY25" s="162">
        <v>-9.8719000000000001</v>
      </c>
      <c r="EZ25" s="162">
        <v>-9.8558000000000003</v>
      </c>
      <c r="FA25" s="162">
        <v>8.0434000000000001</v>
      </c>
      <c r="FB25" s="162">
        <v>8.5276999999999994</v>
      </c>
      <c r="FC25" s="162">
        <v>-25.127400000000002</v>
      </c>
      <c r="FD25" s="162">
        <v>4.5839999999999996</v>
      </c>
      <c r="FE25" s="161"/>
      <c r="FF25" s="162">
        <v>4.1711999999999998</v>
      </c>
      <c r="FG25" s="162">
        <v>0</v>
      </c>
      <c r="FH25" s="162">
        <v>0</v>
      </c>
      <c r="FI25" s="162">
        <v>2.6913</v>
      </c>
      <c r="FJ25" s="162">
        <v>11.8894</v>
      </c>
      <c r="FK25" s="162">
        <v>12.224299999999999</v>
      </c>
      <c r="FL25" s="162">
        <v>-29.974699999999999</v>
      </c>
      <c r="FM25" s="162">
        <v>25.730899999999998</v>
      </c>
      <c r="FN25" s="162">
        <v>25.420200000000001</v>
      </c>
      <c r="FO25" s="162">
        <v>-16.5395</v>
      </c>
      <c r="FP25" s="161"/>
      <c r="FQ25" s="162">
        <v>22.628499999999999</v>
      </c>
      <c r="FR25" s="162">
        <v>-20.02</v>
      </c>
      <c r="FS25" s="162">
        <v>0.504</v>
      </c>
      <c r="FT25" s="162">
        <v>0.19070000000000001</v>
      </c>
      <c r="FU25" s="162">
        <v>-0.27</v>
      </c>
      <c r="FV25" s="162">
        <v>4.99</v>
      </c>
      <c r="FW25" s="162">
        <v>-21.965599999999998</v>
      </c>
      <c r="FX25" s="162">
        <v>2.3241999999999998</v>
      </c>
      <c r="FY25" s="162">
        <v>3.1829999999999998</v>
      </c>
      <c r="FZ25" s="162">
        <v>0.81699999999999995</v>
      </c>
      <c r="GA25" s="161"/>
      <c r="GB25" s="162">
        <v>12.78</v>
      </c>
      <c r="GC25" s="162">
        <v>-9.6350999999999996</v>
      </c>
      <c r="GD25" s="162">
        <v>-1.5217000000000001</v>
      </c>
      <c r="GE25" s="161"/>
      <c r="GF25" s="162">
        <v>24.081099999999999</v>
      </c>
      <c r="GG25" s="161"/>
      <c r="GH25" s="162">
        <v>25.170400000000001</v>
      </c>
      <c r="GI25" s="162">
        <v>-8.1692999999999998</v>
      </c>
      <c r="GJ25" s="162">
        <v>-8.7285000000000004</v>
      </c>
      <c r="GK25" s="162">
        <v>2.6139000000000001</v>
      </c>
      <c r="GL25" s="161"/>
      <c r="GM25" s="161"/>
      <c r="GN25" s="161"/>
      <c r="GO25" s="162">
        <v>-18.150600000000001</v>
      </c>
      <c r="GP25" s="162">
        <v>2.8197999999999999</v>
      </c>
      <c r="GQ25" s="162">
        <v>-21.788599999999999</v>
      </c>
      <c r="GR25" s="162">
        <v>6.0189000000000004</v>
      </c>
      <c r="GS25" s="162">
        <v>5.8247999999999998</v>
      </c>
      <c r="GT25" s="161"/>
      <c r="GU25" s="162">
        <v>-6.4908000000000001</v>
      </c>
      <c r="GV25" s="162">
        <v>-7.8334999999999999</v>
      </c>
      <c r="GW25" s="162">
        <v>-11.8027</v>
      </c>
      <c r="GX25" s="161"/>
      <c r="GY25" s="162">
        <v>5.1792999999999996</v>
      </c>
      <c r="GZ25" s="162">
        <v>5.1189999999999998</v>
      </c>
      <c r="HA25" s="161"/>
      <c r="HB25" s="162">
        <v>-21.266400000000001</v>
      </c>
      <c r="HC25" s="162">
        <v>-19.1462</v>
      </c>
      <c r="HD25" s="162">
        <v>-2.93</v>
      </c>
      <c r="HE25" s="162">
        <v>0</v>
      </c>
      <c r="HF25" s="162">
        <v>19.368099999999998</v>
      </c>
      <c r="HG25" s="162">
        <v>18.0825</v>
      </c>
      <c r="HH25" s="162">
        <v>68.145200000000003</v>
      </c>
      <c r="HI25" s="162">
        <v>-24.089099999999998</v>
      </c>
      <c r="HJ25" s="162">
        <v>28.003</v>
      </c>
      <c r="HK25" s="162">
        <v>0</v>
      </c>
      <c r="HL25" s="162">
        <v>0</v>
      </c>
      <c r="HM25" s="162">
        <v>-10.9125</v>
      </c>
      <c r="HN25" s="162">
        <v>0</v>
      </c>
      <c r="HO25" s="161"/>
      <c r="HP25" s="162">
        <v>5.0890000000000004</v>
      </c>
      <c r="HQ25" s="162">
        <v>-8.6560000000000006</v>
      </c>
      <c r="HR25" s="162">
        <v>-7.9474</v>
      </c>
      <c r="HS25" s="162">
        <v>-13.9344</v>
      </c>
      <c r="HT25" s="162">
        <v>-13.705500000000001</v>
      </c>
      <c r="HU25" s="161"/>
      <c r="HV25" s="161"/>
      <c r="HW25" s="162">
        <v>-21.8</v>
      </c>
      <c r="HX25" s="162">
        <v>-22.4</v>
      </c>
      <c r="HY25" s="162">
        <v>0.66930000000000001</v>
      </c>
      <c r="HZ25" s="162">
        <v>5.44</v>
      </c>
      <c r="IA25" s="162">
        <v>88.524199999999993</v>
      </c>
      <c r="IB25" s="162">
        <v>12.035</v>
      </c>
      <c r="IC25" s="162">
        <v>12.4763</v>
      </c>
      <c r="ID25" s="162">
        <v>-14</v>
      </c>
      <c r="IE25" s="162">
        <v>-39.700000000000003</v>
      </c>
      <c r="IF25" s="162">
        <v>-8</v>
      </c>
      <c r="IG25" s="162">
        <v>-8.5</v>
      </c>
      <c r="IH25" s="162">
        <v>-18.0258</v>
      </c>
      <c r="II25" s="162">
        <v>-18.034800000000001</v>
      </c>
      <c r="IJ25" s="162">
        <v>-158.52680000000001</v>
      </c>
      <c r="IK25" s="162">
        <v>-0.90480000000000005</v>
      </c>
      <c r="IL25" s="162">
        <v>-232.0608</v>
      </c>
      <c r="IM25" s="162">
        <v>-27.776499999999999</v>
      </c>
      <c r="IN25" s="161"/>
      <c r="IO25" s="162">
        <v>79.177599999999998</v>
      </c>
      <c r="IP25" s="162">
        <v>91.401499999999999</v>
      </c>
      <c r="IQ25" s="162">
        <v>84.253799999999998</v>
      </c>
      <c r="IR25" s="162">
        <v>137.3587</v>
      </c>
      <c r="IS25" s="161"/>
      <c r="IT25" s="161"/>
      <c r="IU25" s="161"/>
      <c r="IV25" s="161"/>
      <c r="IW25" s="162">
        <v>112.4453</v>
      </c>
      <c r="IX25" s="162">
        <v>-254.3415</v>
      </c>
      <c r="IY25" s="162">
        <v>9.2361000000000004</v>
      </c>
      <c r="IZ25" s="162">
        <v>-0.72</v>
      </c>
      <c r="JA25" s="162">
        <v>-1.6394</v>
      </c>
      <c r="JB25" s="161"/>
      <c r="JC25" s="162">
        <v>-11.76</v>
      </c>
      <c r="JD25" s="162">
        <v>0.14899999999999999</v>
      </c>
      <c r="JE25" s="162">
        <v>0.14199999999999999</v>
      </c>
      <c r="JF25" s="162">
        <v>7.76</v>
      </c>
      <c r="JG25" s="162">
        <v>-4.88</v>
      </c>
      <c r="JH25" s="162">
        <v>-4.0422000000000002</v>
      </c>
      <c r="JI25" s="162">
        <v>-1.5792999999999999</v>
      </c>
      <c r="JJ25" s="162">
        <v>2.4918</v>
      </c>
      <c r="JK25" s="162">
        <v>0.67600000000000005</v>
      </c>
      <c r="JL25" s="162">
        <v>-8</v>
      </c>
      <c r="JM25" s="162">
        <v>4.1680000000000001</v>
      </c>
      <c r="JN25" s="162">
        <v>2.31</v>
      </c>
      <c r="JO25" s="162">
        <v>2.1819000000000002</v>
      </c>
      <c r="JP25" s="161"/>
      <c r="JQ25" s="162">
        <v>4.3479999999999999</v>
      </c>
      <c r="JR25" s="162">
        <v>4.4329000000000001</v>
      </c>
      <c r="JS25" s="162">
        <v>3.4883000000000002</v>
      </c>
      <c r="JT25" s="161"/>
      <c r="JU25" s="162">
        <v>23.3</v>
      </c>
      <c r="JV25" s="162">
        <v>3.7166999999999999</v>
      </c>
      <c r="JW25" s="162">
        <v>0.69</v>
      </c>
      <c r="JX25" s="161"/>
      <c r="JY25" s="162">
        <v>-10.078900000000001</v>
      </c>
      <c r="JZ25" s="162">
        <v>1.3257000000000001</v>
      </c>
      <c r="KA25" s="162">
        <v>-25.3827</v>
      </c>
      <c r="KB25" s="162">
        <v>-8.4099000000000004</v>
      </c>
      <c r="KC25" s="162">
        <v>-7.0888999999999998</v>
      </c>
      <c r="KD25" s="162">
        <v>-27.657499999999999</v>
      </c>
      <c r="KE25" s="162">
        <v>3.3845999999999998</v>
      </c>
      <c r="KF25" s="162">
        <v>-15.7</v>
      </c>
      <c r="KG25" s="162">
        <v>-2.2999999999999998</v>
      </c>
      <c r="KH25" s="162">
        <v>28.074400000000001</v>
      </c>
      <c r="KI25" s="162">
        <v>-96.040800000000004</v>
      </c>
    </row>
    <row r="26" spans="1:295" ht="18" customHeight="1" x14ac:dyDescent="0.3">
      <c r="A26" s="160" t="s">
        <v>83</v>
      </c>
      <c r="B26" s="160" t="s">
        <v>858</v>
      </c>
      <c r="C26" s="164"/>
      <c r="D26" s="165">
        <v>2.0619000000000001</v>
      </c>
      <c r="E26" s="165">
        <v>-6.9248000000000003</v>
      </c>
      <c r="F26" s="165">
        <v>2.8942000000000001</v>
      </c>
      <c r="G26" s="165">
        <v>7.9509999999999996</v>
      </c>
      <c r="H26" s="164"/>
      <c r="I26" s="165">
        <v>17.288799999999998</v>
      </c>
      <c r="J26" s="164"/>
      <c r="K26" s="165">
        <v>19.714600000000001</v>
      </c>
      <c r="L26" s="165">
        <v>8.5526999999999997</v>
      </c>
      <c r="M26" s="164"/>
      <c r="N26" s="165">
        <v>-11.1</v>
      </c>
      <c r="O26" s="165">
        <v>-28.6</v>
      </c>
      <c r="P26" s="165">
        <v>4.4000000000000004</v>
      </c>
      <c r="Q26" s="165">
        <v>4.968</v>
      </c>
      <c r="R26" s="165">
        <v>-19.8</v>
      </c>
      <c r="S26" s="165">
        <v>2.2766999999999999</v>
      </c>
      <c r="T26" s="165">
        <v>0.69489999999999996</v>
      </c>
      <c r="U26" s="165">
        <v>7.0122999999999998</v>
      </c>
      <c r="V26" s="165">
        <v>7.0321999999999996</v>
      </c>
      <c r="W26" s="165">
        <v>12.1595</v>
      </c>
      <c r="X26" s="165">
        <v>2.9986000000000002</v>
      </c>
      <c r="Y26" s="165">
        <v>2.2063999999999999</v>
      </c>
      <c r="Z26" s="165">
        <v>2.2911999999999999</v>
      </c>
      <c r="AA26" s="164"/>
      <c r="AB26" s="165">
        <v>-1.2935000000000001</v>
      </c>
      <c r="AC26" s="165">
        <v>-0.61399999999999999</v>
      </c>
      <c r="AD26" s="165">
        <v>-0.59799999999999998</v>
      </c>
      <c r="AE26" s="165">
        <v>5.5579999999999998</v>
      </c>
      <c r="AF26" s="165">
        <v>-8.8800000000000008</v>
      </c>
      <c r="AG26" s="165">
        <v>-4.4000000000000004</v>
      </c>
      <c r="AH26" s="165">
        <v>0.60299999999999998</v>
      </c>
      <c r="AI26" s="165">
        <v>0.36099999999999999</v>
      </c>
      <c r="AJ26" s="164"/>
      <c r="AK26" s="165">
        <v>-12.47</v>
      </c>
      <c r="AL26" s="164"/>
      <c r="AM26" s="165">
        <v>-11.54</v>
      </c>
      <c r="AN26" s="165">
        <v>-11.46</v>
      </c>
      <c r="AO26" s="165">
        <v>3.6806999999999999</v>
      </c>
      <c r="AP26" s="165">
        <v>2.9468000000000001</v>
      </c>
      <c r="AQ26" s="165">
        <v>16.6661</v>
      </c>
      <c r="AR26" s="165">
        <v>20.1829</v>
      </c>
      <c r="AS26" s="165">
        <v>-20.347200000000001</v>
      </c>
      <c r="AT26" s="165">
        <v>-9.3771000000000004</v>
      </c>
      <c r="AU26" s="165">
        <v>-9.4097000000000008</v>
      </c>
      <c r="AV26" s="165">
        <v>0.30380000000000001</v>
      </c>
      <c r="AW26" s="165">
        <v>0.45179999999999998</v>
      </c>
      <c r="AX26" s="165">
        <v>-14.8695</v>
      </c>
      <c r="AY26" s="165">
        <v>-11.3865</v>
      </c>
      <c r="AZ26" s="165">
        <v>9.3638999999999992</v>
      </c>
      <c r="BA26" s="165">
        <v>9.8683999999999994</v>
      </c>
      <c r="BB26" s="165">
        <v>31.854500000000002</v>
      </c>
      <c r="BC26" s="165">
        <v>10.569599999999999</v>
      </c>
      <c r="BD26" s="165">
        <v>-5.3</v>
      </c>
      <c r="BE26" s="165">
        <v>-5.3</v>
      </c>
      <c r="BF26" s="165">
        <v>-24.5138</v>
      </c>
      <c r="BG26" s="165">
        <v>-24.062899999999999</v>
      </c>
      <c r="BH26" s="165">
        <v>-2.5674000000000001</v>
      </c>
      <c r="BI26" s="164"/>
      <c r="BJ26" s="165">
        <v>7.3676000000000004</v>
      </c>
      <c r="BK26" s="165">
        <v>7.3433999999999999</v>
      </c>
      <c r="BL26" s="165">
        <v>4.1977000000000002</v>
      </c>
      <c r="BM26" s="165">
        <v>2.9765000000000001</v>
      </c>
      <c r="BN26" s="165">
        <v>-87.7102</v>
      </c>
      <c r="BO26" s="165">
        <v>68.147800000000004</v>
      </c>
      <c r="BP26" s="165">
        <v>68.208799999999997</v>
      </c>
      <c r="BQ26" s="165">
        <v>-68.513499999999993</v>
      </c>
      <c r="BR26" s="165">
        <v>-120.2306</v>
      </c>
      <c r="BS26" s="164"/>
      <c r="BT26" s="164"/>
      <c r="BU26" s="164"/>
      <c r="BV26" s="165">
        <v>25.787199999999999</v>
      </c>
      <c r="BW26" s="165">
        <v>8.2799999999999994</v>
      </c>
      <c r="BX26" s="165">
        <v>8.4600000000000009</v>
      </c>
      <c r="BY26" s="165">
        <v>-0.42</v>
      </c>
      <c r="BZ26" s="165">
        <v>5.37</v>
      </c>
      <c r="CA26" s="165">
        <v>-24.51</v>
      </c>
      <c r="CB26" s="165">
        <v>-24.376000000000001</v>
      </c>
      <c r="CC26" s="165">
        <v>30.6249</v>
      </c>
      <c r="CD26" s="165">
        <v>29.012699999999999</v>
      </c>
      <c r="CE26" s="165">
        <v>-5.9006999999999996</v>
      </c>
      <c r="CF26" s="165">
        <v>0.8468</v>
      </c>
      <c r="CG26" s="165">
        <v>1.3747</v>
      </c>
      <c r="CH26" s="165">
        <v>6.8361999999999998</v>
      </c>
      <c r="CI26" s="164"/>
      <c r="CJ26" s="164"/>
      <c r="CK26" s="164"/>
      <c r="CL26" s="165">
        <v>-13.5</v>
      </c>
      <c r="CM26" s="165">
        <v>-14.7</v>
      </c>
      <c r="CN26" s="165">
        <v>0.36</v>
      </c>
      <c r="CO26" s="165">
        <v>26.8416</v>
      </c>
      <c r="CP26" s="165">
        <v>27.176200000000001</v>
      </c>
      <c r="CQ26" s="165">
        <v>25.772600000000001</v>
      </c>
      <c r="CR26" s="165">
        <v>54.061500000000002</v>
      </c>
      <c r="CS26" s="165">
        <v>54.326300000000003</v>
      </c>
      <c r="CT26" s="165">
        <v>-25.232500000000002</v>
      </c>
      <c r="CU26" s="165">
        <v>-42.557899999999997</v>
      </c>
      <c r="CV26" s="165">
        <v>-21.200199999999999</v>
      </c>
      <c r="CW26" s="165">
        <v>3.3498999999999999</v>
      </c>
      <c r="CX26" s="165">
        <v>28.24</v>
      </c>
      <c r="CY26" s="165">
        <v>11.57</v>
      </c>
      <c r="CZ26" s="165">
        <v>19.536100000000001</v>
      </c>
      <c r="DA26" s="165">
        <v>19.534300000000002</v>
      </c>
      <c r="DB26" s="165">
        <v>-11.03</v>
      </c>
      <c r="DC26" s="164"/>
      <c r="DD26" s="164"/>
      <c r="DE26" s="164"/>
      <c r="DF26" s="165">
        <v>32.918100000000003</v>
      </c>
      <c r="DG26" s="165">
        <v>-16.412800000000001</v>
      </c>
      <c r="DH26" s="165">
        <v>-5.7102000000000004</v>
      </c>
      <c r="DI26" s="165">
        <v>-34.1</v>
      </c>
      <c r="DJ26" s="165">
        <v>-32.6</v>
      </c>
      <c r="DK26" s="165">
        <v>-1.9629000000000001</v>
      </c>
      <c r="DL26" s="165">
        <v>5.4291</v>
      </c>
      <c r="DM26" s="165">
        <v>11.045</v>
      </c>
      <c r="DN26" s="165">
        <v>14.4785</v>
      </c>
      <c r="DO26" s="165">
        <v>5.91</v>
      </c>
      <c r="DP26" s="165">
        <v>-2.59</v>
      </c>
      <c r="DQ26" s="165">
        <v>10.8345</v>
      </c>
      <c r="DR26" s="165">
        <v>-33.416899999999998</v>
      </c>
      <c r="DS26" s="164"/>
      <c r="DT26" s="165">
        <v>-22.15</v>
      </c>
      <c r="DU26" s="165">
        <v>32.590000000000003</v>
      </c>
      <c r="DV26" s="165">
        <v>25.81</v>
      </c>
      <c r="DW26" s="165">
        <v>-30.909099999999999</v>
      </c>
      <c r="DX26" s="165">
        <v>-15.1273</v>
      </c>
      <c r="DY26" s="164"/>
      <c r="DZ26" s="165">
        <v>-44.781799999999997</v>
      </c>
      <c r="EA26" s="165">
        <v>25.798100000000002</v>
      </c>
      <c r="EB26" s="165">
        <v>-0.45650000000000002</v>
      </c>
      <c r="EC26" s="165">
        <v>-11.491099999999999</v>
      </c>
      <c r="ED26" s="165">
        <v>-11.3185</v>
      </c>
      <c r="EE26" s="165">
        <v>-22.190200000000001</v>
      </c>
      <c r="EF26" s="165">
        <v>-22.474299999999999</v>
      </c>
      <c r="EG26" s="165">
        <v>-8.6739999999999995</v>
      </c>
      <c r="EH26" s="165">
        <v>-15.663500000000001</v>
      </c>
      <c r="EI26" s="165">
        <v>-55.6051</v>
      </c>
      <c r="EJ26" s="164"/>
      <c r="EK26" s="165">
        <v>-13.0814</v>
      </c>
      <c r="EL26" s="165">
        <v>-12.138199999999999</v>
      </c>
      <c r="EM26" s="165">
        <v>24.011399999999998</v>
      </c>
      <c r="EN26" s="165">
        <v>-5.6912000000000003</v>
      </c>
      <c r="EO26" s="165">
        <v>-5.1982999999999997</v>
      </c>
      <c r="EP26" s="165">
        <v>-0.51600000000000001</v>
      </c>
      <c r="EQ26" s="165">
        <v>-25.8537</v>
      </c>
      <c r="ER26" s="165">
        <v>-25.569400000000002</v>
      </c>
      <c r="ES26" s="165">
        <v>10.2692</v>
      </c>
      <c r="ET26" s="165">
        <v>6.54</v>
      </c>
      <c r="EU26" s="165">
        <v>-3.01</v>
      </c>
      <c r="EV26" s="165">
        <v>-0.1</v>
      </c>
      <c r="EW26" s="165">
        <v>5.8388999999999998</v>
      </c>
      <c r="EX26" s="165">
        <v>-13.4221</v>
      </c>
      <c r="EY26" s="165">
        <v>-11.2658</v>
      </c>
      <c r="EZ26" s="165">
        <v>-11.279400000000001</v>
      </c>
      <c r="FA26" s="165">
        <v>7.8846999999999996</v>
      </c>
      <c r="FB26" s="165">
        <v>9.1768999999999998</v>
      </c>
      <c r="FC26" s="165">
        <v>-26.215599999999998</v>
      </c>
      <c r="FD26" s="165">
        <v>5.4889999999999999</v>
      </c>
      <c r="FE26" s="164"/>
      <c r="FF26" s="165">
        <v>5.2672999999999996</v>
      </c>
      <c r="FG26" s="165">
        <v>3.1459999999999999</v>
      </c>
      <c r="FH26" s="165">
        <v>3.6196000000000002</v>
      </c>
      <c r="FI26" s="165">
        <v>0</v>
      </c>
      <c r="FJ26" s="165">
        <v>12.726699999999999</v>
      </c>
      <c r="FK26" s="165">
        <v>12.726699999999999</v>
      </c>
      <c r="FL26" s="165">
        <v>-26.792999999999999</v>
      </c>
      <c r="FM26" s="165">
        <v>27.652899999999999</v>
      </c>
      <c r="FN26" s="165">
        <v>27.3948</v>
      </c>
      <c r="FO26" s="165">
        <v>-13.702500000000001</v>
      </c>
      <c r="FP26" s="164"/>
      <c r="FQ26" s="165">
        <v>23.277899999999999</v>
      </c>
      <c r="FR26" s="165">
        <v>-18.739999999999998</v>
      </c>
      <c r="FS26" s="165">
        <v>0.59370000000000001</v>
      </c>
      <c r="FT26" s="165">
        <v>0.14760000000000001</v>
      </c>
      <c r="FU26" s="165">
        <v>0.34</v>
      </c>
      <c r="FV26" s="165">
        <v>4.32</v>
      </c>
      <c r="FW26" s="165">
        <v>-22.095600000000001</v>
      </c>
      <c r="FX26" s="164"/>
      <c r="FY26" s="165">
        <v>3.2639999999999998</v>
      </c>
      <c r="FZ26" s="165">
        <v>0.76400000000000001</v>
      </c>
      <c r="GA26" s="164"/>
      <c r="GB26" s="165">
        <v>13.31</v>
      </c>
      <c r="GC26" s="165">
        <v>-13.2273</v>
      </c>
      <c r="GD26" s="165">
        <v>-3.2315999999999998</v>
      </c>
      <c r="GE26" s="164"/>
      <c r="GF26" s="165">
        <v>24.623999999999999</v>
      </c>
      <c r="GG26" s="164"/>
      <c r="GH26" s="165">
        <v>25.566800000000001</v>
      </c>
      <c r="GI26" s="165">
        <v>-8.3714999999999993</v>
      </c>
      <c r="GJ26" s="165">
        <v>-9.0114999999999998</v>
      </c>
      <c r="GK26" s="165">
        <v>2.7132999999999998</v>
      </c>
      <c r="GL26" s="164"/>
      <c r="GM26" s="164"/>
      <c r="GN26" s="164"/>
      <c r="GO26" s="165">
        <v>-20.572199999999999</v>
      </c>
      <c r="GP26" s="165">
        <v>3.3329</v>
      </c>
      <c r="GQ26" s="165">
        <v>-21.529800000000002</v>
      </c>
      <c r="GR26" s="165">
        <v>6.3959999999999999</v>
      </c>
      <c r="GS26" s="165">
        <v>4.7847</v>
      </c>
      <c r="GT26" s="164"/>
      <c r="GU26" s="165">
        <v>-5.7236000000000002</v>
      </c>
      <c r="GV26" s="165">
        <v>-8.1204999999999998</v>
      </c>
      <c r="GW26" s="165">
        <v>-11.8271</v>
      </c>
      <c r="GX26" s="165">
        <v>1.1182000000000001</v>
      </c>
      <c r="GY26" s="165">
        <v>5.2892000000000001</v>
      </c>
      <c r="GZ26" s="165">
        <v>5.3326000000000002</v>
      </c>
      <c r="HA26" s="165">
        <v>1</v>
      </c>
      <c r="HB26" s="165">
        <v>-20.809699999999999</v>
      </c>
      <c r="HC26" s="165">
        <v>-19.7957</v>
      </c>
      <c r="HD26" s="165">
        <v>0</v>
      </c>
      <c r="HE26" s="165">
        <v>-5.5349000000000004</v>
      </c>
      <c r="HF26" s="165">
        <v>14.1517</v>
      </c>
      <c r="HG26" s="165">
        <v>17.0166</v>
      </c>
      <c r="HH26" s="165">
        <v>69.655199999999994</v>
      </c>
      <c r="HI26" s="165">
        <v>-23.758400000000002</v>
      </c>
      <c r="HJ26" s="165">
        <v>27.6373</v>
      </c>
      <c r="HK26" s="165">
        <v>0</v>
      </c>
      <c r="HL26" s="165">
        <v>0</v>
      </c>
      <c r="HM26" s="165">
        <v>0</v>
      </c>
      <c r="HN26" s="165">
        <v>0</v>
      </c>
      <c r="HO26" s="164"/>
      <c r="HP26" s="164"/>
      <c r="HQ26" s="165">
        <v>-8.8153000000000006</v>
      </c>
      <c r="HR26" s="165">
        <v>-8.3154000000000003</v>
      </c>
      <c r="HS26" s="165">
        <v>-15.810600000000001</v>
      </c>
      <c r="HT26" s="165">
        <v>-16.058299999999999</v>
      </c>
      <c r="HU26" s="164"/>
      <c r="HV26" s="164"/>
      <c r="HW26" s="165">
        <v>-24.1</v>
      </c>
      <c r="HX26" s="165">
        <v>-24.4</v>
      </c>
      <c r="HY26" s="165">
        <v>0.49349999999999999</v>
      </c>
      <c r="HZ26" s="165">
        <v>7.84</v>
      </c>
      <c r="IA26" s="165">
        <v>87.717200000000005</v>
      </c>
      <c r="IB26" s="165">
        <v>13.500500000000001</v>
      </c>
      <c r="IC26" s="165">
        <v>13.4488</v>
      </c>
      <c r="ID26" s="165">
        <v>-14</v>
      </c>
      <c r="IE26" s="165">
        <v>-39.700000000000003</v>
      </c>
      <c r="IF26" s="165">
        <v>-8.1</v>
      </c>
      <c r="IG26" s="165">
        <v>-8.6</v>
      </c>
      <c r="IH26" s="164"/>
      <c r="II26" s="165">
        <v>-17.785399999999999</v>
      </c>
      <c r="IJ26" s="165">
        <v>-162.55709999999999</v>
      </c>
      <c r="IK26" s="165">
        <v>2.9615</v>
      </c>
      <c r="IL26" s="165">
        <v>-232.03890000000001</v>
      </c>
      <c r="IM26" s="165">
        <v>-28.193100000000001</v>
      </c>
      <c r="IN26" s="164"/>
      <c r="IO26" s="165">
        <v>78.272499999999994</v>
      </c>
      <c r="IP26" s="165">
        <v>92.463999999999999</v>
      </c>
      <c r="IQ26" s="165">
        <v>81.367900000000006</v>
      </c>
      <c r="IR26" s="165">
        <v>138.85400000000001</v>
      </c>
      <c r="IS26" s="164"/>
      <c r="IT26" s="164"/>
      <c r="IU26" s="164"/>
      <c r="IV26" s="164"/>
      <c r="IW26" s="165">
        <v>110.33369999999999</v>
      </c>
      <c r="IX26" s="165">
        <v>-253.86940000000001</v>
      </c>
      <c r="IY26" s="165">
        <v>4.4409999999999998</v>
      </c>
      <c r="IZ26" s="165">
        <v>0.44440000000000002</v>
      </c>
      <c r="JA26" s="165">
        <v>-1.5467</v>
      </c>
      <c r="JB26" s="164"/>
      <c r="JC26" s="165">
        <v>-11.52</v>
      </c>
      <c r="JD26" s="165">
        <v>-0.13900000000000001</v>
      </c>
      <c r="JE26" s="165">
        <v>-0.16800000000000001</v>
      </c>
      <c r="JF26" s="165">
        <v>7.2</v>
      </c>
      <c r="JG26" s="165">
        <v>-5.6</v>
      </c>
      <c r="JH26" s="165">
        <v>-2.8732000000000002</v>
      </c>
      <c r="JI26" s="165">
        <v>-0.46850000000000003</v>
      </c>
      <c r="JJ26" s="165">
        <v>4.0726000000000004</v>
      </c>
      <c r="JK26" s="165">
        <v>0.47149999999999997</v>
      </c>
      <c r="JL26" s="165">
        <v>-11.1</v>
      </c>
      <c r="JM26" s="165">
        <v>2.665</v>
      </c>
      <c r="JN26" s="165">
        <v>1.2</v>
      </c>
      <c r="JO26" s="165">
        <v>2.2400000000000002</v>
      </c>
      <c r="JP26" s="164"/>
      <c r="JQ26" s="165">
        <v>3.7496999999999998</v>
      </c>
      <c r="JR26" s="165">
        <v>4.3212000000000002</v>
      </c>
      <c r="JS26" s="165">
        <v>3.4198</v>
      </c>
      <c r="JT26" s="164"/>
      <c r="JU26" s="165">
        <v>25.1</v>
      </c>
      <c r="JV26" s="165">
        <v>4.0004</v>
      </c>
      <c r="JW26" s="165">
        <v>0.78</v>
      </c>
      <c r="JX26" s="164"/>
      <c r="JY26" s="165">
        <v>-10.246499999999999</v>
      </c>
      <c r="JZ26" s="165">
        <v>0.74429999999999996</v>
      </c>
      <c r="KA26" s="165">
        <v>-24.3415</v>
      </c>
      <c r="KB26" s="165">
        <v>-9.1712000000000007</v>
      </c>
      <c r="KC26" s="165">
        <v>-5.7396000000000003</v>
      </c>
      <c r="KD26" s="165">
        <v>-28.988199999999999</v>
      </c>
      <c r="KE26" s="165">
        <v>3.6760999999999999</v>
      </c>
      <c r="KF26" s="165">
        <v>-16.7</v>
      </c>
      <c r="KG26" s="165">
        <v>-1.9</v>
      </c>
      <c r="KH26" s="165">
        <v>23.367599999999999</v>
      </c>
      <c r="KI26" s="165">
        <v>-94.992900000000006</v>
      </c>
    </row>
    <row r="27" spans="1:295" ht="18" customHeight="1" x14ac:dyDescent="0.3">
      <c r="A27" s="160" t="s">
        <v>83</v>
      </c>
      <c r="B27" s="160" t="s">
        <v>859</v>
      </c>
      <c r="C27" s="164"/>
      <c r="D27" s="165">
        <v>2.2989000000000002</v>
      </c>
      <c r="E27" s="165">
        <v>-7.1635</v>
      </c>
      <c r="F27" s="165">
        <v>7.9016000000000002</v>
      </c>
      <c r="G27" s="165">
        <v>8.6510999999999996</v>
      </c>
      <c r="H27" s="164"/>
      <c r="I27" s="165">
        <v>17.878699999999998</v>
      </c>
      <c r="J27" s="164"/>
      <c r="K27" s="165">
        <v>22.041699999999999</v>
      </c>
      <c r="L27" s="165">
        <v>9.5916999999999994</v>
      </c>
      <c r="M27" s="164"/>
      <c r="N27" s="165">
        <v>-13.32</v>
      </c>
      <c r="O27" s="164"/>
      <c r="P27" s="165">
        <v>4.4000000000000004</v>
      </c>
      <c r="Q27" s="165">
        <v>5.7960000000000003</v>
      </c>
      <c r="R27" s="165">
        <v>-22</v>
      </c>
      <c r="S27" s="165">
        <v>2.0305</v>
      </c>
      <c r="T27" s="165">
        <v>-2.7166000000000001</v>
      </c>
      <c r="U27" s="165">
        <v>8.2218</v>
      </c>
      <c r="V27" s="165">
        <v>8.1994000000000007</v>
      </c>
      <c r="W27" s="165">
        <v>13.841200000000001</v>
      </c>
      <c r="X27" s="165">
        <v>4.0461</v>
      </c>
      <c r="Y27" s="165">
        <v>2.3687999999999998</v>
      </c>
      <c r="Z27" s="165">
        <v>2.1623000000000001</v>
      </c>
      <c r="AA27" s="164"/>
      <c r="AB27" s="165">
        <v>-1.3313999999999999</v>
      </c>
      <c r="AC27" s="165">
        <v>-0.51600000000000001</v>
      </c>
      <c r="AD27" s="165">
        <v>-0.48499999999999999</v>
      </c>
      <c r="AE27" s="165">
        <v>5.6470000000000002</v>
      </c>
      <c r="AF27" s="165">
        <v>-6.66</v>
      </c>
      <c r="AG27" s="165">
        <v>-4.4000000000000004</v>
      </c>
      <c r="AH27" s="165">
        <v>0.23300000000000001</v>
      </c>
      <c r="AI27" s="165">
        <v>0.35899999999999999</v>
      </c>
      <c r="AJ27" s="164"/>
      <c r="AK27" s="165">
        <v>-11.31</v>
      </c>
      <c r="AL27" s="164"/>
      <c r="AM27" s="165">
        <v>-11.97</v>
      </c>
      <c r="AN27" s="165">
        <v>-11.99</v>
      </c>
      <c r="AO27" s="165">
        <v>4.9279000000000002</v>
      </c>
      <c r="AP27" s="165">
        <v>3.0783999999999998</v>
      </c>
      <c r="AQ27" s="165">
        <v>18.354900000000001</v>
      </c>
      <c r="AR27" s="165">
        <v>21.977699999999999</v>
      </c>
      <c r="AS27" s="165">
        <v>-19.338799999999999</v>
      </c>
      <c r="AT27" s="165">
        <v>-8.9753000000000007</v>
      </c>
      <c r="AU27" s="165">
        <v>-8.5639000000000003</v>
      </c>
      <c r="AV27" s="165">
        <v>1.6681999999999999</v>
      </c>
      <c r="AW27" s="165">
        <v>1.7201</v>
      </c>
      <c r="AX27" s="165">
        <v>-14.0657</v>
      </c>
      <c r="AY27" s="165">
        <v>-11.5205</v>
      </c>
      <c r="AZ27" s="165">
        <v>9.6531000000000002</v>
      </c>
      <c r="BA27" s="165">
        <v>10.2425</v>
      </c>
      <c r="BB27" s="165">
        <v>29.861599999999999</v>
      </c>
      <c r="BC27" s="165">
        <v>10.077500000000001</v>
      </c>
      <c r="BD27" s="165">
        <v>-4.4000000000000004</v>
      </c>
      <c r="BE27" s="165">
        <v>-4.4000000000000004</v>
      </c>
      <c r="BF27" s="165">
        <v>-24.259399999999999</v>
      </c>
      <c r="BG27" s="165">
        <v>-24.234999999999999</v>
      </c>
      <c r="BH27" s="165">
        <v>-2.6126</v>
      </c>
      <c r="BI27" s="164"/>
      <c r="BJ27" s="165">
        <v>6.5271999999999997</v>
      </c>
      <c r="BK27" s="165">
        <v>7.3914</v>
      </c>
      <c r="BL27" s="165">
        <v>4.2485999999999997</v>
      </c>
      <c r="BM27" s="165">
        <v>2.8986000000000001</v>
      </c>
      <c r="BN27" s="165">
        <v>-78.035799999999995</v>
      </c>
      <c r="BO27" s="165">
        <v>74.922899999999998</v>
      </c>
      <c r="BP27" s="165">
        <v>75.746899999999997</v>
      </c>
      <c r="BQ27" s="165">
        <v>-97.728899999999996</v>
      </c>
      <c r="BR27" s="165">
        <v>-110.2456</v>
      </c>
      <c r="BS27" s="164"/>
      <c r="BT27" s="164"/>
      <c r="BU27" s="164"/>
      <c r="BV27" s="165">
        <v>27.9527</v>
      </c>
      <c r="BW27" s="165">
        <v>8.7100000000000009</v>
      </c>
      <c r="BX27" s="165">
        <v>8.64</v>
      </c>
      <c r="BY27" s="165">
        <v>0.98</v>
      </c>
      <c r="BZ27" s="165">
        <v>7.5</v>
      </c>
      <c r="CA27" s="165">
        <v>-21.9648</v>
      </c>
      <c r="CB27" s="165">
        <v>-22.500599999999999</v>
      </c>
      <c r="CC27" s="165">
        <v>27.9071</v>
      </c>
      <c r="CD27" s="165">
        <v>26.196899999999999</v>
      </c>
      <c r="CE27" s="165">
        <v>-6.5621</v>
      </c>
      <c r="CF27" s="165">
        <v>-0.65759999999999996</v>
      </c>
      <c r="CG27" s="165">
        <v>-0.90149999999999997</v>
      </c>
      <c r="CH27" s="165">
        <v>6.2820999999999998</v>
      </c>
      <c r="CI27" s="164"/>
      <c r="CJ27" s="164"/>
      <c r="CK27" s="164"/>
      <c r="CL27" s="165">
        <v>-13.4</v>
      </c>
      <c r="CM27" s="165">
        <v>-13.3</v>
      </c>
      <c r="CN27" s="165">
        <v>0.2</v>
      </c>
      <c r="CO27" s="165">
        <v>28.0366</v>
      </c>
      <c r="CP27" s="165">
        <v>27.918199999999999</v>
      </c>
      <c r="CQ27" s="165">
        <v>26.463999999999999</v>
      </c>
      <c r="CR27" s="165">
        <v>55.670699999999997</v>
      </c>
      <c r="CS27" s="165">
        <v>56.153100000000002</v>
      </c>
      <c r="CT27" s="165">
        <v>-24.8873</v>
      </c>
      <c r="CU27" s="165">
        <v>-46.072600000000001</v>
      </c>
      <c r="CV27" s="165">
        <v>-19.9541</v>
      </c>
      <c r="CW27" s="165">
        <v>3.4157999999999999</v>
      </c>
      <c r="CX27" s="165">
        <v>31.18</v>
      </c>
      <c r="CY27" s="165">
        <v>12.63</v>
      </c>
      <c r="CZ27" s="165">
        <v>22.661100000000001</v>
      </c>
      <c r="DA27" s="165">
        <v>22.268699999999999</v>
      </c>
      <c r="DB27" s="165">
        <v>-14.63</v>
      </c>
      <c r="DC27" s="164"/>
      <c r="DD27" s="164"/>
      <c r="DE27" s="164"/>
      <c r="DF27" s="165">
        <v>31.676500000000001</v>
      </c>
      <c r="DG27" s="165">
        <v>-15.068300000000001</v>
      </c>
      <c r="DH27" s="165">
        <v>-7.86</v>
      </c>
      <c r="DI27" s="165">
        <v>-36.700000000000003</v>
      </c>
      <c r="DJ27" s="165">
        <v>-35</v>
      </c>
      <c r="DK27" s="165">
        <v>-1.9617</v>
      </c>
      <c r="DL27" s="165">
        <v>6.5510999999999999</v>
      </c>
      <c r="DM27" s="165">
        <v>11.675800000000001</v>
      </c>
      <c r="DN27" s="165">
        <v>15.7773</v>
      </c>
      <c r="DO27" s="165">
        <v>7.02</v>
      </c>
      <c r="DP27" s="165">
        <v>-2.7</v>
      </c>
      <c r="DQ27" s="165">
        <v>11.888500000000001</v>
      </c>
      <c r="DR27" s="165">
        <v>-31.236799999999999</v>
      </c>
      <c r="DS27" s="164"/>
      <c r="DT27" s="165">
        <v>-21.38</v>
      </c>
      <c r="DU27" s="165">
        <v>30</v>
      </c>
      <c r="DV27" s="165">
        <v>26.49</v>
      </c>
      <c r="DW27" s="165">
        <v>-29.2545</v>
      </c>
      <c r="DX27" s="165">
        <v>-14.5182</v>
      </c>
      <c r="DY27" s="164"/>
      <c r="DZ27" s="165">
        <v>-43.545499999999997</v>
      </c>
      <c r="EA27" s="165">
        <v>29.937200000000001</v>
      </c>
      <c r="EB27" s="165">
        <v>3.3169</v>
      </c>
      <c r="EC27" s="165">
        <v>-8.2219999999999995</v>
      </c>
      <c r="ED27" s="165">
        <v>-8.1021999999999998</v>
      </c>
      <c r="EE27" s="165">
        <v>-18.365600000000001</v>
      </c>
      <c r="EF27" s="165">
        <v>-21.279800000000002</v>
      </c>
      <c r="EG27" s="165">
        <v>-9.8740000000000006</v>
      </c>
      <c r="EH27" s="165">
        <v>12.8949</v>
      </c>
      <c r="EI27" s="165">
        <v>-44.764699999999998</v>
      </c>
      <c r="EJ27" s="164"/>
      <c r="EK27" s="165">
        <v>-13.3613</v>
      </c>
      <c r="EL27" s="165">
        <v>-12.049799999999999</v>
      </c>
      <c r="EM27" s="165">
        <v>21.0627</v>
      </c>
      <c r="EN27" s="165">
        <v>-6.7411000000000003</v>
      </c>
      <c r="EO27" s="165">
        <v>-7.2282999999999999</v>
      </c>
      <c r="EP27" s="165">
        <v>12.816000000000001</v>
      </c>
      <c r="EQ27" s="165">
        <v>-29.083400000000001</v>
      </c>
      <c r="ER27" s="165">
        <v>-28.789400000000001</v>
      </c>
      <c r="ES27" s="165">
        <v>5.5651999999999999</v>
      </c>
      <c r="ET27" s="165">
        <v>-17.45</v>
      </c>
      <c r="EU27" s="165">
        <v>-4.7699999999999996</v>
      </c>
      <c r="EV27" s="165">
        <v>0</v>
      </c>
      <c r="EW27" s="165">
        <v>6.3887</v>
      </c>
      <c r="EX27" s="165">
        <v>-17.188500000000001</v>
      </c>
      <c r="EY27" s="165">
        <v>-12.0844</v>
      </c>
      <c r="EZ27" s="165">
        <v>-11.9229</v>
      </c>
      <c r="FA27" s="165">
        <v>7.6816000000000004</v>
      </c>
      <c r="FB27" s="165">
        <v>3.9674999999999998</v>
      </c>
      <c r="FC27" s="165">
        <v>-18.6922</v>
      </c>
      <c r="FD27" s="165">
        <v>5.9036</v>
      </c>
      <c r="FE27" s="164"/>
      <c r="FF27" s="165">
        <v>5.5688000000000004</v>
      </c>
      <c r="FG27" s="165">
        <v>3.4413</v>
      </c>
      <c r="FH27" s="165">
        <v>3.5977000000000001</v>
      </c>
      <c r="FI27" s="165">
        <v>0</v>
      </c>
      <c r="FJ27" s="165">
        <v>11.2196</v>
      </c>
      <c r="FK27" s="165">
        <v>11.2196</v>
      </c>
      <c r="FL27" s="165">
        <v>-24.113700000000001</v>
      </c>
      <c r="FM27" s="165">
        <v>26.504100000000001</v>
      </c>
      <c r="FN27" s="165">
        <v>26.8675</v>
      </c>
      <c r="FO27" s="165">
        <v>-12.1799</v>
      </c>
      <c r="FP27" s="164"/>
      <c r="FQ27" s="165">
        <v>19.508400000000002</v>
      </c>
      <c r="FR27" s="165">
        <v>-19.52</v>
      </c>
      <c r="FS27" s="165">
        <v>-0.20100000000000001</v>
      </c>
      <c r="FT27" s="165">
        <v>0.18970000000000001</v>
      </c>
      <c r="FU27" s="165">
        <v>-0.46</v>
      </c>
      <c r="FV27" s="165">
        <v>5.0599999999999996</v>
      </c>
      <c r="FW27" s="165">
        <v>-21.122</v>
      </c>
      <c r="FX27" s="164"/>
      <c r="FY27" s="165">
        <v>3.3719999999999999</v>
      </c>
      <c r="FZ27" s="165">
        <v>0.79400000000000004</v>
      </c>
      <c r="GA27" s="164"/>
      <c r="GB27" s="165">
        <v>13.66</v>
      </c>
      <c r="GC27" s="165">
        <v>-14.1152</v>
      </c>
      <c r="GD27" s="165">
        <v>-5.0827</v>
      </c>
      <c r="GE27" s="165">
        <v>-2.39</v>
      </c>
      <c r="GF27" s="165">
        <v>24.7379</v>
      </c>
      <c r="GG27" s="164"/>
      <c r="GH27" s="165">
        <v>26.1829</v>
      </c>
      <c r="GI27" s="165">
        <v>-8.7744</v>
      </c>
      <c r="GJ27" s="165">
        <v>-9.3882999999999992</v>
      </c>
      <c r="GK27" s="165">
        <v>2.7744</v>
      </c>
      <c r="GL27" s="164"/>
      <c r="GM27" s="164"/>
      <c r="GN27" s="164"/>
      <c r="GO27" s="165">
        <v>-21.639299999999999</v>
      </c>
      <c r="GP27" s="165">
        <v>2.8132999999999999</v>
      </c>
      <c r="GQ27" s="165">
        <v>-20.702100000000002</v>
      </c>
      <c r="GR27" s="165">
        <v>6.6275000000000004</v>
      </c>
      <c r="GS27" s="165">
        <v>5.202</v>
      </c>
      <c r="GT27" s="164"/>
      <c r="GU27" s="165">
        <v>-4.8028000000000004</v>
      </c>
      <c r="GV27" s="165">
        <v>-7.9905999999999997</v>
      </c>
      <c r="GW27" s="165">
        <v>-12.780900000000001</v>
      </c>
      <c r="GX27" s="165">
        <v>1.0244</v>
      </c>
      <c r="GY27" s="165">
        <v>5.4795999999999996</v>
      </c>
      <c r="GZ27" s="165">
        <v>5.5145</v>
      </c>
      <c r="HA27" s="165">
        <v>0</v>
      </c>
      <c r="HB27" s="165">
        <v>-21.315000000000001</v>
      </c>
      <c r="HC27" s="165">
        <v>-19.4664</v>
      </c>
      <c r="HD27" s="165">
        <v>-1.26</v>
      </c>
      <c r="HE27" s="165">
        <v>-5.2215999999999996</v>
      </c>
      <c r="HF27" s="165">
        <v>13.933199999999999</v>
      </c>
      <c r="HG27" s="165">
        <v>17.455300000000001</v>
      </c>
      <c r="HH27" s="165">
        <v>73.186499999999995</v>
      </c>
      <c r="HI27" s="165">
        <v>-25.662700000000001</v>
      </c>
      <c r="HJ27" s="165">
        <v>26.249500000000001</v>
      </c>
      <c r="HK27" s="165">
        <v>0</v>
      </c>
      <c r="HL27" s="165">
        <v>0</v>
      </c>
      <c r="HM27" s="165">
        <v>-9.8481000000000005</v>
      </c>
      <c r="HN27" s="165">
        <v>-11.2563</v>
      </c>
      <c r="HO27" s="165">
        <v>3.4142999999999999</v>
      </c>
      <c r="HP27" s="164"/>
      <c r="HQ27" s="165">
        <v>-7.8704999999999998</v>
      </c>
      <c r="HR27" s="165">
        <v>-7.3815999999999997</v>
      </c>
      <c r="HS27" s="165">
        <v>-18.3765</v>
      </c>
      <c r="HT27" s="165">
        <v>-18.2818</v>
      </c>
      <c r="HU27" s="164"/>
      <c r="HV27" s="164"/>
      <c r="HW27" s="165">
        <v>-20.8</v>
      </c>
      <c r="HX27" s="165">
        <v>-20.8</v>
      </c>
      <c r="HY27" s="165">
        <v>0.51</v>
      </c>
      <c r="HZ27" s="165">
        <v>9.6</v>
      </c>
      <c r="IA27" s="165">
        <v>82.981999999999999</v>
      </c>
      <c r="IB27" s="165">
        <v>13.844099999999999</v>
      </c>
      <c r="IC27" s="165">
        <v>13.6061</v>
      </c>
      <c r="ID27" s="165">
        <v>-13.5</v>
      </c>
      <c r="IE27" s="165">
        <v>-35.4</v>
      </c>
      <c r="IF27" s="165">
        <v>-8.1</v>
      </c>
      <c r="IG27" s="165">
        <v>-8.6</v>
      </c>
      <c r="IH27" s="165">
        <v>-17.769400000000001</v>
      </c>
      <c r="II27" s="165">
        <v>-17.773599999999998</v>
      </c>
      <c r="IJ27" s="165">
        <v>-163.63679999999999</v>
      </c>
      <c r="IK27" s="165">
        <v>-7.2035</v>
      </c>
      <c r="IL27" s="165">
        <v>-226.64160000000001</v>
      </c>
      <c r="IM27" s="165">
        <v>-26.023599999999998</v>
      </c>
      <c r="IN27" s="164"/>
      <c r="IO27" s="165">
        <v>72.548599999999993</v>
      </c>
      <c r="IP27" s="165">
        <v>96.160899999999998</v>
      </c>
      <c r="IQ27" s="165">
        <v>82.754499999999993</v>
      </c>
      <c r="IR27" s="165">
        <v>134.62690000000001</v>
      </c>
      <c r="IS27" s="164"/>
      <c r="IT27" s="164"/>
      <c r="IU27" s="164"/>
      <c r="IV27" s="164"/>
      <c r="IW27" s="165">
        <v>104.48739999999999</v>
      </c>
      <c r="IX27" s="165">
        <v>-252.36760000000001</v>
      </c>
      <c r="IY27" s="165">
        <v>2.6857000000000002</v>
      </c>
      <c r="IZ27" s="165">
        <v>1.9249000000000001</v>
      </c>
      <c r="JA27" s="165">
        <v>-1.593</v>
      </c>
      <c r="JB27" s="164"/>
      <c r="JC27" s="165">
        <v>-9.6</v>
      </c>
      <c r="JD27" s="165">
        <v>-0.11700000000000001</v>
      </c>
      <c r="JE27" s="165">
        <v>-0.11700000000000001</v>
      </c>
      <c r="JF27" s="165">
        <v>5.68</v>
      </c>
      <c r="JG27" s="165">
        <v>-4.24</v>
      </c>
      <c r="JH27" s="165">
        <v>-1.7983</v>
      </c>
      <c r="JI27" s="165">
        <v>-1.0239</v>
      </c>
      <c r="JJ27" s="165">
        <v>1.4084000000000001</v>
      </c>
      <c r="JK27" s="165">
        <v>4.8936000000000002</v>
      </c>
      <c r="JL27" s="165">
        <v>-11.8</v>
      </c>
      <c r="JM27" s="165">
        <v>1.4379999999999999</v>
      </c>
      <c r="JN27" s="165">
        <v>0.82</v>
      </c>
      <c r="JO27" s="165">
        <v>2.0034999999999998</v>
      </c>
      <c r="JP27" s="164"/>
      <c r="JQ27" s="165">
        <v>3.7145000000000001</v>
      </c>
      <c r="JR27" s="165">
        <v>3.4954999999999998</v>
      </c>
      <c r="JS27" s="165">
        <v>3.8212999999999999</v>
      </c>
      <c r="JT27" s="164"/>
      <c r="JU27" s="165">
        <v>19.2</v>
      </c>
      <c r="JV27" s="165">
        <v>3.9832000000000001</v>
      </c>
      <c r="JW27" s="165">
        <v>0.76</v>
      </c>
      <c r="JX27" s="164"/>
      <c r="JY27" s="165">
        <v>-9.6461000000000006</v>
      </c>
      <c r="JZ27" s="165">
        <v>1.6142000000000001</v>
      </c>
      <c r="KA27" s="165">
        <v>-25.345099999999999</v>
      </c>
      <c r="KB27" s="165">
        <v>-7.8817000000000004</v>
      </c>
      <c r="KC27" s="165">
        <v>-6.5932000000000004</v>
      </c>
      <c r="KD27" s="165">
        <v>-27.898499999999999</v>
      </c>
      <c r="KE27" s="165">
        <v>3.8393000000000002</v>
      </c>
      <c r="KF27" s="165">
        <v>-11.4</v>
      </c>
      <c r="KG27" s="165">
        <v>-5.7</v>
      </c>
      <c r="KH27" s="165">
        <v>28.189399999999999</v>
      </c>
      <c r="KI27" s="165">
        <v>-95.311400000000006</v>
      </c>
    </row>
    <row r="28" spans="1:295" ht="18" customHeight="1" x14ac:dyDescent="0.3">
      <c r="A28" s="160" t="s">
        <v>83</v>
      </c>
      <c r="B28" s="160" t="s">
        <v>860</v>
      </c>
      <c r="C28" s="164"/>
      <c r="D28" s="165">
        <v>2.8003999999999998</v>
      </c>
      <c r="E28" s="165">
        <v>-7.7544000000000004</v>
      </c>
      <c r="F28" s="165">
        <v>8.4234000000000009</v>
      </c>
      <c r="G28" s="165">
        <v>9.5649999999999995</v>
      </c>
      <c r="H28" s="164"/>
      <c r="I28" s="165">
        <v>9.6844000000000001</v>
      </c>
      <c r="J28" s="164"/>
      <c r="K28" s="165">
        <v>23.075600000000001</v>
      </c>
      <c r="L28" s="165">
        <v>10.002700000000001</v>
      </c>
      <c r="M28" s="164"/>
      <c r="N28" s="165">
        <v>-13.32</v>
      </c>
      <c r="O28" s="165">
        <v>-33</v>
      </c>
      <c r="P28" s="165">
        <v>8.8000000000000007</v>
      </c>
      <c r="Q28" s="165">
        <v>6.6239999999999997</v>
      </c>
      <c r="R28" s="165">
        <v>-24.2</v>
      </c>
      <c r="S28" s="165">
        <v>1.8678999999999999</v>
      </c>
      <c r="T28" s="165">
        <v>-5.3814000000000002</v>
      </c>
      <c r="U28" s="165">
        <v>8.2888999999999999</v>
      </c>
      <c r="V28" s="165">
        <v>8.3460000000000001</v>
      </c>
      <c r="W28" s="165">
        <v>14.1654</v>
      </c>
      <c r="X28" s="165">
        <v>3.8468</v>
      </c>
      <c r="Y28" s="165">
        <v>2.1352000000000002</v>
      </c>
      <c r="Z28" s="165">
        <v>2.2073999999999998</v>
      </c>
      <c r="AA28" s="164"/>
      <c r="AB28" s="165">
        <v>-0.90159999999999996</v>
      </c>
      <c r="AC28" s="165">
        <v>-0.49399999999999999</v>
      </c>
      <c r="AD28" s="165">
        <v>-0.47399999999999998</v>
      </c>
      <c r="AE28" s="165">
        <v>5.36</v>
      </c>
      <c r="AF28" s="165">
        <v>-6.66</v>
      </c>
      <c r="AG28" s="165">
        <v>0</v>
      </c>
      <c r="AH28" s="165">
        <v>0.42399999999999999</v>
      </c>
      <c r="AI28" s="165">
        <v>0.35799999999999998</v>
      </c>
      <c r="AJ28" s="164"/>
      <c r="AK28" s="165">
        <v>-11.54</v>
      </c>
      <c r="AL28" s="164"/>
      <c r="AM28" s="165">
        <v>-11.72</v>
      </c>
      <c r="AN28" s="165">
        <v>-11.78</v>
      </c>
      <c r="AO28" s="165">
        <v>5.4172000000000002</v>
      </c>
      <c r="AP28" s="165">
        <v>2.9950000000000001</v>
      </c>
      <c r="AQ28" s="165">
        <v>19.538799999999998</v>
      </c>
      <c r="AR28" s="165">
        <v>23.088200000000001</v>
      </c>
      <c r="AS28" s="165">
        <v>-20.322700000000001</v>
      </c>
      <c r="AT28" s="165">
        <v>-8.4393999999999991</v>
      </c>
      <c r="AU28" s="165">
        <v>-8.5195000000000007</v>
      </c>
      <c r="AV28" s="165">
        <v>0.47360000000000002</v>
      </c>
      <c r="AW28" s="165">
        <v>0.45529999999999998</v>
      </c>
      <c r="AX28" s="165">
        <v>-14.0657</v>
      </c>
      <c r="AY28" s="165">
        <v>-10.9846</v>
      </c>
      <c r="AZ28" s="165">
        <v>8.5784000000000002</v>
      </c>
      <c r="BA28" s="165">
        <v>9.1353000000000009</v>
      </c>
      <c r="BB28" s="165">
        <v>31.633199999999999</v>
      </c>
      <c r="BC28" s="165">
        <v>8.9450000000000003</v>
      </c>
      <c r="BD28" s="165">
        <v>-4.7</v>
      </c>
      <c r="BE28" s="165">
        <v>-4.8</v>
      </c>
      <c r="BF28" s="165">
        <v>-24.638200000000001</v>
      </c>
      <c r="BG28" s="165">
        <v>-24.249600000000001</v>
      </c>
      <c r="BH28" s="165">
        <v>-3.3589000000000002</v>
      </c>
      <c r="BI28" s="164"/>
      <c r="BJ28" s="165">
        <v>7.4398</v>
      </c>
      <c r="BK28" s="165">
        <v>7.7182000000000004</v>
      </c>
      <c r="BL28" s="165">
        <v>5.1073000000000004</v>
      </c>
      <c r="BM28" s="165">
        <v>3.4276</v>
      </c>
      <c r="BN28" s="165">
        <v>-76.479399999999998</v>
      </c>
      <c r="BO28" s="165">
        <v>80.751999999999995</v>
      </c>
      <c r="BP28" s="165">
        <v>80.935100000000006</v>
      </c>
      <c r="BQ28" s="165">
        <v>-108.2287</v>
      </c>
      <c r="BR28" s="165">
        <v>-104.1378</v>
      </c>
      <c r="BS28" s="164"/>
      <c r="BT28" s="164"/>
      <c r="BU28" s="164"/>
      <c r="BV28" s="165">
        <v>31.1661</v>
      </c>
      <c r="BW28" s="165">
        <v>9.35</v>
      </c>
      <c r="BX28" s="165">
        <v>8.77</v>
      </c>
      <c r="BY28" s="165">
        <v>3.01</v>
      </c>
      <c r="BZ28" s="165">
        <v>10.65</v>
      </c>
      <c r="CA28" s="165">
        <v>-25.715599999999998</v>
      </c>
      <c r="CB28" s="165">
        <v>-25.581600000000002</v>
      </c>
      <c r="CC28" s="165">
        <v>29.616800000000001</v>
      </c>
      <c r="CD28" s="165">
        <v>28.218699999999998</v>
      </c>
      <c r="CE28" s="165">
        <v>-7.6855000000000002</v>
      </c>
      <c r="CF28" s="165">
        <v>-1.3126</v>
      </c>
      <c r="CG28" s="165">
        <v>-1.4562999999999999</v>
      </c>
      <c r="CH28" s="165">
        <v>6.9001000000000001</v>
      </c>
      <c r="CI28" s="164"/>
      <c r="CJ28" s="164"/>
      <c r="CK28" s="164"/>
      <c r="CL28" s="165">
        <v>-9.6999999999999993</v>
      </c>
      <c r="CM28" s="165">
        <v>-10.9</v>
      </c>
      <c r="CN28" s="165">
        <v>-0.13</v>
      </c>
      <c r="CO28" s="165">
        <v>31.005199999999999</v>
      </c>
      <c r="CP28" s="165">
        <v>29.4543</v>
      </c>
      <c r="CQ28" s="165">
        <v>29.407499999999999</v>
      </c>
      <c r="CR28" s="165">
        <v>55.562100000000001</v>
      </c>
      <c r="CS28" s="165">
        <v>55.734200000000001</v>
      </c>
      <c r="CT28" s="165">
        <v>-26.0869</v>
      </c>
      <c r="CU28" s="165">
        <v>-47.120899999999999</v>
      </c>
      <c r="CV28" s="165">
        <v>-20.0931</v>
      </c>
      <c r="CW28" s="165">
        <v>3.9037999999999999</v>
      </c>
      <c r="CX28" s="165">
        <v>33.56</v>
      </c>
      <c r="CY28" s="165">
        <v>13.79</v>
      </c>
      <c r="CZ28" s="165">
        <v>24.067399999999999</v>
      </c>
      <c r="DA28" s="165">
        <v>23.5382</v>
      </c>
      <c r="DB28" s="165">
        <v>-15.49</v>
      </c>
      <c r="DC28" s="164"/>
      <c r="DD28" s="164"/>
      <c r="DE28" s="164"/>
      <c r="DF28" s="165">
        <v>24.7699</v>
      </c>
      <c r="DG28" s="165">
        <v>-14.891</v>
      </c>
      <c r="DH28" s="165">
        <v>-8.3245000000000005</v>
      </c>
      <c r="DI28" s="165">
        <v>-37.6</v>
      </c>
      <c r="DJ28" s="165">
        <v>-37.799999999999997</v>
      </c>
      <c r="DK28" s="165">
        <v>-2.2522000000000002</v>
      </c>
      <c r="DL28" s="165">
        <v>7.2991999999999999</v>
      </c>
      <c r="DM28" s="165">
        <v>14.041499999999999</v>
      </c>
      <c r="DN28" s="165">
        <v>17.261700000000001</v>
      </c>
      <c r="DO28" s="165">
        <v>7.98</v>
      </c>
      <c r="DP28" s="165">
        <v>-3.29</v>
      </c>
      <c r="DQ28" s="165">
        <v>12.927</v>
      </c>
      <c r="DR28" s="165">
        <v>-24.546399999999998</v>
      </c>
      <c r="DS28" s="164"/>
      <c r="DT28" s="165">
        <v>-21.81</v>
      </c>
      <c r="DU28" s="165">
        <v>30.39</v>
      </c>
      <c r="DV28" s="165">
        <v>27.32</v>
      </c>
      <c r="DW28" s="165">
        <v>-23.836400000000001</v>
      </c>
      <c r="DX28" s="165">
        <v>-11.8</v>
      </c>
      <c r="DY28" s="164"/>
      <c r="DZ28" s="165">
        <v>-44.9</v>
      </c>
      <c r="EA28" s="165">
        <v>33.9848</v>
      </c>
      <c r="EB28" s="165">
        <v>6.1003999999999996</v>
      </c>
      <c r="EC28" s="165">
        <v>-4.5439999999999996</v>
      </c>
      <c r="ED28" s="165">
        <v>-4.6147</v>
      </c>
      <c r="EE28" s="165">
        <v>-14.3896</v>
      </c>
      <c r="EF28" s="165">
        <v>-16.988700000000001</v>
      </c>
      <c r="EG28" s="165">
        <v>-10.628</v>
      </c>
      <c r="EH28" s="165">
        <v>24.7196</v>
      </c>
      <c r="EI28" s="165">
        <v>-46.559800000000003</v>
      </c>
      <c r="EJ28" s="164"/>
      <c r="EK28" s="165">
        <v>-14.684799999999999</v>
      </c>
      <c r="EL28" s="165">
        <v>-13.3909</v>
      </c>
      <c r="EM28" s="165">
        <v>22.267800000000001</v>
      </c>
      <c r="EN28" s="165">
        <v>-7.1421000000000001</v>
      </c>
      <c r="EO28" s="165">
        <v>-8.0266999999999999</v>
      </c>
      <c r="EP28" s="165">
        <v>5.6479999999999997</v>
      </c>
      <c r="EQ28" s="165">
        <v>-26.5764</v>
      </c>
      <c r="ER28" s="165">
        <v>-26.630600000000001</v>
      </c>
      <c r="ES28" s="165">
        <v>5.1264000000000003</v>
      </c>
      <c r="ET28" s="165">
        <v>6.16</v>
      </c>
      <c r="EU28" s="165">
        <v>-11.23</v>
      </c>
      <c r="EV28" s="165">
        <v>1.4</v>
      </c>
      <c r="EW28" s="165">
        <v>6.3070000000000004</v>
      </c>
      <c r="EX28" s="165">
        <v>-20.053699999999999</v>
      </c>
      <c r="EY28" s="165">
        <v>-11.7614</v>
      </c>
      <c r="EZ28" s="165">
        <v>-11.6973</v>
      </c>
      <c r="FA28" s="165">
        <v>7.2202000000000002</v>
      </c>
      <c r="FB28" s="165">
        <v>2.4156</v>
      </c>
      <c r="FC28" s="165">
        <v>-18.475200000000001</v>
      </c>
      <c r="FD28" s="165">
        <v>5.8822999999999999</v>
      </c>
      <c r="FE28" s="164"/>
      <c r="FF28" s="165">
        <v>5.5820999999999996</v>
      </c>
      <c r="FG28" s="165">
        <v>0</v>
      </c>
      <c r="FH28" s="165">
        <v>0</v>
      </c>
      <c r="FI28" s="164"/>
      <c r="FJ28" s="165">
        <v>15.071099999999999</v>
      </c>
      <c r="FK28" s="165">
        <v>14.903600000000001</v>
      </c>
      <c r="FL28" s="165">
        <v>-27.295400000000001</v>
      </c>
      <c r="FM28" s="165">
        <v>28.152000000000001</v>
      </c>
      <c r="FN28" s="165">
        <v>28.328800000000001</v>
      </c>
      <c r="FO28" s="165">
        <v>-13.026199999999999</v>
      </c>
      <c r="FP28" s="164"/>
      <c r="FQ28" s="165">
        <v>23.790600000000001</v>
      </c>
      <c r="FR28" s="165">
        <v>-18.350000000000001</v>
      </c>
      <c r="FS28" s="165">
        <v>-0.29980000000000001</v>
      </c>
      <c r="FT28" s="165">
        <v>0.21540000000000001</v>
      </c>
      <c r="FU28" s="165">
        <v>0.42</v>
      </c>
      <c r="FV28" s="165">
        <v>1.89</v>
      </c>
      <c r="FW28" s="165">
        <v>-23.3157</v>
      </c>
      <c r="FX28" s="164"/>
      <c r="FY28" s="165">
        <v>3.133</v>
      </c>
      <c r="FZ28" s="165">
        <v>0.70699999999999996</v>
      </c>
      <c r="GA28" s="164"/>
      <c r="GB28" s="165">
        <v>13.8</v>
      </c>
      <c r="GC28" s="165">
        <v>-13.280099999999999</v>
      </c>
      <c r="GD28" s="165">
        <v>-4.3411</v>
      </c>
      <c r="GE28" s="165">
        <v>-2.39</v>
      </c>
      <c r="GF28" s="165">
        <v>25.7392</v>
      </c>
      <c r="GG28" s="164"/>
      <c r="GH28" s="165">
        <v>26.4087</v>
      </c>
      <c r="GI28" s="165">
        <v>-8.7908000000000008</v>
      </c>
      <c r="GJ28" s="165">
        <v>-9.4179999999999993</v>
      </c>
      <c r="GK28" s="165">
        <v>2.9630000000000001</v>
      </c>
      <c r="GL28" s="164"/>
      <c r="GM28" s="164"/>
      <c r="GN28" s="165">
        <v>-12.083600000000001</v>
      </c>
      <c r="GO28" s="165">
        <v>-23.283000000000001</v>
      </c>
      <c r="GP28" s="165">
        <v>3.1638000000000002</v>
      </c>
      <c r="GQ28" s="165">
        <v>-20.522200000000002</v>
      </c>
      <c r="GR28" s="165">
        <v>4.8754</v>
      </c>
      <c r="GS28" s="165">
        <v>5.2712000000000003</v>
      </c>
      <c r="GT28" s="164"/>
      <c r="GU28" s="165">
        <v>-4.4618000000000002</v>
      </c>
      <c r="GV28" s="165">
        <v>-8.2698999999999998</v>
      </c>
      <c r="GW28" s="165">
        <v>-12.787699999999999</v>
      </c>
      <c r="GX28" s="165">
        <v>0.99570000000000003</v>
      </c>
      <c r="GY28" s="165">
        <v>5.6406999999999998</v>
      </c>
      <c r="GZ28" s="165">
        <v>5.7359999999999998</v>
      </c>
      <c r="HA28" s="165">
        <v>0</v>
      </c>
      <c r="HB28" s="165">
        <v>-20.8721</v>
      </c>
      <c r="HC28" s="165">
        <v>-19.750699999999998</v>
      </c>
      <c r="HD28" s="165">
        <v>-2.1</v>
      </c>
      <c r="HE28" s="165">
        <v>-3.6495000000000002</v>
      </c>
      <c r="HF28" s="165">
        <v>17.033200000000001</v>
      </c>
      <c r="HG28" s="165">
        <v>17.599</v>
      </c>
      <c r="HH28" s="165">
        <v>68.615799999999993</v>
      </c>
      <c r="HI28" s="165">
        <v>-25.200099999999999</v>
      </c>
      <c r="HJ28" s="165">
        <v>26.6326</v>
      </c>
      <c r="HK28" s="165">
        <v>0</v>
      </c>
      <c r="HL28" s="165">
        <v>0</v>
      </c>
      <c r="HM28" s="165">
        <v>0</v>
      </c>
      <c r="HN28" s="165">
        <v>0</v>
      </c>
      <c r="HO28" s="164"/>
      <c r="HP28" s="164"/>
      <c r="HQ28" s="165">
        <v>-8.3374000000000006</v>
      </c>
      <c r="HR28" s="165">
        <v>-8.1781000000000006</v>
      </c>
      <c r="HS28" s="165">
        <v>-20.1907</v>
      </c>
      <c r="HT28" s="165">
        <v>-19.625699999999998</v>
      </c>
      <c r="HU28" s="164"/>
      <c r="HV28" s="164"/>
      <c r="HW28" s="165">
        <v>-22</v>
      </c>
      <c r="HX28" s="165">
        <v>-22</v>
      </c>
      <c r="HY28" s="165">
        <v>0.81030000000000002</v>
      </c>
      <c r="HZ28" s="165">
        <v>12.48</v>
      </c>
      <c r="IA28" s="165">
        <v>87.802099999999996</v>
      </c>
      <c r="IB28" s="165">
        <v>12.770200000000001</v>
      </c>
      <c r="IC28" s="165">
        <v>12.858499999999999</v>
      </c>
      <c r="ID28" s="165">
        <v>-12.7</v>
      </c>
      <c r="IE28" s="165">
        <v>-35.6</v>
      </c>
      <c r="IF28" s="165">
        <v>-8.4</v>
      </c>
      <c r="IG28" s="165">
        <v>-8.8000000000000007</v>
      </c>
      <c r="IH28" s="165">
        <v>-17.808700000000002</v>
      </c>
      <c r="II28" s="165">
        <v>-17.6629</v>
      </c>
      <c r="IJ28" s="165">
        <v>-156.2397</v>
      </c>
      <c r="IK28" s="165">
        <v>-4.3334999999999999</v>
      </c>
      <c r="IL28" s="165">
        <v>-231.37540000000001</v>
      </c>
      <c r="IM28" s="165">
        <v>-29.137799999999999</v>
      </c>
      <c r="IN28" s="164"/>
      <c r="IO28" s="165">
        <v>75.063800000000001</v>
      </c>
      <c r="IP28" s="165">
        <v>93.882999999999996</v>
      </c>
      <c r="IQ28" s="165">
        <v>81.398499999999999</v>
      </c>
      <c r="IR28" s="165">
        <v>137.40799999999999</v>
      </c>
      <c r="IS28" s="164"/>
      <c r="IT28" s="164"/>
      <c r="IU28" s="164"/>
      <c r="IV28" s="164"/>
      <c r="IW28" s="165">
        <v>105.97190000000001</v>
      </c>
      <c r="IX28" s="165">
        <v>-252.37039999999999</v>
      </c>
      <c r="IY28" s="165">
        <v>0.12180000000000001</v>
      </c>
      <c r="IZ28" s="165">
        <v>3.5303</v>
      </c>
      <c r="JA28" s="165">
        <v>-1.1463000000000001</v>
      </c>
      <c r="JB28" s="164"/>
      <c r="JC28" s="165">
        <v>-10.56</v>
      </c>
      <c r="JD28" s="165">
        <v>-4.9000000000000002E-2</v>
      </c>
      <c r="JE28" s="165">
        <v>-5.6000000000000001E-2</v>
      </c>
      <c r="JF28" s="165">
        <v>6.24</v>
      </c>
      <c r="JG28" s="165">
        <v>-5.52</v>
      </c>
      <c r="JH28" s="165">
        <v>-1.9154</v>
      </c>
      <c r="JI28" s="165">
        <v>-0.6149</v>
      </c>
      <c r="JJ28" s="165">
        <v>1.5824</v>
      </c>
      <c r="JK28" s="165">
        <v>4.2496</v>
      </c>
      <c r="JL28" s="165">
        <v>-11.7</v>
      </c>
      <c r="JM28" s="165">
        <v>2.2759999999999998</v>
      </c>
      <c r="JN28" s="165">
        <v>2.1829999999999998</v>
      </c>
      <c r="JO28" s="165">
        <v>1.9838</v>
      </c>
      <c r="JP28" s="164"/>
      <c r="JQ28" s="165">
        <v>4.0522</v>
      </c>
      <c r="JR28" s="165">
        <v>2.9110999999999998</v>
      </c>
      <c r="JS28" s="165">
        <v>3.7360000000000002</v>
      </c>
      <c r="JT28" s="164"/>
      <c r="JU28" s="165">
        <v>20.2</v>
      </c>
      <c r="JV28" s="165">
        <v>3.1147</v>
      </c>
      <c r="JW28" s="165">
        <v>1.01</v>
      </c>
      <c r="JX28" s="164"/>
      <c r="JY28" s="165">
        <v>-10.5733</v>
      </c>
      <c r="JZ28" s="165">
        <v>1.0688</v>
      </c>
      <c r="KA28" s="165">
        <v>-25.308</v>
      </c>
      <c r="KB28" s="165">
        <v>-8.593</v>
      </c>
      <c r="KC28" s="165">
        <v>-6.4827000000000004</v>
      </c>
      <c r="KD28" s="165">
        <v>-27.382000000000001</v>
      </c>
      <c r="KE28" s="165">
        <v>3.4380000000000002</v>
      </c>
      <c r="KF28" s="165">
        <v>-12.6</v>
      </c>
      <c r="KG28" s="165">
        <v>-5.4</v>
      </c>
      <c r="KH28" s="165">
        <v>28.473800000000001</v>
      </c>
      <c r="KI28" s="165">
        <v>-93.741600000000005</v>
      </c>
    </row>
    <row r="29" spans="1:295" ht="18" customHeight="1" x14ac:dyDescent="0.3">
      <c r="A29" s="160" t="s">
        <v>83</v>
      </c>
      <c r="B29" s="160" t="s">
        <v>861</v>
      </c>
      <c r="C29" s="164"/>
      <c r="D29" s="165">
        <v>2.9148999999999998</v>
      </c>
      <c r="E29" s="165">
        <v>-7.8562000000000003</v>
      </c>
      <c r="F29" s="165">
        <v>9.1623000000000001</v>
      </c>
      <c r="G29" s="165">
        <v>9.5358000000000001</v>
      </c>
      <c r="H29" s="164"/>
      <c r="I29" s="165">
        <v>10.4931</v>
      </c>
      <c r="J29" s="164"/>
      <c r="K29" s="165">
        <v>24.526700000000002</v>
      </c>
      <c r="L29" s="165">
        <v>10.543699999999999</v>
      </c>
      <c r="M29" s="164"/>
      <c r="N29" s="165">
        <v>-17.760000000000002</v>
      </c>
      <c r="O29" s="164"/>
      <c r="P29" s="165">
        <v>11</v>
      </c>
      <c r="Q29" s="165">
        <v>6.6239999999999997</v>
      </c>
      <c r="R29" s="164"/>
      <c r="S29" s="165">
        <v>1.9116</v>
      </c>
      <c r="T29" s="165">
        <v>-5.9035000000000002</v>
      </c>
      <c r="U29" s="165">
        <v>8.0772999999999993</v>
      </c>
      <c r="V29" s="165">
        <v>8.0662000000000003</v>
      </c>
      <c r="W29" s="165">
        <v>13.904</v>
      </c>
      <c r="X29" s="165">
        <v>2.7338</v>
      </c>
      <c r="Y29" s="165">
        <v>2.2728000000000002</v>
      </c>
      <c r="Z29" s="165">
        <v>2.1724000000000001</v>
      </c>
      <c r="AA29" s="164"/>
      <c r="AB29" s="165">
        <v>-0.8216</v>
      </c>
      <c r="AC29" s="165">
        <v>-0.97299999999999998</v>
      </c>
      <c r="AD29" s="165">
        <v>-0.95499999999999996</v>
      </c>
      <c r="AE29" s="165">
        <v>4.3090000000000002</v>
      </c>
      <c r="AF29" s="165">
        <v>-2.2200000000000002</v>
      </c>
      <c r="AG29" s="165">
        <v>2.2000000000000002</v>
      </c>
      <c r="AH29" s="165">
        <v>-1.6080000000000001</v>
      </c>
      <c r="AI29" s="165">
        <v>0.32700000000000001</v>
      </c>
      <c r="AJ29" s="164"/>
      <c r="AK29" s="165">
        <v>-13.65</v>
      </c>
      <c r="AL29" s="164"/>
      <c r="AM29" s="165">
        <v>-11.73</v>
      </c>
      <c r="AN29" s="165">
        <v>-11.73</v>
      </c>
      <c r="AO29" s="165">
        <v>4.92</v>
      </c>
      <c r="AP29" s="165">
        <v>3.0541</v>
      </c>
      <c r="AQ29" s="165">
        <v>20.211099999999998</v>
      </c>
      <c r="AR29" s="165">
        <v>23.8856</v>
      </c>
      <c r="AS29" s="165">
        <v>-17.292999999999999</v>
      </c>
      <c r="AT29" s="165">
        <v>-11.118600000000001</v>
      </c>
      <c r="AU29" s="165">
        <v>-10.956799999999999</v>
      </c>
      <c r="AV29" s="165">
        <v>0.75619999999999998</v>
      </c>
      <c r="AW29" s="165">
        <v>0.99370000000000003</v>
      </c>
      <c r="AX29" s="165">
        <v>-12.994</v>
      </c>
      <c r="AY29" s="165">
        <v>-10.180899999999999</v>
      </c>
      <c r="AZ29" s="165">
        <v>10.3749</v>
      </c>
      <c r="BA29" s="165">
        <v>11.372199999999999</v>
      </c>
      <c r="BB29" s="165">
        <v>29.511500000000002</v>
      </c>
      <c r="BC29" s="165">
        <v>11.4603</v>
      </c>
      <c r="BD29" s="165">
        <v>-5.2</v>
      </c>
      <c r="BE29" s="165">
        <v>-5.0999999999999996</v>
      </c>
      <c r="BF29" s="165">
        <v>-22.782800000000002</v>
      </c>
      <c r="BG29" s="165">
        <v>-22.9604</v>
      </c>
      <c r="BH29" s="165">
        <v>-3.4447000000000001</v>
      </c>
      <c r="BI29" s="164"/>
      <c r="BJ29" s="165">
        <v>2.4611999999999998</v>
      </c>
      <c r="BK29" s="165">
        <v>8.0508000000000006</v>
      </c>
      <c r="BL29" s="165">
        <v>5.5382999999999996</v>
      </c>
      <c r="BM29" s="165">
        <v>3.6280000000000001</v>
      </c>
      <c r="BN29" s="165">
        <v>-92.3185</v>
      </c>
      <c r="BO29" s="165">
        <v>98.422200000000004</v>
      </c>
      <c r="BP29" s="165">
        <v>98.849400000000003</v>
      </c>
      <c r="BQ29" s="165">
        <v>-119.79170000000001</v>
      </c>
      <c r="BR29" s="165">
        <v>-92.450800000000001</v>
      </c>
      <c r="BS29" s="164"/>
      <c r="BT29" s="164"/>
      <c r="BU29" s="164"/>
      <c r="BV29" s="165">
        <v>31.745000000000001</v>
      </c>
      <c r="BW29" s="165">
        <v>9.93</v>
      </c>
      <c r="BX29" s="165">
        <v>9.7200000000000006</v>
      </c>
      <c r="BY29" s="165">
        <v>0.78</v>
      </c>
      <c r="BZ29" s="165">
        <v>8.67</v>
      </c>
      <c r="CA29" s="165">
        <v>-16.070699999999999</v>
      </c>
      <c r="CB29" s="165">
        <v>-15.2669</v>
      </c>
      <c r="CC29" s="165">
        <v>30.975300000000001</v>
      </c>
      <c r="CD29" s="165">
        <v>29.085999999999999</v>
      </c>
      <c r="CE29" s="165">
        <v>-10.150700000000001</v>
      </c>
      <c r="CF29" s="165">
        <v>-16.162099999999999</v>
      </c>
      <c r="CG29" s="165">
        <v>-15.915100000000001</v>
      </c>
      <c r="CH29" s="165">
        <v>1.7712000000000001</v>
      </c>
      <c r="CI29" s="164"/>
      <c r="CJ29" s="164"/>
      <c r="CK29" s="164"/>
      <c r="CL29" s="165">
        <v>-10.7</v>
      </c>
      <c r="CM29" s="165">
        <v>-11</v>
      </c>
      <c r="CN29" s="165">
        <v>0.33</v>
      </c>
      <c r="CO29" s="165">
        <v>21.353400000000001</v>
      </c>
      <c r="CP29" s="165">
        <v>21.109300000000001</v>
      </c>
      <c r="CQ29" s="165">
        <v>19.9072</v>
      </c>
      <c r="CR29" s="165">
        <v>63.357599999999998</v>
      </c>
      <c r="CS29" s="165">
        <v>64.006299999999996</v>
      </c>
      <c r="CT29" s="165">
        <v>-22.495699999999999</v>
      </c>
      <c r="CU29" s="165">
        <v>-58.915199999999999</v>
      </c>
      <c r="CV29" s="165">
        <v>-15.2943</v>
      </c>
      <c r="CW29" s="165">
        <v>3.7128999999999999</v>
      </c>
      <c r="CX29" s="165">
        <v>34.020000000000003</v>
      </c>
      <c r="CY29" s="165">
        <v>14.05</v>
      </c>
      <c r="CZ29" s="165">
        <v>25.786100000000001</v>
      </c>
      <c r="DA29" s="165">
        <v>25.295999999999999</v>
      </c>
      <c r="DB29" s="165">
        <v>-16.2</v>
      </c>
      <c r="DC29" s="164"/>
      <c r="DD29" s="164"/>
      <c r="DE29" s="164"/>
      <c r="DF29" s="165">
        <v>45.9711</v>
      </c>
      <c r="DG29" s="165">
        <v>-16.128900000000002</v>
      </c>
      <c r="DH29" s="165">
        <v>-8.7576999999999998</v>
      </c>
      <c r="DI29" s="164"/>
      <c r="DJ29" s="164"/>
      <c r="DK29" s="165">
        <v>-1.5002</v>
      </c>
      <c r="DL29" s="165">
        <v>8.7951999999999995</v>
      </c>
      <c r="DM29" s="165">
        <v>12.9375</v>
      </c>
      <c r="DN29" s="165">
        <v>19.117100000000001</v>
      </c>
      <c r="DO29" s="165">
        <v>9.44</v>
      </c>
      <c r="DP29" s="165">
        <v>-2.87</v>
      </c>
      <c r="DQ29" s="165">
        <v>13.4695</v>
      </c>
      <c r="DR29" s="165">
        <v>-45.937600000000003</v>
      </c>
      <c r="DS29" s="164"/>
      <c r="DT29" s="165">
        <v>-22.95</v>
      </c>
      <c r="DU29" s="165">
        <v>33.47</v>
      </c>
      <c r="DV29" s="165">
        <v>29.39</v>
      </c>
      <c r="DW29" s="165">
        <v>-44.2545</v>
      </c>
      <c r="DX29" s="165">
        <v>-21.790900000000001</v>
      </c>
      <c r="DY29" s="164"/>
      <c r="DZ29" s="165">
        <v>-46.390900000000002</v>
      </c>
      <c r="EA29" s="165">
        <v>26.788399999999999</v>
      </c>
      <c r="EB29" s="165">
        <v>-1.6262000000000001</v>
      </c>
      <c r="EC29" s="165">
        <v>-12.3233</v>
      </c>
      <c r="ED29" s="165">
        <v>-12.552199999999999</v>
      </c>
      <c r="EE29" s="165">
        <v>-17.447299999999998</v>
      </c>
      <c r="EF29" s="165">
        <v>-19.848199999999999</v>
      </c>
      <c r="EG29" s="165">
        <v>-10.602</v>
      </c>
      <c r="EH29" s="165">
        <v>34.352499999999999</v>
      </c>
      <c r="EI29" s="165">
        <v>-50.002699999999997</v>
      </c>
      <c r="EJ29" s="164"/>
      <c r="EK29" s="165">
        <v>-15.3749</v>
      </c>
      <c r="EL29" s="165">
        <v>-13.888299999999999</v>
      </c>
      <c r="EM29" s="165">
        <v>17.692</v>
      </c>
      <c r="EN29" s="165">
        <v>-3.1850999999999998</v>
      </c>
      <c r="EO29" s="165">
        <v>-3.3647</v>
      </c>
      <c r="EP29" s="165">
        <v>-10.244</v>
      </c>
      <c r="EQ29" s="165">
        <v>-29.742899999999999</v>
      </c>
      <c r="ER29" s="165">
        <v>-29.4314</v>
      </c>
      <c r="ES29" s="165">
        <v>7.0574000000000003</v>
      </c>
      <c r="ET29" s="165">
        <v>6.31</v>
      </c>
      <c r="EU29" s="165">
        <v>-7.01</v>
      </c>
      <c r="EV29" s="165">
        <v>0</v>
      </c>
      <c r="EW29" s="165">
        <v>6.6356999999999999</v>
      </c>
      <c r="EX29" s="165">
        <v>-12.923400000000001</v>
      </c>
      <c r="EY29" s="165">
        <v>-11.3954</v>
      </c>
      <c r="EZ29" s="165">
        <v>-11.3683</v>
      </c>
      <c r="FA29" s="165">
        <v>8.0381999999999998</v>
      </c>
      <c r="FB29" s="165">
        <v>4.0826000000000002</v>
      </c>
      <c r="FC29" s="165">
        <v>-17.495899999999999</v>
      </c>
      <c r="FD29" s="165">
        <v>5.3087</v>
      </c>
      <c r="FE29" s="164"/>
      <c r="FF29" s="165">
        <v>4.9619</v>
      </c>
      <c r="FG29" s="165">
        <v>0</v>
      </c>
      <c r="FH29" s="165">
        <v>0</v>
      </c>
      <c r="FI29" s="165">
        <v>0</v>
      </c>
      <c r="FJ29" s="165">
        <v>5.1910999999999996</v>
      </c>
      <c r="FK29" s="165">
        <v>4.8562000000000003</v>
      </c>
      <c r="FL29" s="165">
        <v>-18.587700000000002</v>
      </c>
      <c r="FM29" s="165">
        <v>30.3446</v>
      </c>
      <c r="FN29" s="165">
        <v>30.2333</v>
      </c>
      <c r="FO29" s="165">
        <v>-8.2213999999999992</v>
      </c>
      <c r="FP29" s="164"/>
      <c r="FQ29" s="165">
        <v>22.301400000000001</v>
      </c>
      <c r="FR29" s="165">
        <v>-17.010000000000002</v>
      </c>
      <c r="FS29" s="165">
        <v>-0.79969999999999997</v>
      </c>
      <c r="FT29" s="165">
        <v>0.22639999999999999</v>
      </c>
      <c r="FU29" s="165">
        <v>0.11</v>
      </c>
      <c r="FV29" s="165">
        <v>1.1299999999999999</v>
      </c>
      <c r="FW29" s="165">
        <v>-21.8538</v>
      </c>
      <c r="FX29" s="164"/>
      <c r="FY29" s="165">
        <v>3.1739999999999999</v>
      </c>
      <c r="FZ29" s="165">
        <v>0.78200000000000003</v>
      </c>
      <c r="GA29" s="165">
        <v>3.6379000000000001</v>
      </c>
      <c r="GB29" s="165">
        <v>14.82</v>
      </c>
      <c r="GC29" s="165">
        <v>-19.980499999999999</v>
      </c>
      <c r="GD29" s="165">
        <v>-9.4403000000000006</v>
      </c>
      <c r="GE29" s="164"/>
      <c r="GF29" s="165">
        <v>26.813400000000001</v>
      </c>
      <c r="GG29" s="164"/>
      <c r="GH29" s="165">
        <v>25.478200000000001</v>
      </c>
      <c r="GI29" s="165">
        <v>-8.6759000000000004</v>
      </c>
      <c r="GJ29" s="165">
        <v>-9.3117999999999999</v>
      </c>
      <c r="GK29" s="165">
        <v>3.0525000000000002</v>
      </c>
      <c r="GL29" s="164"/>
      <c r="GM29" s="164"/>
      <c r="GN29" s="165">
        <v>-12.4358</v>
      </c>
      <c r="GO29" s="165">
        <v>-25.177700000000002</v>
      </c>
      <c r="GP29" s="165">
        <v>3.9213</v>
      </c>
      <c r="GQ29" s="165">
        <v>-20.1724</v>
      </c>
      <c r="GR29" s="165">
        <v>6.2876000000000003</v>
      </c>
      <c r="GS29" s="165">
        <v>4.7706999999999997</v>
      </c>
      <c r="GT29" s="164"/>
      <c r="GU29" s="165">
        <v>-4.0544000000000002</v>
      </c>
      <c r="GV29" s="165">
        <v>-7.6157000000000004</v>
      </c>
      <c r="GW29" s="165">
        <v>-12.684100000000001</v>
      </c>
      <c r="GX29" s="164"/>
      <c r="GY29" s="165">
        <v>6.0655999999999999</v>
      </c>
      <c r="GZ29" s="165">
        <v>6.2264999999999997</v>
      </c>
      <c r="HA29" s="164"/>
      <c r="HB29" s="165">
        <v>-19.407900000000001</v>
      </c>
      <c r="HC29" s="165">
        <v>-18.784800000000001</v>
      </c>
      <c r="HD29" s="165">
        <v>-7.54</v>
      </c>
      <c r="HE29" s="165">
        <v>0</v>
      </c>
      <c r="HF29" s="165">
        <v>2.2570999999999999</v>
      </c>
      <c r="HG29" s="165">
        <v>32.084499999999998</v>
      </c>
      <c r="HH29" s="165">
        <v>74.076300000000003</v>
      </c>
      <c r="HI29" s="165">
        <v>-32.107399999999998</v>
      </c>
      <c r="HJ29" s="165">
        <v>19.857900000000001</v>
      </c>
      <c r="HK29" s="165">
        <v>0</v>
      </c>
      <c r="HL29" s="165">
        <v>6.9702000000000002</v>
      </c>
      <c r="HM29" s="165">
        <v>0</v>
      </c>
      <c r="HN29" s="165">
        <v>0</v>
      </c>
      <c r="HO29" s="164"/>
      <c r="HP29" s="164"/>
      <c r="HQ29" s="165">
        <v>-10.111700000000001</v>
      </c>
      <c r="HR29" s="165">
        <v>-9.6227999999999998</v>
      </c>
      <c r="HS29" s="165">
        <v>-22.819800000000001</v>
      </c>
      <c r="HT29" s="165">
        <v>-22.2865</v>
      </c>
      <c r="HU29" s="164"/>
      <c r="HV29" s="164"/>
      <c r="HW29" s="165">
        <v>-20.7</v>
      </c>
      <c r="HX29" s="165">
        <v>-20.8</v>
      </c>
      <c r="HY29" s="165">
        <v>0.68569999999999998</v>
      </c>
      <c r="HZ29" s="165">
        <v>12.88</v>
      </c>
      <c r="IA29" s="165">
        <v>75.226500000000001</v>
      </c>
      <c r="IB29" s="165">
        <v>15.1683</v>
      </c>
      <c r="IC29" s="165">
        <v>14.799799999999999</v>
      </c>
      <c r="ID29" s="165">
        <v>-12.7</v>
      </c>
      <c r="IE29" s="165">
        <v>-34.1</v>
      </c>
      <c r="IF29" s="165">
        <v>-5.8</v>
      </c>
      <c r="IG29" s="165">
        <v>-6.4</v>
      </c>
      <c r="IH29" s="165">
        <v>-17.815000000000001</v>
      </c>
      <c r="II29" s="165">
        <v>-18.006900000000002</v>
      </c>
      <c r="IJ29" s="165">
        <v>-167.4725</v>
      </c>
      <c r="IK29" s="165">
        <v>-2.7258</v>
      </c>
      <c r="IL29" s="165">
        <v>-232.39500000000001</v>
      </c>
      <c r="IM29" s="165">
        <v>-27.555299999999999</v>
      </c>
      <c r="IN29" s="164"/>
      <c r="IO29" s="165">
        <v>74.791499999999999</v>
      </c>
      <c r="IP29" s="165">
        <v>95.975099999999998</v>
      </c>
      <c r="IQ29" s="165">
        <v>77.875900000000001</v>
      </c>
      <c r="IR29" s="165">
        <v>136.16839999999999</v>
      </c>
      <c r="IS29" s="164"/>
      <c r="IT29" s="164"/>
      <c r="IU29" s="164"/>
      <c r="IV29" s="164"/>
      <c r="IW29" s="165">
        <v>102.86199999999999</v>
      </c>
      <c r="IX29" s="165">
        <v>-250.9734</v>
      </c>
      <c r="IY29" s="165">
        <v>-6.9240000000000004</v>
      </c>
      <c r="IZ29" s="165">
        <v>6.9383999999999997</v>
      </c>
      <c r="JA29" s="165">
        <v>-0.77270000000000005</v>
      </c>
      <c r="JB29" s="164"/>
      <c r="JC29" s="165">
        <v>-9.84</v>
      </c>
      <c r="JD29" s="165">
        <v>-0.20899999999999999</v>
      </c>
      <c r="JE29" s="165">
        <v>-0.21</v>
      </c>
      <c r="JF29" s="165">
        <v>6.08</v>
      </c>
      <c r="JG29" s="165">
        <v>-5.36</v>
      </c>
      <c r="JH29" s="165">
        <v>-1.7254</v>
      </c>
      <c r="JI29" s="165">
        <v>-0.73089999999999999</v>
      </c>
      <c r="JJ29" s="165">
        <v>0.67600000000000005</v>
      </c>
      <c r="JK29" s="165">
        <v>6.8284000000000002</v>
      </c>
      <c r="JL29" s="165">
        <v>-13.8</v>
      </c>
      <c r="JM29" s="165">
        <v>-0.36699999999999999</v>
      </c>
      <c r="JN29" s="165">
        <v>0.27900000000000003</v>
      </c>
      <c r="JO29" s="165">
        <v>2.1753999999999998</v>
      </c>
      <c r="JP29" s="165">
        <v>2.4693000000000001</v>
      </c>
      <c r="JQ29" s="165">
        <v>3.6716000000000002</v>
      </c>
      <c r="JR29" s="165">
        <v>3.8856999999999999</v>
      </c>
      <c r="JS29" s="165">
        <v>4.4100999999999999</v>
      </c>
      <c r="JT29" s="164"/>
      <c r="JU29" s="165">
        <v>16.600000000000001</v>
      </c>
      <c r="JV29" s="165">
        <v>3.1482000000000001</v>
      </c>
      <c r="JW29" s="165">
        <v>1.07</v>
      </c>
      <c r="JX29" s="164"/>
      <c r="JY29" s="165">
        <v>-7.8330000000000002</v>
      </c>
      <c r="JZ29" s="165">
        <v>-0.29170000000000001</v>
      </c>
      <c r="KA29" s="165">
        <v>-27.6463</v>
      </c>
      <c r="KB29" s="165">
        <v>-5.9664999999999999</v>
      </c>
      <c r="KC29" s="165">
        <v>-5.0490000000000004</v>
      </c>
      <c r="KD29" s="165">
        <v>-30.839300000000001</v>
      </c>
      <c r="KE29" s="165">
        <v>4.6942000000000004</v>
      </c>
      <c r="KF29" s="165">
        <v>-8.9</v>
      </c>
      <c r="KG29" s="165">
        <v>-8.1999999999999993</v>
      </c>
      <c r="KH29" s="165">
        <v>20.611599999999999</v>
      </c>
      <c r="KI29" s="165">
        <v>-79.270799999999994</v>
      </c>
    </row>
    <row r="30" spans="1:295" ht="18" customHeight="1" x14ac:dyDescent="0.3">
      <c r="A30" s="160" t="s">
        <v>83</v>
      </c>
      <c r="B30" s="160" t="s">
        <v>862</v>
      </c>
      <c r="C30" s="164"/>
      <c r="D30" s="165">
        <v>2.9411999999999998</v>
      </c>
      <c r="E30" s="165">
        <v>-7.7914000000000003</v>
      </c>
      <c r="F30" s="165">
        <v>10.1328</v>
      </c>
      <c r="G30" s="165">
        <v>9.3841000000000001</v>
      </c>
      <c r="H30" s="164"/>
      <c r="I30" s="165">
        <v>11.413500000000001</v>
      </c>
      <c r="J30" s="164"/>
      <c r="K30" s="165">
        <v>25.725899999999999</v>
      </c>
      <c r="L30" s="165">
        <v>11.435700000000001</v>
      </c>
      <c r="M30" s="164"/>
      <c r="N30" s="165">
        <v>-19.98</v>
      </c>
      <c r="O30" s="165">
        <v>-35.200000000000003</v>
      </c>
      <c r="P30" s="165">
        <v>11</v>
      </c>
      <c r="Q30" s="165">
        <v>7.452</v>
      </c>
      <c r="R30" s="165">
        <v>-26.4</v>
      </c>
      <c r="S30" s="165">
        <v>1.7584</v>
      </c>
      <c r="T30" s="165">
        <v>-5.9996</v>
      </c>
      <c r="U30" s="165">
        <v>7.8562000000000003</v>
      </c>
      <c r="V30" s="165">
        <v>7.8460999999999999</v>
      </c>
      <c r="W30" s="165">
        <v>13.2811</v>
      </c>
      <c r="X30" s="165">
        <v>2.5184000000000002</v>
      </c>
      <c r="Y30" s="165">
        <v>1.3231999999999999</v>
      </c>
      <c r="Z30" s="165">
        <v>2.1907999999999999</v>
      </c>
      <c r="AA30" s="164"/>
      <c r="AB30" s="165">
        <v>-0.81169999999999998</v>
      </c>
      <c r="AC30" s="165">
        <v>-0.99</v>
      </c>
      <c r="AD30" s="165">
        <v>-0.97099999999999997</v>
      </c>
      <c r="AE30" s="165">
        <v>5.66</v>
      </c>
      <c r="AF30" s="165">
        <v>0</v>
      </c>
      <c r="AG30" s="165">
        <v>2.2000000000000002</v>
      </c>
      <c r="AH30" s="165">
        <v>0.17499999999999999</v>
      </c>
      <c r="AI30" s="165">
        <v>0.36399999999999999</v>
      </c>
      <c r="AJ30" s="164"/>
      <c r="AK30" s="165">
        <v>-13.54</v>
      </c>
      <c r="AL30" s="164"/>
      <c r="AM30" s="165">
        <v>-11.94</v>
      </c>
      <c r="AN30" s="165">
        <v>-11.88</v>
      </c>
      <c r="AO30" s="165">
        <v>5.27</v>
      </c>
      <c r="AP30" s="165">
        <v>2.9904999999999999</v>
      </c>
      <c r="AQ30" s="165">
        <v>20.901900000000001</v>
      </c>
      <c r="AR30" s="165">
        <v>24.417300000000001</v>
      </c>
      <c r="AS30" s="165">
        <v>-17.784099999999999</v>
      </c>
      <c r="AT30" s="165">
        <v>-11.3865</v>
      </c>
      <c r="AU30" s="165">
        <v>-10.998200000000001</v>
      </c>
      <c r="AV30" s="165">
        <v>1.4733000000000001</v>
      </c>
      <c r="AW30" s="165">
        <v>1.6853</v>
      </c>
      <c r="AX30" s="165">
        <v>-12.860099999999999</v>
      </c>
      <c r="AY30" s="165">
        <v>-10.4488</v>
      </c>
      <c r="AZ30" s="165">
        <v>10.3851</v>
      </c>
      <c r="BA30" s="165">
        <v>11.4293</v>
      </c>
      <c r="BB30" s="165">
        <v>29.0718</v>
      </c>
      <c r="BC30" s="165">
        <v>12.0351</v>
      </c>
      <c r="BD30" s="165">
        <v>-4.3</v>
      </c>
      <c r="BE30" s="165">
        <v>-4.4000000000000004</v>
      </c>
      <c r="BF30" s="165">
        <v>-22.820599999999999</v>
      </c>
      <c r="BG30" s="165">
        <v>-22.817799999999998</v>
      </c>
      <c r="BH30" s="165">
        <v>-3.4344999999999999</v>
      </c>
      <c r="BI30" s="164"/>
      <c r="BJ30" s="165">
        <v>4.0137999999999998</v>
      </c>
      <c r="BK30" s="165">
        <v>7.8651999999999997</v>
      </c>
      <c r="BL30" s="165">
        <v>5.4028999999999998</v>
      </c>
      <c r="BM30" s="165">
        <v>3.6602000000000001</v>
      </c>
      <c r="BN30" s="165">
        <v>-91.219800000000006</v>
      </c>
      <c r="BO30" s="165">
        <v>98.7273</v>
      </c>
      <c r="BP30" s="165">
        <v>98.422200000000004</v>
      </c>
      <c r="BQ30" s="165">
        <v>-117.79219999999999</v>
      </c>
      <c r="BR30" s="165">
        <v>-87.894599999999997</v>
      </c>
      <c r="BS30" s="164"/>
      <c r="BT30" s="164"/>
      <c r="BU30" s="164"/>
      <c r="BV30" s="165">
        <v>32.782800000000002</v>
      </c>
      <c r="BW30" s="165">
        <v>10.18</v>
      </c>
      <c r="BX30" s="165">
        <v>10.14</v>
      </c>
      <c r="BY30" s="165">
        <v>1.51</v>
      </c>
      <c r="BZ30" s="165">
        <v>9.18</v>
      </c>
      <c r="CA30" s="165">
        <v>-15.534800000000001</v>
      </c>
      <c r="CB30" s="165">
        <v>-14.865</v>
      </c>
      <c r="CC30" s="165">
        <v>29.938099999999999</v>
      </c>
      <c r="CD30" s="165">
        <v>27.576699999999999</v>
      </c>
      <c r="CE30" s="165">
        <v>-10.856</v>
      </c>
      <c r="CF30" s="165">
        <v>-14.144299999999999</v>
      </c>
      <c r="CG30" s="165">
        <v>-14.069599999999999</v>
      </c>
      <c r="CH30" s="165">
        <v>3.8239000000000001</v>
      </c>
      <c r="CI30" s="164"/>
      <c r="CJ30" s="164"/>
      <c r="CK30" s="164"/>
      <c r="CL30" s="165">
        <v>-11.3</v>
      </c>
      <c r="CM30" s="165">
        <v>-10.8</v>
      </c>
      <c r="CN30" s="165">
        <v>0.4</v>
      </c>
      <c r="CO30" s="165">
        <v>23.399100000000001</v>
      </c>
      <c r="CP30" s="165">
        <v>22.6586</v>
      </c>
      <c r="CQ30" s="165">
        <v>21.2074</v>
      </c>
      <c r="CR30" s="165">
        <v>62.901600000000002</v>
      </c>
      <c r="CS30" s="165">
        <v>63.138100000000001</v>
      </c>
      <c r="CT30" s="165">
        <v>-22.17</v>
      </c>
      <c r="CU30" s="165">
        <v>-59.397799999999997</v>
      </c>
      <c r="CV30" s="165">
        <v>-15.9937</v>
      </c>
      <c r="CW30" s="165">
        <v>3.6661000000000001</v>
      </c>
      <c r="CX30" s="165">
        <v>33.869999999999997</v>
      </c>
      <c r="CY30" s="165">
        <v>14.21</v>
      </c>
      <c r="CZ30" s="165">
        <v>26.411100000000001</v>
      </c>
      <c r="DA30" s="165">
        <v>25.784300000000002</v>
      </c>
      <c r="DB30" s="165">
        <v>-16.59</v>
      </c>
      <c r="DC30" s="164"/>
      <c r="DD30" s="164"/>
      <c r="DE30" s="164"/>
      <c r="DF30" s="165">
        <v>45.396999999999998</v>
      </c>
      <c r="DG30" s="165">
        <v>-16.314399999999999</v>
      </c>
      <c r="DH30" s="165">
        <v>-8.9606999999999992</v>
      </c>
      <c r="DI30" s="164"/>
      <c r="DJ30" s="164"/>
      <c r="DK30" s="165">
        <v>-1.4612000000000001</v>
      </c>
      <c r="DL30" s="165">
        <v>8.7951999999999995</v>
      </c>
      <c r="DM30" s="165">
        <v>13.5684</v>
      </c>
      <c r="DN30" s="165">
        <v>19.488199999999999</v>
      </c>
      <c r="DO30" s="165">
        <v>9.6199999999999992</v>
      </c>
      <c r="DP30" s="165">
        <v>-2.96</v>
      </c>
      <c r="DQ30" s="165">
        <v>13.361000000000001</v>
      </c>
      <c r="DR30" s="165">
        <v>-45.172600000000003</v>
      </c>
      <c r="DS30" s="164"/>
      <c r="DT30" s="165">
        <v>-22.49</v>
      </c>
      <c r="DU30" s="165">
        <v>32.909999999999997</v>
      </c>
      <c r="DV30" s="165">
        <v>30.09</v>
      </c>
      <c r="DW30" s="165">
        <v>-42.436399999999999</v>
      </c>
      <c r="DX30" s="165">
        <v>-20.881799999999998</v>
      </c>
      <c r="DY30" s="164"/>
      <c r="DZ30" s="165">
        <v>-44.8</v>
      </c>
      <c r="EA30" s="165">
        <v>29.3124</v>
      </c>
      <c r="EB30" s="165">
        <v>-0.73670000000000002</v>
      </c>
      <c r="EC30" s="165">
        <v>-11.930999999999999</v>
      </c>
      <c r="ED30" s="165">
        <v>-11.5677</v>
      </c>
      <c r="EE30" s="165">
        <v>-17.930399999999999</v>
      </c>
      <c r="EF30" s="165">
        <v>-21.848299999999998</v>
      </c>
      <c r="EG30" s="165">
        <v>-10.574999999999999</v>
      </c>
      <c r="EH30" s="165">
        <v>34.072699999999998</v>
      </c>
      <c r="EI30" s="165">
        <v>-53.888199999999998</v>
      </c>
      <c r="EJ30" s="164"/>
      <c r="EK30" s="165">
        <v>-12.142099999999999</v>
      </c>
      <c r="EL30" s="165">
        <v>-10.949299999999999</v>
      </c>
      <c r="EM30" s="165">
        <v>22.865500000000001</v>
      </c>
      <c r="EN30" s="165">
        <v>-3.6779000000000002</v>
      </c>
      <c r="EO30" s="165">
        <v>-3.9702999999999999</v>
      </c>
      <c r="EP30" s="165">
        <v>-1.028</v>
      </c>
      <c r="EQ30" s="165">
        <v>-32.237699999999997</v>
      </c>
      <c r="ER30" s="165">
        <v>-32.025300000000001</v>
      </c>
      <c r="ES30" s="165">
        <v>7.4744000000000002</v>
      </c>
      <c r="ET30" s="165">
        <v>-4.71</v>
      </c>
      <c r="EU30" s="165">
        <v>-11.97</v>
      </c>
      <c r="EV30" s="165">
        <v>0</v>
      </c>
      <c r="EW30" s="165">
        <v>7.0152000000000001</v>
      </c>
      <c r="EX30" s="165">
        <v>-14.617599999999999</v>
      </c>
      <c r="EY30" s="165">
        <v>-11.5152</v>
      </c>
      <c r="EZ30" s="165">
        <v>-11.6234</v>
      </c>
      <c r="FA30" s="165">
        <v>8.2207000000000008</v>
      </c>
      <c r="FB30" s="165">
        <v>5.9207000000000001</v>
      </c>
      <c r="FC30" s="165">
        <v>-21.2393</v>
      </c>
      <c r="FD30" s="165">
        <v>5.1750999999999996</v>
      </c>
      <c r="FE30" s="164"/>
      <c r="FF30" s="165">
        <v>4.9316000000000004</v>
      </c>
      <c r="FG30" s="165">
        <v>2.5773000000000001</v>
      </c>
      <c r="FH30" s="165">
        <v>2.4784999999999999</v>
      </c>
      <c r="FI30" s="165">
        <v>0</v>
      </c>
      <c r="FJ30" s="165">
        <v>5.3586</v>
      </c>
      <c r="FK30" s="165">
        <v>4.3539000000000003</v>
      </c>
      <c r="FL30" s="165">
        <v>-19.09</v>
      </c>
      <c r="FM30" s="165">
        <v>32.461599999999997</v>
      </c>
      <c r="FN30" s="165">
        <v>32.524700000000003</v>
      </c>
      <c r="FO30" s="165">
        <v>-8.2335999999999991</v>
      </c>
      <c r="FP30" s="164"/>
      <c r="FQ30" s="165">
        <v>19.23</v>
      </c>
      <c r="FR30" s="165">
        <v>-17.72</v>
      </c>
      <c r="FS30" s="165">
        <v>-1.8214999999999999</v>
      </c>
      <c r="FT30" s="165">
        <v>0.20069999999999999</v>
      </c>
      <c r="FU30" s="165">
        <v>0.16</v>
      </c>
      <c r="FV30" s="165">
        <v>1.95</v>
      </c>
      <c r="FW30" s="165">
        <v>-20.172699999999999</v>
      </c>
      <c r="FX30" s="164"/>
      <c r="FY30" s="165">
        <v>3.1230000000000002</v>
      </c>
      <c r="FZ30" s="165">
        <v>0.78600000000000003</v>
      </c>
      <c r="GA30" s="164"/>
      <c r="GB30" s="165">
        <v>14.86</v>
      </c>
      <c r="GC30" s="165">
        <v>-18.146000000000001</v>
      </c>
      <c r="GD30" s="165">
        <v>-7.1069000000000004</v>
      </c>
      <c r="GE30" s="164"/>
      <c r="GF30" s="165">
        <v>26.869700000000002</v>
      </c>
      <c r="GG30" s="164"/>
      <c r="GH30" s="165">
        <v>27.6724</v>
      </c>
      <c r="GI30" s="165">
        <v>-10.1882</v>
      </c>
      <c r="GJ30" s="165">
        <v>-10.882400000000001</v>
      </c>
      <c r="GK30" s="165">
        <v>3.1644000000000001</v>
      </c>
      <c r="GL30" s="164"/>
      <c r="GM30" s="164"/>
      <c r="GN30" s="165">
        <v>-12.058</v>
      </c>
      <c r="GO30" s="165">
        <v>-25.189599999999999</v>
      </c>
      <c r="GP30" s="165">
        <v>5.0006000000000004</v>
      </c>
      <c r="GQ30" s="165">
        <v>-20.859000000000002</v>
      </c>
      <c r="GR30" s="165">
        <v>6.2260999999999997</v>
      </c>
      <c r="GS30" s="165">
        <v>5.4512</v>
      </c>
      <c r="GT30" s="164"/>
      <c r="GU30" s="165">
        <v>-2.9155000000000002</v>
      </c>
      <c r="GV30" s="165">
        <v>-6.6147</v>
      </c>
      <c r="GW30" s="165">
        <v>-15.3567</v>
      </c>
      <c r="GX30" s="165">
        <v>2.2989000000000002</v>
      </c>
      <c r="GY30" s="165">
        <v>5.9776999999999996</v>
      </c>
      <c r="GZ30" s="165">
        <v>6.1868999999999996</v>
      </c>
      <c r="HA30" s="165">
        <v>2</v>
      </c>
      <c r="HB30" s="165">
        <v>-18.193899999999999</v>
      </c>
      <c r="HC30" s="165">
        <v>-18.8736</v>
      </c>
      <c r="HD30" s="165">
        <v>-8.3800000000000008</v>
      </c>
      <c r="HE30" s="165">
        <v>0</v>
      </c>
      <c r="HF30" s="165">
        <v>0</v>
      </c>
      <c r="HG30" s="165">
        <v>30.6233</v>
      </c>
      <c r="HH30" s="165">
        <v>73.831599999999995</v>
      </c>
      <c r="HI30" s="165">
        <v>-32.182899999999997</v>
      </c>
      <c r="HJ30" s="165">
        <v>21.0093</v>
      </c>
      <c r="HK30" s="164"/>
      <c r="HL30" s="165">
        <v>0</v>
      </c>
      <c r="HM30" s="165">
        <v>0</v>
      </c>
      <c r="HN30" s="165">
        <v>0</v>
      </c>
      <c r="HO30" s="164"/>
      <c r="HP30" s="165">
        <v>0</v>
      </c>
      <c r="HQ30" s="165">
        <v>-9.0459999999999994</v>
      </c>
      <c r="HR30" s="165">
        <v>-8.6011000000000006</v>
      </c>
      <c r="HS30" s="165">
        <v>-23.785499999999999</v>
      </c>
      <c r="HT30" s="165">
        <v>-23.319299999999998</v>
      </c>
      <c r="HU30" s="164"/>
      <c r="HV30" s="164"/>
      <c r="HW30" s="165">
        <v>-20.3</v>
      </c>
      <c r="HX30" s="165">
        <v>-20.399999999999999</v>
      </c>
      <c r="HY30" s="165">
        <v>0.82669999999999999</v>
      </c>
      <c r="HZ30" s="165">
        <v>13.92</v>
      </c>
      <c r="IA30" s="165">
        <v>79.715199999999996</v>
      </c>
      <c r="IB30" s="165">
        <v>15.8337</v>
      </c>
      <c r="IC30" s="165">
        <v>15.5472</v>
      </c>
      <c r="ID30" s="165">
        <v>-12.7</v>
      </c>
      <c r="IE30" s="165">
        <v>-34.6</v>
      </c>
      <c r="IF30" s="165">
        <v>-8.4</v>
      </c>
      <c r="IG30" s="165">
        <v>-8.6</v>
      </c>
      <c r="IH30" s="165">
        <v>-18.023</v>
      </c>
      <c r="II30" s="165">
        <v>-17.9223</v>
      </c>
      <c r="IJ30" s="165">
        <v>-169.40530000000001</v>
      </c>
      <c r="IK30" s="165">
        <v>0.47170000000000001</v>
      </c>
      <c r="IL30" s="165">
        <v>-231.20410000000001</v>
      </c>
      <c r="IM30" s="165">
        <v>-29.1127</v>
      </c>
      <c r="IN30" s="164"/>
      <c r="IO30" s="165">
        <v>75.010400000000004</v>
      </c>
      <c r="IP30" s="165">
        <v>97.918300000000002</v>
      </c>
      <c r="IQ30" s="165">
        <v>77.787599999999998</v>
      </c>
      <c r="IR30" s="165">
        <v>133.33770000000001</v>
      </c>
      <c r="IS30" s="164"/>
      <c r="IT30" s="164"/>
      <c r="IU30" s="164"/>
      <c r="IV30" s="164"/>
      <c r="IW30" s="165">
        <v>102.8133</v>
      </c>
      <c r="IX30" s="165">
        <v>-248.27350000000001</v>
      </c>
      <c r="IY30" s="165">
        <v>-1.9331</v>
      </c>
      <c r="IZ30" s="165">
        <v>3.8531</v>
      </c>
      <c r="JA30" s="165">
        <v>-0.77270000000000005</v>
      </c>
      <c r="JB30" s="164"/>
      <c r="JC30" s="165">
        <v>-10.24</v>
      </c>
      <c r="JD30" s="165">
        <v>-0.65200000000000002</v>
      </c>
      <c r="JE30" s="165">
        <v>-0.66200000000000003</v>
      </c>
      <c r="JF30" s="165">
        <v>6.24</v>
      </c>
      <c r="JG30" s="165">
        <v>-5.28</v>
      </c>
      <c r="JH30" s="165">
        <v>-2.1141999999999999</v>
      </c>
      <c r="JI30" s="165">
        <v>-0.52639999999999998</v>
      </c>
      <c r="JJ30" s="165">
        <v>0.26400000000000001</v>
      </c>
      <c r="JK30" s="165">
        <v>6.5629</v>
      </c>
      <c r="JL30" s="165">
        <v>-12.1</v>
      </c>
      <c r="JM30" s="165">
        <v>0.17199999999999999</v>
      </c>
      <c r="JN30" s="165">
        <v>-0.42099999999999999</v>
      </c>
      <c r="JO30" s="164"/>
      <c r="JP30" s="164"/>
      <c r="JQ30" s="165">
        <v>3.5019</v>
      </c>
      <c r="JR30" s="165">
        <v>4.0736999999999997</v>
      </c>
      <c r="JS30" s="165">
        <v>3.3319000000000001</v>
      </c>
      <c r="JT30" s="164"/>
      <c r="JU30" s="165">
        <v>17</v>
      </c>
      <c r="JV30" s="165">
        <v>2.3685999999999998</v>
      </c>
      <c r="JW30" s="165">
        <v>1.08</v>
      </c>
      <c r="JX30" s="164"/>
      <c r="JY30" s="165">
        <v>-8.4794999999999998</v>
      </c>
      <c r="JZ30" s="165">
        <v>0.68520000000000003</v>
      </c>
      <c r="KA30" s="165">
        <v>-27.025400000000001</v>
      </c>
      <c r="KB30" s="165">
        <v>-7.0919999999999996</v>
      </c>
      <c r="KC30" s="165">
        <v>-6.0537999999999998</v>
      </c>
      <c r="KD30" s="165">
        <v>-28.804500000000001</v>
      </c>
      <c r="KE30" s="165">
        <v>4.3437000000000001</v>
      </c>
      <c r="KF30" s="165">
        <v>-9.4</v>
      </c>
      <c r="KG30" s="165">
        <v>-8.4</v>
      </c>
      <c r="KH30" s="165">
        <v>14.5838</v>
      </c>
      <c r="KI30" s="165">
        <v>-73.615200000000002</v>
      </c>
    </row>
    <row r="31" spans="1:295" ht="18" customHeight="1" x14ac:dyDescent="0.3">
      <c r="A31" s="160" t="s">
        <v>83</v>
      </c>
      <c r="B31" s="160" t="s">
        <v>863</v>
      </c>
      <c r="C31" s="164"/>
      <c r="D31" s="165">
        <v>3.2048999999999999</v>
      </c>
      <c r="E31" s="165">
        <v>-7.9160000000000004</v>
      </c>
      <c r="F31" s="165">
        <v>9.6426999999999996</v>
      </c>
      <c r="G31" s="165">
        <v>9.3331999999999997</v>
      </c>
      <c r="H31" s="164"/>
      <c r="I31" s="165">
        <v>12.4975</v>
      </c>
      <c r="J31" s="164"/>
      <c r="K31" s="165">
        <v>26.268000000000001</v>
      </c>
      <c r="L31" s="165">
        <v>11.8146</v>
      </c>
      <c r="M31" s="164"/>
      <c r="N31" s="165">
        <v>-19.98</v>
      </c>
      <c r="O31" s="165">
        <v>-35.200000000000003</v>
      </c>
      <c r="P31" s="165">
        <v>13.2</v>
      </c>
      <c r="Q31" s="165">
        <v>6.6239999999999997</v>
      </c>
      <c r="R31" s="165">
        <v>-26.4</v>
      </c>
      <c r="S31" s="165">
        <v>1.5089999999999999</v>
      </c>
      <c r="T31" s="165">
        <v>-7.2567000000000004</v>
      </c>
      <c r="U31" s="165">
        <v>9.3361999999999998</v>
      </c>
      <c r="V31" s="165">
        <v>9.4138000000000002</v>
      </c>
      <c r="W31" s="165">
        <v>16.0472</v>
      </c>
      <c r="X31" s="165">
        <v>3.6341000000000001</v>
      </c>
      <c r="Y31" s="165">
        <v>2.1675</v>
      </c>
      <c r="Z31" s="165">
        <v>2.2397</v>
      </c>
      <c r="AA31" s="164"/>
      <c r="AB31" s="165">
        <v>-0.42170000000000002</v>
      </c>
      <c r="AC31" s="165">
        <v>-0.878</v>
      </c>
      <c r="AD31" s="165">
        <v>-0.877</v>
      </c>
      <c r="AE31" s="165">
        <v>7.0039999999999996</v>
      </c>
      <c r="AF31" s="165">
        <v>0</v>
      </c>
      <c r="AG31" s="165">
        <v>4.4000000000000004</v>
      </c>
      <c r="AH31" s="165">
        <v>1.5369999999999999</v>
      </c>
      <c r="AI31" s="165">
        <v>0.39300000000000002</v>
      </c>
      <c r="AJ31" s="164"/>
      <c r="AK31" s="165">
        <v>-12.83</v>
      </c>
      <c r="AL31" s="164"/>
      <c r="AM31" s="165">
        <v>-11.9</v>
      </c>
      <c r="AN31" s="165">
        <v>-11.88</v>
      </c>
      <c r="AO31" s="165">
        <v>6.8837000000000002</v>
      </c>
      <c r="AP31" s="165">
        <v>3.4224000000000001</v>
      </c>
      <c r="AQ31" s="165">
        <v>21.614100000000001</v>
      </c>
      <c r="AR31" s="165">
        <v>25.123899999999999</v>
      </c>
      <c r="AS31" s="165">
        <v>-18.100000000000001</v>
      </c>
      <c r="AT31" s="165">
        <v>-11.3865</v>
      </c>
      <c r="AU31" s="165">
        <v>-11.2401</v>
      </c>
      <c r="AV31" s="165">
        <v>0.57820000000000005</v>
      </c>
      <c r="AW31" s="165">
        <v>0.60109999999999997</v>
      </c>
      <c r="AX31" s="165">
        <v>-12.324199999999999</v>
      </c>
      <c r="AY31" s="165">
        <v>-9.6450999999999993</v>
      </c>
      <c r="AZ31" s="165">
        <v>9.2255000000000003</v>
      </c>
      <c r="BA31" s="165">
        <v>9.6674000000000007</v>
      </c>
      <c r="BB31" s="165">
        <v>31.651599999999998</v>
      </c>
      <c r="BC31" s="165">
        <v>10.363</v>
      </c>
      <c r="BD31" s="165">
        <v>-4.5</v>
      </c>
      <c r="BE31" s="165">
        <v>-4.5999999999999996</v>
      </c>
      <c r="BF31" s="165">
        <v>-22.334199999999999</v>
      </c>
      <c r="BG31" s="165">
        <v>-21.960999999999999</v>
      </c>
      <c r="BH31" s="165">
        <v>-3.3433999999999999</v>
      </c>
      <c r="BI31" s="164"/>
      <c r="BJ31" s="165">
        <v>3.5152000000000001</v>
      </c>
      <c r="BK31" s="165">
        <v>7.8007999999999997</v>
      </c>
      <c r="BL31" s="165">
        <v>5.5233999999999996</v>
      </c>
      <c r="BM31" s="165">
        <v>3.7599</v>
      </c>
      <c r="BN31" s="165">
        <v>-83.193399999999997</v>
      </c>
      <c r="BO31" s="165">
        <v>94.698899999999995</v>
      </c>
      <c r="BP31" s="165">
        <v>94.882000000000005</v>
      </c>
      <c r="BQ31" s="165">
        <v>-122.761</v>
      </c>
      <c r="BR31" s="165">
        <v>-84.204700000000003</v>
      </c>
      <c r="BS31" s="164"/>
      <c r="BT31" s="164"/>
      <c r="BU31" s="164"/>
      <c r="BV31" s="165">
        <v>32.962499999999999</v>
      </c>
      <c r="BW31" s="165">
        <v>10.34</v>
      </c>
      <c r="BX31" s="165">
        <v>10.32</v>
      </c>
      <c r="BY31" s="165">
        <v>1.75</v>
      </c>
      <c r="BZ31" s="165">
        <v>9.14</v>
      </c>
      <c r="CA31" s="165">
        <v>-16.740400000000001</v>
      </c>
      <c r="CB31" s="165">
        <v>-16.3386</v>
      </c>
      <c r="CC31" s="165">
        <v>31.2881</v>
      </c>
      <c r="CD31" s="165">
        <v>29.7302</v>
      </c>
      <c r="CE31" s="165">
        <v>-10.4156</v>
      </c>
      <c r="CF31" s="165">
        <v>-12.935499999999999</v>
      </c>
      <c r="CG31" s="165">
        <v>-13.3842</v>
      </c>
      <c r="CH31" s="165">
        <v>3.1549</v>
      </c>
      <c r="CI31" s="164"/>
      <c r="CJ31" s="164"/>
      <c r="CK31" s="164"/>
      <c r="CL31" s="165">
        <v>-10.7</v>
      </c>
      <c r="CM31" s="165">
        <v>-10.7</v>
      </c>
      <c r="CN31" s="165">
        <v>0.39</v>
      </c>
      <c r="CO31" s="165">
        <v>23.718800000000002</v>
      </c>
      <c r="CP31" s="165">
        <v>23.415500000000002</v>
      </c>
      <c r="CQ31" s="165">
        <v>22.4267</v>
      </c>
      <c r="CR31" s="165">
        <v>59.0854</v>
      </c>
      <c r="CS31" s="165">
        <v>59.043199999999999</v>
      </c>
      <c r="CT31" s="165">
        <v>-20.9298</v>
      </c>
      <c r="CU31" s="165">
        <v>-56.183700000000002</v>
      </c>
      <c r="CV31" s="165">
        <v>-14.4918</v>
      </c>
      <c r="CW31" s="165">
        <v>3.6858</v>
      </c>
      <c r="CX31" s="165">
        <v>33.03</v>
      </c>
      <c r="CY31" s="165">
        <v>13.86</v>
      </c>
      <c r="CZ31" s="165">
        <v>26.723600000000001</v>
      </c>
      <c r="DA31" s="165">
        <v>26.370200000000001</v>
      </c>
      <c r="DB31" s="165">
        <v>-17.34</v>
      </c>
      <c r="DC31" s="164"/>
      <c r="DD31" s="164"/>
      <c r="DE31" s="164"/>
      <c r="DF31" s="165">
        <v>43.253599999999999</v>
      </c>
      <c r="DG31" s="165">
        <v>-16.119700000000002</v>
      </c>
      <c r="DH31" s="165">
        <v>-9.2775999999999996</v>
      </c>
      <c r="DI31" s="164"/>
      <c r="DJ31" s="164"/>
      <c r="DK31" s="165">
        <v>-1.3684000000000001</v>
      </c>
      <c r="DL31" s="165">
        <v>8.9822000000000006</v>
      </c>
      <c r="DM31" s="165">
        <v>13.883800000000001</v>
      </c>
      <c r="DN31" s="165">
        <v>19.859300000000001</v>
      </c>
      <c r="DO31" s="165">
        <v>9.84</v>
      </c>
      <c r="DP31" s="165">
        <v>-3.22</v>
      </c>
      <c r="DQ31" s="165">
        <v>13.0975</v>
      </c>
      <c r="DR31" s="165">
        <v>-41.3123</v>
      </c>
      <c r="DS31" s="164"/>
      <c r="DT31" s="165">
        <v>-20.12</v>
      </c>
      <c r="DU31" s="165">
        <v>30.86</v>
      </c>
      <c r="DV31" s="165">
        <v>29.57</v>
      </c>
      <c r="DW31" s="165">
        <v>-41.181800000000003</v>
      </c>
      <c r="DX31" s="165">
        <v>-19.881799999999998</v>
      </c>
      <c r="DY31" s="164"/>
      <c r="DZ31" s="165">
        <v>-45.890900000000002</v>
      </c>
      <c r="EA31" s="165">
        <v>29.367100000000001</v>
      </c>
      <c r="EB31" s="165">
        <v>0.33029999999999998</v>
      </c>
      <c r="EC31" s="165">
        <v>-11.4107</v>
      </c>
      <c r="ED31" s="165">
        <v>-10.1243</v>
      </c>
      <c r="EE31" s="165">
        <v>-18.12</v>
      </c>
      <c r="EF31" s="165">
        <v>-23.6096</v>
      </c>
      <c r="EG31" s="165">
        <v>-10.685</v>
      </c>
      <c r="EH31" s="165">
        <v>39.650700000000001</v>
      </c>
      <c r="EI31" s="165">
        <v>-54.383200000000002</v>
      </c>
      <c r="EJ31" s="164"/>
      <c r="EK31" s="165">
        <v>-12.8332</v>
      </c>
      <c r="EL31" s="165">
        <v>-11.391299999999999</v>
      </c>
      <c r="EM31" s="165">
        <v>22.306100000000001</v>
      </c>
      <c r="EN31" s="165">
        <v>-3.4923999999999999</v>
      </c>
      <c r="EO31" s="165">
        <v>-4.2794999999999996</v>
      </c>
      <c r="EP31" s="165">
        <v>0.52800000000000002</v>
      </c>
      <c r="EQ31" s="165">
        <v>-30.0212</v>
      </c>
      <c r="ER31" s="165">
        <v>-28.773199999999999</v>
      </c>
      <c r="ES31" s="165">
        <v>8.5894999999999992</v>
      </c>
      <c r="ET31" s="165">
        <v>6.37</v>
      </c>
      <c r="EU31" s="165">
        <v>-11.78</v>
      </c>
      <c r="EV31" s="165">
        <v>4.7</v>
      </c>
      <c r="EW31" s="165">
        <v>6.8394000000000004</v>
      </c>
      <c r="EX31" s="165">
        <v>-13.4747</v>
      </c>
      <c r="EY31" s="165">
        <v>-11.3809</v>
      </c>
      <c r="EZ31" s="165">
        <v>-11.3803</v>
      </c>
      <c r="FA31" s="165">
        <v>7.3375000000000004</v>
      </c>
      <c r="FB31" s="165">
        <v>4.9635999999999996</v>
      </c>
      <c r="FC31" s="165">
        <v>-23.954699999999999</v>
      </c>
      <c r="FD31" s="165">
        <v>5.3616000000000001</v>
      </c>
      <c r="FE31" s="164"/>
      <c r="FF31" s="165">
        <v>5.0293999999999999</v>
      </c>
      <c r="FG31" s="165">
        <v>0</v>
      </c>
      <c r="FH31" s="165">
        <v>2.5044</v>
      </c>
      <c r="FI31" s="165">
        <v>0</v>
      </c>
      <c r="FJ31" s="165">
        <v>5.6935000000000002</v>
      </c>
      <c r="FK31" s="165">
        <v>5.1910999999999996</v>
      </c>
      <c r="FL31" s="165">
        <v>-20.2622</v>
      </c>
      <c r="FM31" s="165">
        <v>30.0078</v>
      </c>
      <c r="FN31" s="165">
        <v>29.7423</v>
      </c>
      <c r="FO31" s="165">
        <v>-8.2477999999999998</v>
      </c>
      <c r="FP31" s="164"/>
      <c r="FQ31" s="165">
        <v>20.6754</v>
      </c>
      <c r="FR31" s="165">
        <v>-17.510000000000002</v>
      </c>
      <c r="FS31" s="165">
        <v>-1.0103</v>
      </c>
      <c r="FT31" s="165">
        <v>0.20069999999999999</v>
      </c>
      <c r="FU31" s="165">
        <v>0.12</v>
      </c>
      <c r="FV31" s="165">
        <v>2.39</v>
      </c>
      <c r="FW31" s="165">
        <v>-20.3261</v>
      </c>
      <c r="FX31" s="164"/>
      <c r="FY31" s="165">
        <v>3.0409999999999999</v>
      </c>
      <c r="FZ31" s="165">
        <v>0.754</v>
      </c>
      <c r="GA31" s="164"/>
      <c r="GB31" s="165">
        <v>15.52</v>
      </c>
      <c r="GC31" s="165">
        <v>-18.953299999999999</v>
      </c>
      <c r="GD31" s="165">
        <v>-8.3594000000000008</v>
      </c>
      <c r="GE31" s="165">
        <v>-1.45</v>
      </c>
      <c r="GF31" s="165">
        <v>27.512899999999998</v>
      </c>
      <c r="GG31" s="164"/>
      <c r="GH31" s="165">
        <v>27.788499999999999</v>
      </c>
      <c r="GI31" s="165">
        <v>-10.601900000000001</v>
      </c>
      <c r="GJ31" s="165">
        <v>-11.1074</v>
      </c>
      <c r="GK31" s="165">
        <v>3.2057000000000002</v>
      </c>
      <c r="GL31" s="164"/>
      <c r="GM31" s="164"/>
      <c r="GN31" s="164"/>
      <c r="GO31" s="165">
        <v>-24.5548</v>
      </c>
      <c r="GP31" s="165">
        <v>4.9665999999999997</v>
      </c>
      <c r="GQ31" s="165">
        <v>-20.143799999999999</v>
      </c>
      <c r="GR31" s="165">
        <v>5.7900999999999998</v>
      </c>
      <c r="GS31" s="165">
        <v>6.2016999999999998</v>
      </c>
      <c r="GT31" s="164"/>
      <c r="GU31" s="165">
        <v>-1.8754</v>
      </c>
      <c r="GV31" s="165">
        <v>-5.8651</v>
      </c>
      <c r="GW31" s="165">
        <v>-15.895799999999999</v>
      </c>
      <c r="GX31" s="165">
        <v>2.4177</v>
      </c>
      <c r="GY31" s="165">
        <v>6.1387999999999998</v>
      </c>
      <c r="GZ31" s="165">
        <v>6.2502000000000004</v>
      </c>
      <c r="HA31" s="164"/>
      <c r="HB31" s="165">
        <v>-19.380400000000002</v>
      </c>
      <c r="HC31" s="165">
        <v>-18.2041</v>
      </c>
      <c r="HD31" s="165">
        <v>-7.12</v>
      </c>
      <c r="HE31" s="165">
        <v>0</v>
      </c>
      <c r="HF31" s="165">
        <v>7.6185999999999998</v>
      </c>
      <c r="HG31" s="165">
        <v>34.776200000000003</v>
      </c>
      <c r="HH31" s="165">
        <v>68.565399999999997</v>
      </c>
      <c r="HI31" s="165">
        <v>-30.35</v>
      </c>
      <c r="HJ31" s="165">
        <v>21.338999999999999</v>
      </c>
      <c r="HK31" s="164"/>
      <c r="HL31" s="165">
        <v>6.0831999999999997</v>
      </c>
      <c r="HM31" s="165">
        <v>-10.6927</v>
      </c>
      <c r="HN31" s="165">
        <v>0</v>
      </c>
      <c r="HO31" s="164"/>
      <c r="HP31" s="164"/>
      <c r="HQ31" s="165">
        <v>-8.8042999999999996</v>
      </c>
      <c r="HR31" s="165">
        <v>-8.5625999999999998</v>
      </c>
      <c r="HS31" s="165">
        <v>-23.901299999999999</v>
      </c>
      <c r="HT31" s="165">
        <v>-23.497499999999999</v>
      </c>
      <c r="HU31" s="164"/>
      <c r="HV31" s="164"/>
      <c r="HW31" s="165">
        <v>-23</v>
      </c>
      <c r="HX31" s="165">
        <v>-23</v>
      </c>
      <c r="HY31" s="165">
        <v>0.98599999999999999</v>
      </c>
      <c r="HZ31" s="165">
        <v>13.92</v>
      </c>
      <c r="IA31" s="165">
        <v>79.1691</v>
      </c>
      <c r="IB31" s="165">
        <v>14.4099</v>
      </c>
      <c r="IC31" s="165">
        <v>14.078099999999999</v>
      </c>
      <c r="ID31" s="165">
        <v>-11.8</v>
      </c>
      <c r="IE31" s="165">
        <v>-37.1</v>
      </c>
      <c r="IF31" s="165">
        <v>-9</v>
      </c>
      <c r="IG31" s="165">
        <v>-9.4</v>
      </c>
      <c r="IH31" s="164"/>
      <c r="II31" s="165">
        <v>-17.855399999999999</v>
      </c>
      <c r="IJ31" s="165">
        <v>-159.6173</v>
      </c>
      <c r="IK31" s="165">
        <v>3.5335000000000001</v>
      </c>
      <c r="IL31" s="165">
        <v>-232.44579999999999</v>
      </c>
      <c r="IM31" s="165">
        <v>-30.646799999999999</v>
      </c>
      <c r="IN31" s="164"/>
      <c r="IO31" s="165">
        <v>78.884200000000007</v>
      </c>
      <c r="IP31" s="165">
        <v>94.532499999999999</v>
      </c>
      <c r="IQ31" s="165">
        <v>79.909199999999998</v>
      </c>
      <c r="IR31" s="165">
        <v>134.9898</v>
      </c>
      <c r="IS31" s="164"/>
      <c r="IT31" s="164"/>
      <c r="IU31" s="164"/>
      <c r="IV31" s="164"/>
      <c r="IW31" s="165">
        <v>108.145</v>
      </c>
      <c r="IX31" s="165">
        <v>-245.73679999999999</v>
      </c>
      <c r="IY31" s="165">
        <v>1.8010999999999999</v>
      </c>
      <c r="IZ31" s="165">
        <v>1.5661</v>
      </c>
      <c r="JA31" s="165">
        <v>-1.2879</v>
      </c>
      <c r="JB31" s="164"/>
      <c r="JC31" s="165">
        <v>-11.6</v>
      </c>
      <c r="JD31" s="165">
        <v>-0.59899999999999998</v>
      </c>
      <c r="JE31" s="165">
        <v>-0.60099999999999998</v>
      </c>
      <c r="JF31" s="165">
        <v>7.12</v>
      </c>
      <c r="JG31" s="165">
        <v>-6.16</v>
      </c>
      <c r="JH31" s="165">
        <v>-2.2385000000000002</v>
      </c>
      <c r="JI31" s="165">
        <v>0.58750000000000002</v>
      </c>
      <c r="JJ31" s="165">
        <v>1.1734</v>
      </c>
      <c r="JK31" s="165">
        <v>2.8733</v>
      </c>
      <c r="JL31" s="165">
        <v>-12.2</v>
      </c>
      <c r="JM31" s="165">
        <v>0.13300000000000001</v>
      </c>
      <c r="JN31" s="165">
        <v>-0.92100000000000004</v>
      </c>
      <c r="JO31" s="165">
        <v>1.9663999999999999</v>
      </c>
      <c r="JP31" s="165">
        <v>2.2099000000000002</v>
      </c>
      <c r="JQ31" s="165">
        <v>4.2411000000000003</v>
      </c>
      <c r="JR31" s="165">
        <v>4.0627000000000004</v>
      </c>
      <c r="JS31" s="165">
        <v>4.2013999999999996</v>
      </c>
      <c r="JT31" s="164"/>
      <c r="JU31" s="165">
        <v>21.7</v>
      </c>
      <c r="JV31" s="165">
        <v>3.1533000000000002</v>
      </c>
      <c r="JW31" s="165">
        <v>1.21</v>
      </c>
      <c r="JX31" s="164"/>
      <c r="JY31" s="165">
        <v>-7.9112</v>
      </c>
      <c r="JZ31" s="165">
        <v>0.50480000000000003</v>
      </c>
      <c r="KA31" s="165">
        <v>-27.2758</v>
      </c>
      <c r="KB31" s="165">
        <v>-6.8381999999999996</v>
      </c>
      <c r="KC31" s="165">
        <v>-5.4607000000000001</v>
      </c>
      <c r="KD31" s="165">
        <v>-29.643999999999998</v>
      </c>
      <c r="KE31" s="165">
        <v>4.3955000000000002</v>
      </c>
      <c r="KF31" s="165">
        <v>-13.8</v>
      </c>
      <c r="KG31" s="165">
        <v>-3.6</v>
      </c>
      <c r="KH31" s="165">
        <v>17.4453</v>
      </c>
      <c r="KI31" s="165">
        <v>-71.475800000000007</v>
      </c>
    </row>
    <row r="32" spans="1:295" ht="18" customHeight="1" x14ac:dyDescent="0.3">
      <c r="A32" s="160" t="s">
        <v>83</v>
      </c>
      <c r="B32" s="160" t="s">
        <v>864</v>
      </c>
      <c r="C32" s="167"/>
      <c r="D32" s="169">
        <v>3.3494999999999999</v>
      </c>
      <c r="E32" s="169">
        <v>-8.1536000000000008</v>
      </c>
      <c r="F32" s="169">
        <v>8.9869000000000003</v>
      </c>
      <c r="G32" s="169">
        <v>9.1336999999999993</v>
      </c>
      <c r="H32" s="167"/>
      <c r="I32" s="169">
        <v>13.456799999999999</v>
      </c>
      <c r="J32" s="167"/>
      <c r="K32" s="169">
        <v>27.4086</v>
      </c>
      <c r="L32" s="169">
        <v>12.083600000000001</v>
      </c>
      <c r="M32" s="167"/>
      <c r="N32" s="169">
        <v>-28.86</v>
      </c>
      <c r="O32" s="169">
        <v>-35.200000000000003</v>
      </c>
      <c r="P32" s="169">
        <v>13.2</v>
      </c>
      <c r="Q32" s="169">
        <v>7.452</v>
      </c>
      <c r="R32" s="169">
        <v>-28.6</v>
      </c>
      <c r="S32" s="169">
        <v>1.6171</v>
      </c>
      <c r="T32" s="169">
        <v>-6.7041000000000004</v>
      </c>
      <c r="U32" s="169">
        <v>9.7332000000000001</v>
      </c>
      <c r="V32" s="169">
        <v>9.7522000000000002</v>
      </c>
      <c r="W32" s="169">
        <v>16.639700000000001</v>
      </c>
      <c r="X32" s="169">
        <v>3.8424</v>
      </c>
      <c r="Y32" s="169">
        <v>2.2328000000000001</v>
      </c>
      <c r="Z32" s="169">
        <v>2.1564999999999999</v>
      </c>
      <c r="AA32" s="167"/>
      <c r="AB32" s="169">
        <v>-0.39760000000000001</v>
      </c>
      <c r="AC32" s="169">
        <v>-0.68100000000000005</v>
      </c>
      <c r="AD32" s="169">
        <v>-0.66400000000000003</v>
      </c>
      <c r="AE32" s="169">
        <v>6.2430000000000003</v>
      </c>
      <c r="AF32" s="169">
        <v>6.66</v>
      </c>
      <c r="AG32" s="169">
        <v>6.6</v>
      </c>
      <c r="AH32" s="169">
        <v>1.3180000000000001</v>
      </c>
      <c r="AI32" s="169">
        <v>0.38200000000000001</v>
      </c>
      <c r="AJ32" s="167"/>
      <c r="AK32" s="169">
        <v>-12</v>
      </c>
      <c r="AL32" s="167"/>
      <c r="AM32" s="169">
        <v>-13.33</v>
      </c>
      <c r="AN32" s="169">
        <v>-13.43</v>
      </c>
      <c r="AO32" s="169">
        <v>6.8722000000000003</v>
      </c>
      <c r="AP32" s="169">
        <v>3.2890000000000001</v>
      </c>
      <c r="AQ32" s="169">
        <v>22.0306</v>
      </c>
      <c r="AR32" s="169">
        <v>25.503399999999999</v>
      </c>
      <c r="AS32" s="169">
        <v>-18.137499999999999</v>
      </c>
      <c r="AT32" s="169">
        <v>-11.5205</v>
      </c>
      <c r="AU32" s="169">
        <v>-11.4977</v>
      </c>
      <c r="AV32" s="169">
        <v>0.2</v>
      </c>
      <c r="AW32" s="169">
        <v>0.21990000000000001</v>
      </c>
      <c r="AX32" s="169">
        <v>-12.190300000000001</v>
      </c>
      <c r="AY32" s="169">
        <v>-9.1091999999999995</v>
      </c>
      <c r="AZ32" s="169">
        <v>8.8367000000000004</v>
      </c>
      <c r="BA32" s="169">
        <v>9.3620999999999999</v>
      </c>
      <c r="BB32" s="169">
        <v>31.4008</v>
      </c>
      <c r="BC32" s="169">
        <v>10.7913</v>
      </c>
      <c r="BD32" s="169">
        <v>-5.2</v>
      </c>
      <c r="BE32" s="169">
        <v>-5.0999999999999996</v>
      </c>
      <c r="BF32" s="169">
        <v>-21.838000000000001</v>
      </c>
      <c r="BG32" s="169">
        <v>-21.907499999999999</v>
      </c>
      <c r="BH32" s="169">
        <v>-3.3639000000000001</v>
      </c>
      <c r="BI32" s="167"/>
      <c r="BJ32" s="169">
        <v>3.8650000000000002</v>
      </c>
      <c r="BK32" s="169">
        <v>7.6852999999999998</v>
      </c>
      <c r="BL32" s="169">
        <v>5.5446999999999997</v>
      </c>
      <c r="BM32" s="169">
        <v>3.6162999999999998</v>
      </c>
      <c r="BN32" s="169">
        <v>-80.965599999999995</v>
      </c>
      <c r="BO32" s="169">
        <v>97.353999999999999</v>
      </c>
      <c r="BP32" s="169">
        <v>97.476100000000002</v>
      </c>
      <c r="BQ32" s="169">
        <v>-110.1848</v>
      </c>
      <c r="BR32" s="169">
        <v>-70.810199999999995</v>
      </c>
      <c r="BS32" s="167"/>
      <c r="BT32" s="167"/>
      <c r="BU32" s="167"/>
      <c r="BV32" s="169">
        <v>33.251899999999999</v>
      </c>
      <c r="BW32" s="169">
        <v>10.06</v>
      </c>
      <c r="BX32" s="169">
        <v>10.27</v>
      </c>
      <c r="BY32" s="169">
        <v>1.76</v>
      </c>
      <c r="BZ32" s="169">
        <v>8.93</v>
      </c>
      <c r="CA32" s="169">
        <v>-14.3292</v>
      </c>
      <c r="CB32" s="169">
        <v>-14.7311</v>
      </c>
      <c r="CC32" s="169">
        <v>29.539300000000001</v>
      </c>
      <c r="CD32" s="169">
        <v>28.116199999999999</v>
      </c>
      <c r="CE32" s="169">
        <v>-10.2211</v>
      </c>
      <c r="CF32" s="169">
        <v>-12.955299999999999</v>
      </c>
      <c r="CG32" s="169">
        <v>-13.169</v>
      </c>
      <c r="CH32" s="169">
        <v>3.9430000000000001</v>
      </c>
      <c r="CI32" s="167"/>
      <c r="CJ32" s="167"/>
      <c r="CK32" s="167"/>
      <c r="CL32" s="169">
        <v>-10.9</v>
      </c>
      <c r="CM32" s="169">
        <v>-11.2</v>
      </c>
      <c r="CN32" s="169">
        <v>0.4</v>
      </c>
      <c r="CO32" s="169">
        <v>24.409600000000001</v>
      </c>
      <c r="CP32" s="169">
        <v>23.885200000000001</v>
      </c>
      <c r="CQ32" s="169">
        <v>22.642800000000001</v>
      </c>
      <c r="CR32" s="169">
        <v>61.756300000000003</v>
      </c>
      <c r="CS32" s="169">
        <v>62.046700000000001</v>
      </c>
      <c r="CT32" s="169">
        <v>-23.001000000000001</v>
      </c>
      <c r="CU32" s="169">
        <v>-56.9925</v>
      </c>
      <c r="CV32" s="169">
        <v>-16.8995</v>
      </c>
      <c r="CW32" s="169">
        <v>4.1079999999999997</v>
      </c>
      <c r="CX32" s="169">
        <v>33.15</v>
      </c>
      <c r="CY32" s="169">
        <v>13.68</v>
      </c>
      <c r="CZ32" s="169">
        <v>24.692399999999999</v>
      </c>
      <c r="DA32" s="169">
        <v>23.928799999999999</v>
      </c>
      <c r="DB32" s="169">
        <v>-13.43</v>
      </c>
      <c r="DC32" s="167"/>
      <c r="DD32" s="167"/>
      <c r="DE32" s="167"/>
      <c r="DF32" s="169">
        <v>44.917499999999997</v>
      </c>
      <c r="DG32" s="169">
        <v>-17.2515</v>
      </c>
      <c r="DH32" s="169">
        <v>-7.2407000000000004</v>
      </c>
      <c r="DI32" s="167"/>
      <c r="DJ32" s="167"/>
      <c r="DK32" s="169">
        <v>-1.6064000000000001</v>
      </c>
      <c r="DL32" s="169">
        <v>9.5432000000000006</v>
      </c>
      <c r="DM32" s="169">
        <v>14.514699999999999</v>
      </c>
      <c r="DN32" s="169">
        <v>20.601500000000001</v>
      </c>
      <c r="DO32" s="169">
        <v>10.34</v>
      </c>
      <c r="DP32" s="169">
        <v>-3.19</v>
      </c>
      <c r="DQ32" s="169">
        <v>12.663500000000001</v>
      </c>
      <c r="DR32" s="169">
        <v>-46.177599999999998</v>
      </c>
      <c r="DS32" s="167"/>
      <c r="DT32" s="169">
        <v>-22.12</v>
      </c>
      <c r="DU32" s="169">
        <v>33.200000000000003</v>
      </c>
      <c r="DV32" s="169">
        <v>30.01</v>
      </c>
      <c r="DW32" s="169">
        <v>-44.072699999999998</v>
      </c>
      <c r="DX32" s="169">
        <v>-22</v>
      </c>
      <c r="DY32" s="167"/>
      <c r="DZ32" s="169">
        <v>-45.554499999999997</v>
      </c>
      <c r="EA32" s="169">
        <v>31.514800000000001</v>
      </c>
      <c r="EB32" s="169">
        <v>2.9996999999999998</v>
      </c>
      <c r="EC32" s="169">
        <v>-8.4040999999999997</v>
      </c>
      <c r="ED32" s="169">
        <v>-7.9782000000000002</v>
      </c>
      <c r="EE32" s="169">
        <v>-11.901899999999999</v>
      </c>
      <c r="EF32" s="169">
        <v>-23.3612</v>
      </c>
      <c r="EG32" s="169">
        <v>-10.269</v>
      </c>
      <c r="EH32" s="169">
        <v>28.1724</v>
      </c>
      <c r="EI32" s="169">
        <v>-46.041200000000003</v>
      </c>
      <c r="EJ32" s="167"/>
      <c r="EK32" s="169">
        <v>-13.912100000000001</v>
      </c>
      <c r="EL32" s="169">
        <v>-12.702400000000001</v>
      </c>
      <c r="EM32" s="169">
        <v>17.744800000000001</v>
      </c>
      <c r="EN32" s="169">
        <v>-4.9562999999999997</v>
      </c>
      <c r="EO32" s="169">
        <v>-5.6478999999999999</v>
      </c>
      <c r="EP32" s="169">
        <v>16.911999999999999</v>
      </c>
      <c r="EQ32" s="169">
        <v>-30.284500000000001</v>
      </c>
      <c r="ER32" s="169">
        <v>-30.082000000000001</v>
      </c>
      <c r="ES32" s="169">
        <v>4.0514999999999999</v>
      </c>
      <c r="ET32" s="169">
        <v>-6.54</v>
      </c>
      <c r="EU32" s="169">
        <v>-11.85</v>
      </c>
      <c r="EV32" s="169">
        <v>-0.6</v>
      </c>
      <c r="EW32" s="169">
        <v>6.9044999999999996</v>
      </c>
      <c r="EX32" s="169">
        <v>-18.6874</v>
      </c>
      <c r="EY32" s="169">
        <v>-11.737399999999999</v>
      </c>
      <c r="EZ32" s="169">
        <v>-11.6485</v>
      </c>
      <c r="FA32" s="169">
        <v>7.3097000000000003</v>
      </c>
      <c r="FB32" s="169">
        <v>0.56399999999999995</v>
      </c>
      <c r="FC32" s="169">
        <v>-15.9861</v>
      </c>
      <c r="FD32" s="169">
        <v>5.9264999999999999</v>
      </c>
      <c r="FE32" s="167"/>
      <c r="FF32" s="169">
        <v>5.7347000000000001</v>
      </c>
      <c r="FG32" s="169">
        <v>0</v>
      </c>
      <c r="FH32" s="169">
        <v>2.5781000000000001</v>
      </c>
      <c r="FI32" s="169">
        <v>0</v>
      </c>
      <c r="FJ32" s="169">
        <v>3.8515000000000001</v>
      </c>
      <c r="FK32" s="169">
        <v>3.3491</v>
      </c>
      <c r="FL32" s="169">
        <v>-23.7788</v>
      </c>
      <c r="FM32" s="169">
        <v>28.915700000000001</v>
      </c>
      <c r="FN32" s="169">
        <v>29.12</v>
      </c>
      <c r="FO32" s="169">
        <v>-12.414099999999999</v>
      </c>
      <c r="FP32" s="167"/>
      <c r="FQ32" s="169">
        <v>22.799399999999999</v>
      </c>
      <c r="FR32" s="169">
        <v>-18.760000000000002</v>
      </c>
      <c r="FS32" s="169">
        <v>-0.90410000000000001</v>
      </c>
      <c r="FT32" s="169">
        <v>0.20069999999999999</v>
      </c>
      <c r="FU32" s="169">
        <v>0.32</v>
      </c>
      <c r="FV32" s="169">
        <v>1.94</v>
      </c>
      <c r="FW32" s="169">
        <v>-21.5136</v>
      </c>
      <c r="FX32" s="167"/>
      <c r="FY32" s="169">
        <v>3.16</v>
      </c>
      <c r="FZ32" s="169">
        <v>0.64400000000000002</v>
      </c>
      <c r="GA32" s="167"/>
      <c r="GB32" s="169">
        <v>15.17</v>
      </c>
      <c r="GC32" s="169">
        <v>-14.501300000000001</v>
      </c>
      <c r="GD32" s="169">
        <v>-4.1242999999999999</v>
      </c>
      <c r="GE32" s="169">
        <v>-2.06</v>
      </c>
      <c r="GF32" s="169">
        <v>27.4267</v>
      </c>
      <c r="GG32" s="167"/>
      <c r="GH32" s="169">
        <v>27.6479</v>
      </c>
      <c r="GI32" s="169">
        <v>-10.3924</v>
      </c>
      <c r="GJ32" s="169">
        <v>-11.189</v>
      </c>
      <c r="GK32" s="169">
        <v>3.3258999999999999</v>
      </c>
      <c r="GL32" s="167"/>
      <c r="GM32" s="167"/>
      <c r="GN32" s="167"/>
      <c r="GO32" s="169">
        <v>-24.2605</v>
      </c>
      <c r="GP32" s="169">
        <v>5.2671999999999999</v>
      </c>
      <c r="GQ32" s="169">
        <v>-20.256</v>
      </c>
      <c r="GR32" s="169">
        <v>5.3970000000000002</v>
      </c>
      <c r="GS32" s="169">
        <v>4.8776999999999999</v>
      </c>
      <c r="GT32" s="167"/>
      <c r="GU32" s="169">
        <v>-2.0369000000000002</v>
      </c>
      <c r="GV32" s="169">
        <v>-6.4752000000000001</v>
      </c>
      <c r="GW32" s="169">
        <v>-15.7644</v>
      </c>
      <c r="GX32" s="169">
        <v>2.3723000000000001</v>
      </c>
      <c r="GY32" s="169">
        <v>6.1608000000000001</v>
      </c>
      <c r="GZ32" s="169">
        <v>6.1553000000000004</v>
      </c>
      <c r="HA32" s="169">
        <v>2</v>
      </c>
      <c r="HB32" s="169">
        <v>-20.757899999999999</v>
      </c>
      <c r="HC32" s="169">
        <v>-20.761299999999999</v>
      </c>
      <c r="HD32" s="169">
        <v>-4.6100000000000003</v>
      </c>
      <c r="HE32" s="169">
        <v>0</v>
      </c>
      <c r="HF32" s="169">
        <v>-7.9775999999999998</v>
      </c>
      <c r="HG32" s="169">
        <v>44.687399999999997</v>
      </c>
      <c r="HH32" s="169">
        <v>56.742400000000004</v>
      </c>
      <c r="HI32" s="169">
        <v>-31.478300000000001</v>
      </c>
      <c r="HJ32" s="169">
        <v>21.755099999999999</v>
      </c>
      <c r="HK32" s="167"/>
      <c r="HL32" s="169">
        <v>6.3749000000000002</v>
      </c>
      <c r="HM32" s="169">
        <v>-9.9734999999999996</v>
      </c>
      <c r="HN32" s="169">
        <v>-11.9048</v>
      </c>
      <c r="HO32" s="169">
        <v>0</v>
      </c>
      <c r="HP32" s="167"/>
      <c r="HQ32" s="169">
        <v>-7.9089</v>
      </c>
      <c r="HR32" s="169">
        <v>-7.7385999999999999</v>
      </c>
      <c r="HS32" s="169">
        <v>-22.367000000000001</v>
      </c>
      <c r="HT32" s="169">
        <v>-22.4208</v>
      </c>
      <c r="HU32" s="167"/>
      <c r="HV32" s="167"/>
      <c r="HW32" s="169">
        <v>-24.3</v>
      </c>
      <c r="HX32" s="169">
        <v>-24.3</v>
      </c>
      <c r="HY32" s="169">
        <v>0.82669999999999999</v>
      </c>
      <c r="HZ32" s="169">
        <v>13.52</v>
      </c>
      <c r="IA32" s="169">
        <v>81.748999999999995</v>
      </c>
      <c r="IB32" s="169">
        <v>14.611499999999999</v>
      </c>
      <c r="IC32" s="169">
        <v>14.4411</v>
      </c>
      <c r="ID32" s="169">
        <v>-11.4</v>
      </c>
      <c r="IE32" s="169">
        <v>-37.9</v>
      </c>
      <c r="IF32" s="169">
        <v>-9.6999999999999993</v>
      </c>
      <c r="IG32" s="169">
        <v>-9.8000000000000007</v>
      </c>
      <c r="IH32" s="169">
        <v>-17.8066</v>
      </c>
      <c r="II32" s="169">
        <v>-17.855399999999999</v>
      </c>
      <c r="IJ32" s="169">
        <v>-144.6352</v>
      </c>
      <c r="IK32" s="169">
        <v>-1.0525</v>
      </c>
      <c r="IL32" s="169">
        <v>-236.02869999999999</v>
      </c>
      <c r="IM32" s="169">
        <v>-32.191000000000003</v>
      </c>
      <c r="IN32" s="167"/>
      <c r="IO32" s="169">
        <v>79.060400000000001</v>
      </c>
      <c r="IP32" s="169">
        <v>92.780900000000003</v>
      </c>
      <c r="IQ32" s="169">
        <v>80.142399999999995</v>
      </c>
      <c r="IR32" s="169">
        <v>132.4905</v>
      </c>
      <c r="IS32" s="167"/>
      <c r="IT32" s="167"/>
      <c r="IU32" s="167"/>
      <c r="IV32" s="167"/>
      <c r="IW32" s="169">
        <v>111.10209999999999</v>
      </c>
      <c r="IX32" s="169">
        <v>-246.42500000000001</v>
      </c>
      <c r="IY32" s="169">
        <v>3.3847999999999998</v>
      </c>
      <c r="IZ32" s="169">
        <v>-2.1261999999999999</v>
      </c>
      <c r="JA32" s="169">
        <v>-1.3587</v>
      </c>
      <c r="JB32" s="167"/>
      <c r="JC32" s="169">
        <v>-11.84</v>
      </c>
      <c r="JD32" s="169">
        <v>-0.66600000000000004</v>
      </c>
      <c r="JE32" s="169">
        <v>-0.67</v>
      </c>
      <c r="JF32" s="169">
        <v>7.68</v>
      </c>
      <c r="JG32" s="169">
        <v>-6.24</v>
      </c>
      <c r="JH32" s="169">
        <v>-2.1646999999999998</v>
      </c>
      <c r="JI32" s="169">
        <v>0.35249999999999998</v>
      </c>
      <c r="JJ32" s="169">
        <v>1.6709000000000001</v>
      </c>
      <c r="JK32" s="169">
        <v>3.1356999999999999</v>
      </c>
      <c r="JL32" s="169">
        <v>-12.9</v>
      </c>
      <c r="JM32" s="169">
        <v>-0.76600000000000001</v>
      </c>
      <c r="JN32" s="169">
        <v>-1.383</v>
      </c>
      <c r="JO32" s="167"/>
      <c r="JP32" s="167"/>
      <c r="JQ32" s="169">
        <v>4.9451000000000001</v>
      </c>
      <c r="JR32" s="169">
        <v>3.9578000000000002</v>
      </c>
      <c r="JS32" s="169">
        <v>3.8624999999999998</v>
      </c>
      <c r="JT32" s="167"/>
      <c r="JU32" s="169">
        <v>22.5</v>
      </c>
      <c r="JV32" s="169">
        <v>3.105</v>
      </c>
      <c r="JW32" s="169">
        <v>1.29</v>
      </c>
      <c r="JX32" s="167"/>
      <c r="JY32" s="169">
        <v>-7.6201999999999996</v>
      </c>
      <c r="JZ32" s="169">
        <v>-0.22969999999999999</v>
      </c>
      <c r="KA32" s="169">
        <v>-27.7056</v>
      </c>
      <c r="KB32" s="169">
        <v>-5.9558999999999997</v>
      </c>
      <c r="KC32" s="169">
        <v>-5.0023</v>
      </c>
      <c r="KD32" s="169">
        <v>-30.107900000000001</v>
      </c>
      <c r="KE32" s="169">
        <v>4.3560999999999996</v>
      </c>
      <c r="KF32" s="169">
        <v>-14.8</v>
      </c>
      <c r="KG32" s="169">
        <v>-2.8</v>
      </c>
      <c r="KH32" s="169">
        <v>-7.7713999999999999</v>
      </c>
      <c r="KI32" s="169">
        <v>-51.388599999999997</v>
      </c>
    </row>
    <row r="33" spans="1:295" ht="18" customHeight="1" x14ac:dyDescent="0.3">
      <c r="A33" s="160" t="s">
        <v>83</v>
      </c>
      <c r="B33" s="160" t="s">
        <v>865</v>
      </c>
      <c r="C33" s="161"/>
      <c r="D33" s="162">
        <v>3.3565999999999998</v>
      </c>
      <c r="E33" s="162">
        <v>-8.1973000000000003</v>
      </c>
      <c r="F33" s="162">
        <v>9.3873999999999995</v>
      </c>
      <c r="G33" s="162">
        <v>9.2417999999999996</v>
      </c>
      <c r="H33" s="161"/>
      <c r="I33" s="162">
        <v>13.3169</v>
      </c>
      <c r="J33" s="161"/>
      <c r="K33" s="162">
        <v>26.8948</v>
      </c>
      <c r="L33" s="162">
        <v>11.8726</v>
      </c>
      <c r="M33" s="161"/>
      <c r="N33" s="162">
        <v>-26.64</v>
      </c>
      <c r="O33" s="162">
        <v>-35.200000000000003</v>
      </c>
      <c r="P33" s="162">
        <v>11</v>
      </c>
      <c r="Q33" s="162">
        <v>4.968</v>
      </c>
      <c r="R33" s="162">
        <v>-26.4</v>
      </c>
      <c r="S33" s="162">
        <v>2.1383000000000001</v>
      </c>
      <c r="T33" s="162">
        <v>-6.5072999999999999</v>
      </c>
      <c r="U33" s="162">
        <v>9.1295999999999999</v>
      </c>
      <c r="V33" s="162">
        <v>9.3056999999999999</v>
      </c>
      <c r="W33" s="162">
        <v>15.741099999999999</v>
      </c>
      <c r="X33" s="162">
        <v>4.0480999999999998</v>
      </c>
      <c r="Y33" s="162">
        <v>2.0722999999999998</v>
      </c>
      <c r="Z33" s="162">
        <v>2.2183000000000002</v>
      </c>
      <c r="AA33" s="161"/>
      <c r="AB33" s="162">
        <v>-0.93340000000000001</v>
      </c>
      <c r="AC33" s="162">
        <v>-0.67700000000000005</v>
      </c>
      <c r="AD33" s="162">
        <v>-0.65900000000000003</v>
      </c>
      <c r="AE33" s="162">
        <v>5.7640000000000002</v>
      </c>
      <c r="AF33" s="162">
        <v>4.4400000000000004</v>
      </c>
      <c r="AG33" s="162">
        <v>2.2000000000000002</v>
      </c>
      <c r="AH33" s="162">
        <v>0.46300000000000002</v>
      </c>
      <c r="AI33" s="162">
        <v>0.36299999999999999</v>
      </c>
      <c r="AJ33" s="161"/>
      <c r="AK33" s="162">
        <v>-11.78</v>
      </c>
      <c r="AL33" s="161"/>
      <c r="AM33" s="162">
        <v>-13.35</v>
      </c>
      <c r="AN33" s="162">
        <v>-13.5</v>
      </c>
      <c r="AO33" s="162">
        <v>6.3410000000000002</v>
      </c>
      <c r="AP33" s="162">
        <v>3.5628000000000002</v>
      </c>
      <c r="AQ33" s="162">
        <v>21.2743</v>
      </c>
      <c r="AR33" s="162">
        <v>24.73</v>
      </c>
      <c r="AS33" s="162">
        <v>-18.389900000000001</v>
      </c>
      <c r="AT33" s="162">
        <v>-11.5205</v>
      </c>
      <c r="AU33" s="162">
        <v>-11.3437</v>
      </c>
      <c r="AV33" s="162">
        <v>0.22170000000000001</v>
      </c>
      <c r="AW33" s="162">
        <v>0.33979999999999999</v>
      </c>
      <c r="AX33" s="162">
        <v>-12.5922</v>
      </c>
      <c r="AY33" s="162">
        <v>-9.6450999999999993</v>
      </c>
      <c r="AZ33" s="162">
        <v>8.9144000000000005</v>
      </c>
      <c r="BA33" s="162">
        <v>9.5070999999999994</v>
      </c>
      <c r="BB33" s="162">
        <v>32.337899999999998</v>
      </c>
      <c r="BC33" s="162">
        <v>10.8515</v>
      </c>
      <c r="BD33" s="162">
        <v>-5</v>
      </c>
      <c r="BE33" s="162">
        <v>-5</v>
      </c>
      <c r="BF33" s="162">
        <v>-21.857800000000001</v>
      </c>
      <c r="BG33" s="162">
        <v>-21.9208</v>
      </c>
      <c r="BH33" s="162">
        <v>-3.2037</v>
      </c>
      <c r="BI33" s="161"/>
      <c r="BJ33" s="162">
        <v>2.6080999999999999</v>
      </c>
      <c r="BK33" s="162">
        <v>7.2826000000000004</v>
      </c>
      <c r="BL33" s="162">
        <v>5.1696</v>
      </c>
      <c r="BM33" s="162">
        <v>3.4998</v>
      </c>
      <c r="BN33" s="162">
        <v>-85.970600000000005</v>
      </c>
      <c r="BO33" s="162">
        <v>97.262500000000003</v>
      </c>
      <c r="BP33" s="162">
        <v>97.750799999999998</v>
      </c>
      <c r="BQ33" s="162">
        <v>-112.90219999999999</v>
      </c>
      <c r="BR33" s="162">
        <v>-78.012600000000006</v>
      </c>
      <c r="BS33" s="161"/>
      <c r="BT33" s="161"/>
      <c r="BU33" s="161"/>
      <c r="BV33" s="162">
        <v>30.1782</v>
      </c>
      <c r="BW33" s="162">
        <v>9.25</v>
      </c>
      <c r="BX33" s="162">
        <v>9.41</v>
      </c>
      <c r="BY33" s="162">
        <v>0.75</v>
      </c>
      <c r="BZ33" s="162">
        <v>7.8</v>
      </c>
      <c r="CA33" s="162">
        <v>-17.4102</v>
      </c>
      <c r="CB33" s="162">
        <v>-17.142299999999999</v>
      </c>
      <c r="CC33" s="162">
        <v>33.0687</v>
      </c>
      <c r="CD33" s="162">
        <v>31.558499999999999</v>
      </c>
      <c r="CE33" s="162">
        <v>-9.0785999999999998</v>
      </c>
      <c r="CF33" s="162">
        <v>-4.0750999999999999</v>
      </c>
      <c r="CG33" s="162">
        <v>-4.1371000000000002</v>
      </c>
      <c r="CH33" s="162">
        <v>3.5425</v>
      </c>
      <c r="CI33" s="161"/>
      <c r="CJ33" s="161"/>
      <c r="CK33" s="161"/>
      <c r="CL33" s="162">
        <v>-12.4</v>
      </c>
      <c r="CM33" s="162">
        <v>-12.7</v>
      </c>
      <c r="CN33" s="162">
        <v>0.74</v>
      </c>
      <c r="CO33" s="162">
        <v>26.934799999999999</v>
      </c>
      <c r="CP33" s="162">
        <v>26.549199999999999</v>
      </c>
      <c r="CQ33" s="162">
        <v>24.4237</v>
      </c>
      <c r="CR33" s="162">
        <v>64.373699999999999</v>
      </c>
      <c r="CS33" s="162">
        <v>65.393799999999999</v>
      </c>
      <c r="CT33" s="162">
        <v>-23.585799999999999</v>
      </c>
      <c r="CU33" s="162">
        <v>-58.176699999999997</v>
      </c>
      <c r="CV33" s="162">
        <v>-17.921500000000002</v>
      </c>
      <c r="CW33" s="162">
        <v>3.9137</v>
      </c>
      <c r="CX33" s="162">
        <v>32.630000000000003</v>
      </c>
      <c r="CY33" s="162">
        <v>13.6</v>
      </c>
      <c r="CZ33" s="162">
        <v>23.129899999999999</v>
      </c>
      <c r="DA33" s="162">
        <v>22.659300000000002</v>
      </c>
      <c r="DB33" s="162">
        <v>-13.21</v>
      </c>
      <c r="DC33" s="161"/>
      <c r="DD33" s="161"/>
      <c r="DE33" s="161"/>
      <c r="DF33" s="162">
        <v>39.992400000000004</v>
      </c>
      <c r="DG33" s="162">
        <v>-14.9169</v>
      </c>
      <c r="DH33" s="162">
        <v>-6.9061000000000003</v>
      </c>
      <c r="DI33" s="162">
        <v>-40.799999999999997</v>
      </c>
      <c r="DJ33" s="162">
        <v>-40.9</v>
      </c>
      <c r="DK33" s="162">
        <v>-2.1349999999999998</v>
      </c>
      <c r="DL33" s="162">
        <v>9.7302999999999997</v>
      </c>
      <c r="DM33" s="162">
        <v>13.0953</v>
      </c>
      <c r="DN33" s="162">
        <v>20.786999999999999</v>
      </c>
      <c r="DO33" s="162">
        <v>10.51</v>
      </c>
      <c r="DP33" s="162">
        <v>-2.78</v>
      </c>
      <c r="DQ33" s="162">
        <v>11.516500000000001</v>
      </c>
      <c r="DR33" s="162">
        <v>-39.592300000000002</v>
      </c>
      <c r="DS33" s="161"/>
      <c r="DT33" s="162">
        <v>-20.61</v>
      </c>
      <c r="DU33" s="162">
        <v>32.46</v>
      </c>
      <c r="DV33" s="162">
        <v>29.01</v>
      </c>
      <c r="DW33" s="162">
        <v>-38.490900000000003</v>
      </c>
      <c r="DX33" s="162">
        <v>-19.336400000000001</v>
      </c>
      <c r="DY33" s="161"/>
      <c r="DZ33" s="162">
        <v>-46.081800000000001</v>
      </c>
      <c r="EA33" s="162">
        <v>28.9893</v>
      </c>
      <c r="EB33" s="162">
        <v>2.0156999999999998</v>
      </c>
      <c r="EC33" s="162">
        <v>-9.1089000000000002</v>
      </c>
      <c r="ED33" s="162">
        <v>-8.9199000000000002</v>
      </c>
      <c r="EE33" s="162">
        <v>-16.1022</v>
      </c>
      <c r="EF33" s="162">
        <v>-18.315200000000001</v>
      </c>
      <c r="EG33" s="162">
        <v>-9.1189999999999998</v>
      </c>
      <c r="EH33" s="162">
        <v>30.0776</v>
      </c>
      <c r="EI33" s="162">
        <v>-44.627099999999999</v>
      </c>
      <c r="EJ33" s="161"/>
      <c r="EK33" s="162">
        <v>-13.6326</v>
      </c>
      <c r="EL33" s="162">
        <v>-12.092499999999999</v>
      </c>
      <c r="EM33" s="162">
        <v>17.7684</v>
      </c>
      <c r="EN33" s="162">
        <v>-5.1296999999999997</v>
      </c>
      <c r="EO33" s="162">
        <v>-5.1929999999999996</v>
      </c>
      <c r="EP33" s="162">
        <v>17.936</v>
      </c>
      <c r="EQ33" s="162">
        <v>-30.807700000000001</v>
      </c>
      <c r="ER33" s="162">
        <v>-30.7881</v>
      </c>
      <c r="ES33" s="162">
        <v>4.9892000000000003</v>
      </c>
      <c r="ET33" s="162">
        <v>-8.32</v>
      </c>
      <c r="EU33" s="162">
        <v>-11.38</v>
      </c>
      <c r="EV33" s="162">
        <v>-0.4</v>
      </c>
      <c r="EW33" s="162">
        <v>6.9151999999999996</v>
      </c>
      <c r="EX33" s="162">
        <v>-17.6435</v>
      </c>
      <c r="EY33" s="162">
        <v>-10.894500000000001</v>
      </c>
      <c r="EZ33" s="162">
        <v>-10.921099999999999</v>
      </c>
      <c r="FA33" s="162">
        <v>5.9775999999999998</v>
      </c>
      <c r="FB33" s="162">
        <v>2.1615000000000002</v>
      </c>
      <c r="FC33" s="162">
        <v>-18.058800000000002</v>
      </c>
      <c r="FD33" s="162">
        <v>6.1234000000000002</v>
      </c>
      <c r="FE33" s="161"/>
      <c r="FF33" s="162">
        <v>5.9062000000000001</v>
      </c>
      <c r="FG33" s="162">
        <v>2.6263000000000001</v>
      </c>
      <c r="FH33" s="162">
        <v>2.6476000000000002</v>
      </c>
      <c r="FI33" s="162">
        <v>0</v>
      </c>
      <c r="FJ33" s="162">
        <v>6.3632999999999997</v>
      </c>
      <c r="FK33" s="162">
        <v>6.6982999999999997</v>
      </c>
      <c r="FL33" s="162">
        <v>-25.620799999999999</v>
      </c>
      <c r="FM33" s="162">
        <v>29.3733</v>
      </c>
      <c r="FN33" s="162">
        <v>29.644300000000001</v>
      </c>
      <c r="FO33" s="162">
        <v>-11.109</v>
      </c>
      <c r="FP33" s="161"/>
      <c r="FQ33" s="162">
        <v>23.072900000000001</v>
      </c>
      <c r="FR33" s="162">
        <v>-18.55</v>
      </c>
      <c r="FS33" s="162">
        <v>-1.3106</v>
      </c>
      <c r="FT33" s="162">
        <v>0.19980000000000001</v>
      </c>
      <c r="FU33" s="162">
        <v>0.51</v>
      </c>
      <c r="FV33" s="162">
        <v>1.35</v>
      </c>
      <c r="FW33" s="162">
        <v>-23.385899999999999</v>
      </c>
      <c r="FX33" s="161"/>
      <c r="FY33" s="162">
        <v>2.9729999999999999</v>
      </c>
      <c r="FZ33" s="162">
        <v>0.90900000000000003</v>
      </c>
      <c r="GA33" s="161"/>
      <c r="GB33" s="162">
        <v>14.22</v>
      </c>
      <c r="GC33" s="162">
        <v>-15.763999999999999</v>
      </c>
      <c r="GD33" s="162">
        <v>-5.9207000000000001</v>
      </c>
      <c r="GE33" s="162">
        <v>-2.06</v>
      </c>
      <c r="GF33" s="162">
        <v>26.461200000000002</v>
      </c>
      <c r="GG33" s="161"/>
      <c r="GH33" s="162">
        <v>28.4238</v>
      </c>
      <c r="GI33" s="162">
        <v>-10.315</v>
      </c>
      <c r="GJ33" s="162">
        <v>-11.016</v>
      </c>
      <c r="GK33" s="162">
        <v>3.2850999999999999</v>
      </c>
      <c r="GL33" s="161"/>
      <c r="GM33" s="161"/>
      <c r="GN33" s="161"/>
      <c r="GO33" s="162">
        <v>-21.420500000000001</v>
      </c>
      <c r="GP33" s="162">
        <v>4.5782999999999996</v>
      </c>
      <c r="GQ33" s="162">
        <v>-21.454899999999999</v>
      </c>
      <c r="GR33" s="162">
        <v>5.6513999999999998</v>
      </c>
      <c r="GS33" s="162">
        <v>5.1851000000000003</v>
      </c>
      <c r="GT33" s="161"/>
      <c r="GU33" s="162">
        <v>-4.0875000000000004</v>
      </c>
      <c r="GV33" s="162">
        <v>-6.9644000000000004</v>
      </c>
      <c r="GW33" s="162">
        <v>-14.707100000000001</v>
      </c>
      <c r="GX33" s="161"/>
      <c r="GY33" s="162">
        <v>5.9923000000000002</v>
      </c>
      <c r="GZ33" s="162">
        <v>6.0445000000000002</v>
      </c>
      <c r="HA33" s="161"/>
      <c r="HB33" s="162">
        <v>-19.310099999999998</v>
      </c>
      <c r="HC33" s="162">
        <v>-18.700399999999998</v>
      </c>
      <c r="HD33" s="162">
        <v>-2.93</v>
      </c>
      <c r="HE33" s="162">
        <v>0</v>
      </c>
      <c r="HF33" s="162">
        <v>-10.238099999999999</v>
      </c>
      <c r="HG33" s="162">
        <v>46.9754</v>
      </c>
      <c r="HH33" s="162">
        <v>61.405099999999997</v>
      </c>
      <c r="HI33" s="162">
        <v>-30.881799999999998</v>
      </c>
      <c r="HJ33" s="162">
        <v>21.9954</v>
      </c>
      <c r="HK33" s="161"/>
      <c r="HL33" s="162">
        <v>5.6074999999999999</v>
      </c>
      <c r="HM33" s="162">
        <v>-11.6173</v>
      </c>
      <c r="HN33" s="162">
        <v>-12.344900000000001</v>
      </c>
      <c r="HO33" s="161"/>
      <c r="HP33" s="161"/>
      <c r="HQ33" s="162">
        <v>-5.0248999999999997</v>
      </c>
      <c r="HR33" s="162">
        <v>-4.8547000000000002</v>
      </c>
      <c r="HS33" s="162">
        <v>-26.3352</v>
      </c>
      <c r="HT33" s="162">
        <v>-26.515499999999999</v>
      </c>
      <c r="HU33" s="162">
        <v>4.62</v>
      </c>
      <c r="HV33" s="162">
        <v>4.2</v>
      </c>
      <c r="HW33" s="162">
        <v>-22.6</v>
      </c>
      <c r="HX33" s="162">
        <v>-22.7</v>
      </c>
      <c r="HY33" s="162">
        <v>0.65100000000000002</v>
      </c>
      <c r="HZ33" s="162">
        <v>11.68</v>
      </c>
      <c r="IA33" s="162">
        <v>91.262100000000004</v>
      </c>
      <c r="IB33" s="162">
        <v>19.747900000000001</v>
      </c>
      <c r="IC33" s="162">
        <v>19.673100000000002</v>
      </c>
      <c r="ID33" s="162">
        <v>-12.3</v>
      </c>
      <c r="IE33" s="162">
        <v>-39.299999999999997</v>
      </c>
      <c r="IF33" s="162">
        <v>-11.8</v>
      </c>
      <c r="IG33" s="162">
        <v>-12.3</v>
      </c>
      <c r="IH33" s="162">
        <v>-17.537600000000001</v>
      </c>
      <c r="II33" s="162">
        <v>-17.443100000000001</v>
      </c>
      <c r="IJ33" s="162">
        <v>-149.7149</v>
      </c>
      <c r="IK33" s="162">
        <v>-5.6394000000000002</v>
      </c>
      <c r="IL33" s="162">
        <v>-229.85239999999999</v>
      </c>
      <c r="IM33" s="162">
        <v>-26.274000000000001</v>
      </c>
      <c r="IN33" s="161"/>
      <c r="IO33" s="162">
        <v>72.255899999999997</v>
      </c>
      <c r="IP33" s="162">
        <v>98.539100000000005</v>
      </c>
      <c r="IQ33" s="162">
        <v>75.321299999999994</v>
      </c>
      <c r="IR33" s="162">
        <v>122.93680000000001</v>
      </c>
      <c r="IS33" s="162">
        <v>-5.2632000000000003</v>
      </c>
      <c r="IT33" s="162">
        <v>0</v>
      </c>
      <c r="IU33" s="162">
        <v>0</v>
      </c>
      <c r="IV33" s="162">
        <v>33.953400000000002</v>
      </c>
      <c r="IW33" s="162">
        <v>103.4066</v>
      </c>
      <c r="IX33" s="162">
        <v>-240.29079999999999</v>
      </c>
      <c r="IY33" s="162">
        <v>9.4192999999999998</v>
      </c>
      <c r="IZ33" s="162">
        <v>-3.2734999999999999</v>
      </c>
      <c r="JA33" s="162">
        <v>-0.70189999999999997</v>
      </c>
      <c r="JB33" s="161"/>
      <c r="JC33" s="162">
        <v>-10.32</v>
      </c>
      <c r="JD33" s="162">
        <v>-0.752</v>
      </c>
      <c r="JE33" s="162">
        <v>-0.76</v>
      </c>
      <c r="JF33" s="162">
        <v>5.52</v>
      </c>
      <c r="JG33" s="162">
        <v>-2.96</v>
      </c>
      <c r="JH33" s="162">
        <v>-3.2134</v>
      </c>
      <c r="JI33" s="162">
        <v>-3.8651</v>
      </c>
      <c r="JJ33" s="162">
        <v>1.4663999999999999</v>
      </c>
      <c r="JK33" s="162">
        <v>3.3401999999999998</v>
      </c>
      <c r="JL33" s="162">
        <v>-8.3000000000000007</v>
      </c>
      <c r="JM33" s="162">
        <v>1.032</v>
      </c>
      <c r="JN33" s="162">
        <v>1.5229999999999999</v>
      </c>
      <c r="JO33" s="162">
        <v>1.9675</v>
      </c>
      <c r="JP33" s="162">
        <v>2.2046000000000001</v>
      </c>
      <c r="JQ33" s="162">
        <v>5.1319999999999997</v>
      </c>
      <c r="JR33" s="162">
        <v>3.9184999999999999</v>
      </c>
      <c r="JS33" s="162">
        <v>3.5848</v>
      </c>
      <c r="JT33" s="161"/>
      <c r="JU33" s="162">
        <v>24.8</v>
      </c>
      <c r="JV33" s="162">
        <v>4.1520999999999999</v>
      </c>
      <c r="JW33" s="162">
        <v>1.17</v>
      </c>
      <c r="JX33" s="161"/>
      <c r="JY33" s="162">
        <v>-8.7352000000000007</v>
      </c>
      <c r="JZ33" s="162">
        <v>-0.1694</v>
      </c>
      <c r="KA33" s="162">
        <v>-26.4513</v>
      </c>
      <c r="KB33" s="162">
        <v>-7.0551000000000004</v>
      </c>
      <c r="KC33" s="162">
        <v>-5.6379999999999999</v>
      </c>
      <c r="KD33" s="162">
        <v>-29.583600000000001</v>
      </c>
      <c r="KE33" s="162">
        <v>3.7259000000000002</v>
      </c>
      <c r="KF33" s="162">
        <v>-16.8</v>
      </c>
      <c r="KG33" s="162">
        <v>-1.1000000000000001</v>
      </c>
      <c r="KH33" s="162">
        <v>-8.0032999999999994</v>
      </c>
      <c r="KI33" s="162">
        <v>-52.320900000000002</v>
      </c>
    </row>
    <row r="34" spans="1:295" ht="18" customHeight="1" x14ac:dyDescent="0.3">
      <c r="A34" s="160" t="s">
        <v>83</v>
      </c>
      <c r="B34" s="160" t="s">
        <v>866</v>
      </c>
      <c r="C34" s="164"/>
      <c r="D34" s="165">
        <v>3.1398000000000001</v>
      </c>
      <c r="E34" s="165">
        <v>-7.8967000000000001</v>
      </c>
      <c r="F34" s="165">
        <v>8.6577000000000002</v>
      </c>
      <c r="G34" s="165">
        <v>9.5127000000000006</v>
      </c>
      <c r="H34" s="164"/>
      <c r="I34" s="165">
        <v>13.0161</v>
      </c>
      <c r="J34" s="164"/>
      <c r="K34" s="165">
        <v>24.714600000000001</v>
      </c>
      <c r="L34" s="165">
        <v>10.7607</v>
      </c>
      <c r="M34" s="164"/>
      <c r="N34" s="165">
        <v>-26.64</v>
      </c>
      <c r="O34" s="165">
        <v>-35.200000000000003</v>
      </c>
      <c r="P34" s="164"/>
      <c r="Q34" s="165">
        <v>5.7960000000000003</v>
      </c>
      <c r="R34" s="165">
        <v>-24.2</v>
      </c>
      <c r="S34" s="165">
        <v>2.3129</v>
      </c>
      <c r="T34" s="165">
        <v>-4.9983000000000004</v>
      </c>
      <c r="U34" s="165">
        <v>8.9869000000000003</v>
      </c>
      <c r="V34" s="165">
        <v>8.6687999999999992</v>
      </c>
      <c r="W34" s="165">
        <v>14.5718</v>
      </c>
      <c r="X34" s="165">
        <v>3.8633999999999999</v>
      </c>
      <c r="Y34" s="165">
        <v>1.9613</v>
      </c>
      <c r="Z34" s="165">
        <v>2.3193000000000001</v>
      </c>
      <c r="AA34" s="164"/>
      <c r="AB34" s="165">
        <v>-0.82140000000000002</v>
      </c>
      <c r="AC34" s="165">
        <v>-0.74199999999999999</v>
      </c>
      <c r="AD34" s="165">
        <v>-0.72699999999999998</v>
      </c>
      <c r="AE34" s="165">
        <v>5.4390000000000001</v>
      </c>
      <c r="AF34" s="165">
        <v>4.4400000000000004</v>
      </c>
      <c r="AG34" s="164"/>
      <c r="AH34" s="165">
        <v>-0.29299999999999998</v>
      </c>
      <c r="AI34" s="165">
        <v>0.35599999999999998</v>
      </c>
      <c r="AJ34" s="164"/>
      <c r="AK34" s="165">
        <v>-12.33</v>
      </c>
      <c r="AL34" s="164"/>
      <c r="AM34" s="165">
        <v>-13.35</v>
      </c>
      <c r="AN34" s="165">
        <v>-13.49</v>
      </c>
      <c r="AO34" s="165">
        <v>5.6802999999999999</v>
      </c>
      <c r="AP34" s="165">
        <v>3.9336000000000002</v>
      </c>
      <c r="AQ34" s="165">
        <v>17.758299999999998</v>
      </c>
      <c r="AR34" s="165">
        <v>21.274699999999999</v>
      </c>
      <c r="AS34" s="165">
        <v>-15.6126</v>
      </c>
      <c r="AT34" s="165">
        <v>-11.3865</v>
      </c>
      <c r="AU34" s="165">
        <v>-11.4572</v>
      </c>
      <c r="AV34" s="165">
        <v>0.6119</v>
      </c>
      <c r="AW34" s="165">
        <v>0.64080000000000004</v>
      </c>
      <c r="AX34" s="165">
        <v>-13.395899999999999</v>
      </c>
      <c r="AY34" s="165">
        <v>-10.716699999999999</v>
      </c>
      <c r="AZ34" s="165">
        <v>10.646800000000001</v>
      </c>
      <c r="BA34" s="165">
        <v>11.305899999999999</v>
      </c>
      <c r="BB34" s="165">
        <v>29.855499999999999</v>
      </c>
      <c r="BC34" s="165">
        <v>12.2094</v>
      </c>
      <c r="BD34" s="165">
        <v>-5.6</v>
      </c>
      <c r="BE34" s="165">
        <v>-5.6</v>
      </c>
      <c r="BF34" s="165">
        <v>-22.9833</v>
      </c>
      <c r="BG34" s="165">
        <v>-22.768000000000001</v>
      </c>
      <c r="BH34" s="165">
        <v>-3.1488999999999998</v>
      </c>
      <c r="BI34" s="164"/>
      <c r="BJ34" s="165">
        <v>2.3367</v>
      </c>
      <c r="BK34" s="165">
        <v>7.0046999999999997</v>
      </c>
      <c r="BL34" s="165">
        <v>5.2621000000000002</v>
      </c>
      <c r="BM34" s="165">
        <v>3.605</v>
      </c>
      <c r="BN34" s="165">
        <v>-98.208500000000001</v>
      </c>
      <c r="BO34" s="165">
        <v>98.147499999999994</v>
      </c>
      <c r="BP34" s="165">
        <v>98.269599999999997</v>
      </c>
      <c r="BQ34" s="165">
        <v>-106.3028</v>
      </c>
      <c r="BR34" s="165">
        <v>-87.430599999999998</v>
      </c>
      <c r="BS34" s="164"/>
      <c r="BT34" s="164"/>
      <c r="BU34" s="164"/>
      <c r="BV34" s="165">
        <v>27.2242</v>
      </c>
      <c r="BW34" s="165">
        <v>8.4600000000000009</v>
      </c>
      <c r="BX34" s="165">
        <v>8.5399999999999991</v>
      </c>
      <c r="BY34" s="165">
        <v>-0.74</v>
      </c>
      <c r="BZ34" s="165">
        <v>6.63</v>
      </c>
      <c r="CA34" s="165">
        <v>-19.5535</v>
      </c>
      <c r="CB34" s="165">
        <v>-19.6875</v>
      </c>
      <c r="CC34" s="165">
        <v>24.765000000000001</v>
      </c>
      <c r="CD34" s="165">
        <v>23.579699999999999</v>
      </c>
      <c r="CE34" s="165">
        <v>-7.4264999999999999</v>
      </c>
      <c r="CF34" s="165">
        <v>-3.0657000000000001</v>
      </c>
      <c r="CG34" s="165">
        <v>-3.1596000000000002</v>
      </c>
      <c r="CH34" s="165">
        <v>2.4016999999999999</v>
      </c>
      <c r="CI34" s="164"/>
      <c r="CJ34" s="164"/>
      <c r="CK34" s="164"/>
      <c r="CL34" s="165">
        <v>-13.9</v>
      </c>
      <c r="CM34" s="165">
        <v>-14.1</v>
      </c>
      <c r="CN34" s="165">
        <v>0.9</v>
      </c>
      <c r="CO34" s="165">
        <v>25.268799999999999</v>
      </c>
      <c r="CP34" s="165">
        <v>25.125599999999999</v>
      </c>
      <c r="CQ34" s="165">
        <v>23.2927</v>
      </c>
      <c r="CR34" s="165">
        <v>67.237700000000004</v>
      </c>
      <c r="CS34" s="165">
        <v>67.422200000000004</v>
      </c>
      <c r="CT34" s="165">
        <v>-23.715800000000002</v>
      </c>
      <c r="CU34" s="165">
        <v>-59.222999999999999</v>
      </c>
      <c r="CV34" s="165">
        <v>-18.382999999999999</v>
      </c>
      <c r="CW34" s="165">
        <v>3.6911999999999998</v>
      </c>
      <c r="CX34" s="165">
        <v>31.25</v>
      </c>
      <c r="CY34" s="165">
        <v>12.93</v>
      </c>
      <c r="CZ34" s="165">
        <v>22.192399999999999</v>
      </c>
      <c r="DA34" s="165">
        <v>21.8781</v>
      </c>
      <c r="DB34" s="165">
        <v>-12.63</v>
      </c>
      <c r="DC34" s="164"/>
      <c r="DD34" s="164"/>
      <c r="DE34" s="164"/>
      <c r="DF34" s="165">
        <v>44.220300000000002</v>
      </c>
      <c r="DG34" s="165">
        <v>-13.9885</v>
      </c>
      <c r="DH34" s="165">
        <v>-6.5449999999999999</v>
      </c>
      <c r="DI34" s="164"/>
      <c r="DJ34" s="164"/>
      <c r="DK34" s="165">
        <v>-2.5316999999999998</v>
      </c>
      <c r="DL34" s="165">
        <v>9.5432000000000006</v>
      </c>
      <c r="DM34" s="165">
        <v>11.833500000000001</v>
      </c>
      <c r="DN34" s="165">
        <v>20.786999999999999</v>
      </c>
      <c r="DO34" s="165">
        <v>10.36</v>
      </c>
      <c r="DP34" s="165">
        <v>-2.2799999999999998</v>
      </c>
      <c r="DQ34" s="165">
        <v>12.244999999999999</v>
      </c>
      <c r="DR34" s="165">
        <v>-43.152500000000003</v>
      </c>
      <c r="DS34" s="164"/>
      <c r="DT34" s="165">
        <v>-21.9</v>
      </c>
      <c r="DU34" s="165">
        <v>33.909999999999997</v>
      </c>
      <c r="DV34" s="165">
        <v>27.41</v>
      </c>
      <c r="DW34" s="165">
        <v>-41.472700000000003</v>
      </c>
      <c r="DX34" s="165">
        <v>-20.827300000000001</v>
      </c>
      <c r="DY34" s="164"/>
      <c r="DZ34" s="165">
        <v>-45.654499999999999</v>
      </c>
      <c r="EA34" s="165">
        <v>26.644300000000001</v>
      </c>
      <c r="EB34" s="165">
        <v>1.3042</v>
      </c>
      <c r="EC34" s="165">
        <v>-10.643599999999999</v>
      </c>
      <c r="ED34" s="165">
        <v>-10.182700000000001</v>
      </c>
      <c r="EE34" s="165">
        <v>-19.299800000000001</v>
      </c>
      <c r="EF34" s="165">
        <v>-21.1892</v>
      </c>
      <c r="EG34" s="165">
        <v>-9.9250000000000007</v>
      </c>
      <c r="EH34" s="165">
        <v>23.9285</v>
      </c>
      <c r="EI34" s="165">
        <v>-43.340600000000002</v>
      </c>
      <c r="EJ34" s="164"/>
      <c r="EK34" s="165">
        <v>-13.541499999999999</v>
      </c>
      <c r="EL34" s="165">
        <v>-12.547499999999999</v>
      </c>
      <c r="EM34" s="165">
        <v>19.3231</v>
      </c>
      <c r="EN34" s="165">
        <v>-4.3143000000000002</v>
      </c>
      <c r="EO34" s="165">
        <v>-4.9157999999999999</v>
      </c>
      <c r="EP34" s="165">
        <v>17.423999999999999</v>
      </c>
      <c r="EQ34" s="165">
        <v>-32.055199999999999</v>
      </c>
      <c r="ER34" s="165">
        <v>-31.998699999999999</v>
      </c>
      <c r="ES34" s="165">
        <v>5.5101000000000004</v>
      </c>
      <c r="ET34" s="165">
        <v>-28.11</v>
      </c>
      <c r="EU34" s="165">
        <v>-4.92</v>
      </c>
      <c r="EV34" s="165">
        <v>0</v>
      </c>
      <c r="EW34" s="165">
        <v>7.1173000000000002</v>
      </c>
      <c r="EX34" s="165">
        <v>-15.606199999999999</v>
      </c>
      <c r="EY34" s="165">
        <v>-9.4522999999999993</v>
      </c>
      <c r="EZ34" s="165">
        <v>-9.3826000000000001</v>
      </c>
      <c r="FA34" s="165">
        <v>5.0853000000000002</v>
      </c>
      <c r="FB34" s="165">
        <v>4.4744999999999999</v>
      </c>
      <c r="FC34" s="165">
        <v>-19.4207</v>
      </c>
      <c r="FD34" s="165">
        <v>5.5659999999999998</v>
      </c>
      <c r="FE34" s="164"/>
      <c r="FF34" s="165">
        <v>5.2224000000000004</v>
      </c>
      <c r="FG34" s="165">
        <v>0</v>
      </c>
      <c r="FH34" s="165">
        <v>0</v>
      </c>
      <c r="FI34" s="165">
        <v>0</v>
      </c>
      <c r="FJ34" s="165">
        <v>8.7077000000000009</v>
      </c>
      <c r="FK34" s="165">
        <v>8.7077000000000009</v>
      </c>
      <c r="FL34" s="165">
        <v>-23.946300000000001</v>
      </c>
      <c r="FM34" s="165">
        <v>29.067699999999999</v>
      </c>
      <c r="FN34" s="165">
        <v>29.787800000000001</v>
      </c>
      <c r="FO34" s="165">
        <v>-10.313599999999999</v>
      </c>
      <c r="FP34" s="164"/>
      <c r="FQ34" s="165">
        <v>24.024999999999999</v>
      </c>
      <c r="FR34" s="165">
        <v>-18.329999999999998</v>
      </c>
      <c r="FS34" s="165">
        <v>-0.90410000000000001</v>
      </c>
      <c r="FT34" s="165">
        <v>0.21809999999999999</v>
      </c>
      <c r="FU34" s="165">
        <v>0.68</v>
      </c>
      <c r="FV34" s="165">
        <v>1.53</v>
      </c>
      <c r="FW34" s="165">
        <v>-23.6587</v>
      </c>
      <c r="FX34" s="164"/>
      <c r="FY34" s="165">
        <v>2.8769999999999998</v>
      </c>
      <c r="FZ34" s="165">
        <v>1.161</v>
      </c>
      <c r="GA34" s="164"/>
      <c r="GB34" s="165">
        <v>12.58</v>
      </c>
      <c r="GC34" s="165">
        <v>-17.460799999999999</v>
      </c>
      <c r="GD34" s="165">
        <v>-7.2523</v>
      </c>
      <c r="GE34" s="165">
        <v>-2.65</v>
      </c>
      <c r="GF34" s="165">
        <v>24.2288</v>
      </c>
      <c r="GG34" s="164"/>
      <c r="GH34" s="165">
        <v>28.1069</v>
      </c>
      <c r="GI34" s="165">
        <v>-9.6609999999999996</v>
      </c>
      <c r="GJ34" s="165">
        <v>-10.407400000000001</v>
      </c>
      <c r="GK34" s="165">
        <v>3.1947000000000001</v>
      </c>
      <c r="GL34" s="164"/>
      <c r="GM34" s="164"/>
      <c r="GN34" s="164"/>
      <c r="GO34" s="165">
        <v>-19.706700000000001</v>
      </c>
      <c r="GP34" s="165">
        <v>2.4051999999999998</v>
      </c>
      <c r="GQ34" s="165">
        <v>-21.719100000000001</v>
      </c>
      <c r="GR34" s="165">
        <v>5.7229000000000001</v>
      </c>
      <c r="GS34" s="165">
        <v>5.8170000000000002</v>
      </c>
      <c r="GT34" s="164"/>
      <c r="GU34" s="165">
        <v>-4.3598999999999997</v>
      </c>
      <c r="GV34" s="165">
        <v>-7.6642000000000001</v>
      </c>
      <c r="GW34" s="165">
        <v>-13.5219</v>
      </c>
      <c r="GX34" s="165">
        <v>0.97089999999999999</v>
      </c>
      <c r="GY34" s="165">
        <v>5.9043999999999999</v>
      </c>
      <c r="GZ34" s="165">
        <v>5.9417</v>
      </c>
      <c r="HA34" s="165">
        <v>0</v>
      </c>
      <c r="HB34" s="165">
        <v>-19.117999999999999</v>
      </c>
      <c r="HC34" s="165">
        <v>-16.544</v>
      </c>
      <c r="HD34" s="165">
        <v>-5.03</v>
      </c>
      <c r="HE34" s="165">
        <v>0</v>
      </c>
      <c r="HF34" s="165">
        <v>-10.172599999999999</v>
      </c>
      <c r="HG34" s="165">
        <v>43.727899999999998</v>
      </c>
      <c r="HH34" s="165">
        <v>63.974400000000003</v>
      </c>
      <c r="HI34" s="165">
        <v>-29.3888</v>
      </c>
      <c r="HJ34" s="165">
        <v>23.421900000000001</v>
      </c>
      <c r="HK34" s="164"/>
      <c r="HL34" s="165">
        <v>0</v>
      </c>
      <c r="HM34" s="165">
        <v>-11.5991</v>
      </c>
      <c r="HN34" s="165">
        <v>-11.2712</v>
      </c>
      <c r="HO34" s="164"/>
      <c r="HP34" s="164"/>
      <c r="HQ34" s="165">
        <v>-5.3710000000000004</v>
      </c>
      <c r="HR34" s="165">
        <v>-5.2172000000000001</v>
      </c>
      <c r="HS34" s="165">
        <v>-23.319600000000001</v>
      </c>
      <c r="HT34" s="165">
        <v>-22.577400000000001</v>
      </c>
      <c r="HU34" s="164"/>
      <c r="HV34" s="164"/>
      <c r="HW34" s="165">
        <v>-24.7</v>
      </c>
      <c r="HX34" s="165">
        <v>-24.7</v>
      </c>
      <c r="HY34" s="165">
        <v>0.63449999999999995</v>
      </c>
      <c r="HZ34" s="165">
        <v>10.4</v>
      </c>
      <c r="IA34" s="165">
        <v>93.4893</v>
      </c>
      <c r="IB34" s="165">
        <v>18.546800000000001</v>
      </c>
      <c r="IC34" s="165">
        <v>18.460799999999999</v>
      </c>
      <c r="ID34" s="165">
        <v>-12.7</v>
      </c>
      <c r="IE34" s="165">
        <v>-40.5</v>
      </c>
      <c r="IF34" s="165">
        <v>-10.5</v>
      </c>
      <c r="IG34" s="165">
        <v>-11.1</v>
      </c>
      <c r="IH34" s="165">
        <v>-17.679099999999998</v>
      </c>
      <c r="II34" s="165">
        <v>-17.575500000000002</v>
      </c>
      <c r="IJ34" s="165">
        <v>-153.44900000000001</v>
      </c>
      <c r="IK34" s="165">
        <v>-8.0643999999999991</v>
      </c>
      <c r="IL34" s="165">
        <v>-229.84620000000001</v>
      </c>
      <c r="IM34" s="165">
        <v>-25.479399999999998</v>
      </c>
      <c r="IN34" s="164"/>
      <c r="IO34" s="165">
        <v>71.536900000000003</v>
      </c>
      <c r="IP34" s="165">
        <v>98.628299999999996</v>
      </c>
      <c r="IQ34" s="165">
        <v>73.600899999999996</v>
      </c>
      <c r="IR34" s="165">
        <v>129.18170000000001</v>
      </c>
      <c r="IS34" s="164"/>
      <c r="IT34" s="164"/>
      <c r="IU34" s="164"/>
      <c r="IV34" s="164"/>
      <c r="IW34" s="165">
        <v>105.3192</v>
      </c>
      <c r="IX34" s="165">
        <v>-244.15539999999999</v>
      </c>
      <c r="IY34" s="165">
        <v>7.3212999999999999</v>
      </c>
      <c r="IZ34" s="165">
        <v>-1.9797</v>
      </c>
      <c r="JA34" s="165">
        <v>-0.5847</v>
      </c>
      <c r="JB34" s="164"/>
      <c r="JC34" s="165">
        <v>-9.52</v>
      </c>
      <c r="JD34" s="165">
        <v>-0.88600000000000001</v>
      </c>
      <c r="JE34" s="165">
        <v>-0.89300000000000002</v>
      </c>
      <c r="JF34" s="165">
        <v>4.32</v>
      </c>
      <c r="JG34" s="165">
        <v>-1.92</v>
      </c>
      <c r="JH34" s="165">
        <v>-2.6377000000000002</v>
      </c>
      <c r="JI34" s="165">
        <v>-3.9841000000000002</v>
      </c>
      <c r="JJ34" s="165">
        <v>1.5548999999999999</v>
      </c>
      <c r="JK34" s="165">
        <v>4.1917</v>
      </c>
      <c r="JL34" s="165">
        <v>-9</v>
      </c>
      <c r="JM34" s="165">
        <v>0.66800000000000004</v>
      </c>
      <c r="JN34" s="165">
        <v>0.48199999999999998</v>
      </c>
      <c r="JO34" s="165">
        <v>1.9764999999999999</v>
      </c>
      <c r="JP34" s="165">
        <v>2.4819</v>
      </c>
      <c r="JQ34" s="165">
        <v>3.3740000000000001</v>
      </c>
      <c r="JR34" s="165">
        <v>4.1901000000000002</v>
      </c>
      <c r="JS34" s="165">
        <v>3.1008</v>
      </c>
      <c r="JT34" s="164"/>
      <c r="JU34" s="165">
        <v>25.4</v>
      </c>
      <c r="JV34" s="165">
        <v>3.9514999999999998</v>
      </c>
      <c r="JW34" s="165">
        <v>1.27</v>
      </c>
      <c r="JX34" s="164"/>
      <c r="JY34" s="165">
        <v>-8.4056999999999995</v>
      </c>
      <c r="JZ34" s="165">
        <v>-0.1217</v>
      </c>
      <c r="KA34" s="165">
        <v>-26.1815</v>
      </c>
      <c r="KB34" s="165">
        <v>-7.1463999999999999</v>
      </c>
      <c r="KC34" s="165">
        <v>-4.9771000000000001</v>
      </c>
      <c r="KD34" s="165">
        <v>-29.172999999999998</v>
      </c>
      <c r="KE34" s="165">
        <v>3.0937999999999999</v>
      </c>
      <c r="KF34" s="165">
        <v>-17.5</v>
      </c>
      <c r="KG34" s="165">
        <v>0.1</v>
      </c>
      <c r="KH34" s="165">
        <v>-6.5557999999999996</v>
      </c>
      <c r="KI34" s="165">
        <v>-54.271799999999999</v>
      </c>
    </row>
    <row r="35" spans="1:295" ht="18" customHeight="1" x14ac:dyDescent="0.3">
      <c r="A35" s="160" t="s">
        <v>83</v>
      </c>
      <c r="B35" s="160" t="s">
        <v>867</v>
      </c>
      <c r="C35" s="164"/>
      <c r="D35" s="165">
        <v>3.0613000000000001</v>
      </c>
      <c r="E35" s="165">
        <v>-7.8948999999999998</v>
      </c>
      <c r="F35" s="165">
        <v>8.1248000000000005</v>
      </c>
      <c r="G35" s="165">
        <v>9.1029999999999998</v>
      </c>
      <c r="H35" s="164"/>
      <c r="I35" s="165">
        <v>12.3787</v>
      </c>
      <c r="J35" s="164"/>
      <c r="K35" s="165">
        <v>21.814900000000002</v>
      </c>
      <c r="L35" s="165">
        <v>9.1737000000000002</v>
      </c>
      <c r="M35" s="164"/>
      <c r="N35" s="165">
        <v>-24.42</v>
      </c>
      <c r="O35" s="165">
        <v>-35.200000000000003</v>
      </c>
      <c r="P35" s="165">
        <v>11</v>
      </c>
      <c r="Q35" s="165">
        <v>5.7960000000000003</v>
      </c>
      <c r="R35" s="165">
        <v>-26.4</v>
      </c>
      <c r="S35" s="165">
        <v>2.7408000000000001</v>
      </c>
      <c r="T35" s="165">
        <v>-4.4596</v>
      </c>
      <c r="U35" s="165">
        <v>7.7085999999999997</v>
      </c>
      <c r="V35" s="165">
        <v>7.6672000000000002</v>
      </c>
      <c r="W35" s="165">
        <v>13.114699999999999</v>
      </c>
      <c r="X35" s="165">
        <v>3.9563000000000001</v>
      </c>
      <c r="Y35" s="165">
        <v>2.3321000000000001</v>
      </c>
      <c r="Z35" s="165">
        <v>2.2942999999999998</v>
      </c>
      <c r="AA35" s="164"/>
      <c r="AB35" s="165">
        <v>-0.85740000000000005</v>
      </c>
      <c r="AC35" s="165">
        <v>-0.81200000000000006</v>
      </c>
      <c r="AD35" s="165">
        <v>-0.79900000000000004</v>
      </c>
      <c r="AE35" s="165">
        <v>5.6180000000000003</v>
      </c>
      <c r="AF35" s="165">
        <v>2.2200000000000002</v>
      </c>
      <c r="AG35" s="165">
        <v>2.2000000000000002</v>
      </c>
      <c r="AH35" s="165">
        <v>-0.26600000000000001</v>
      </c>
      <c r="AI35" s="165">
        <v>0.36</v>
      </c>
      <c r="AJ35" s="164"/>
      <c r="AK35" s="165">
        <v>-13.45</v>
      </c>
      <c r="AL35" s="164"/>
      <c r="AM35" s="165">
        <v>-12.91</v>
      </c>
      <c r="AN35" s="165">
        <v>-13</v>
      </c>
      <c r="AO35" s="165">
        <v>6.9283000000000001</v>
      </c>
      <c r="AP35" s="165">
        <v>3.1063999999999998</v>
      </c>
      <c r="AQ35" s="165">
        <v>17.501799999999999</v>
      </c>
      <c r="AR35" s="165">
        <v>21.198599999999999</v>
      </c>
      <c r="AS35" s="165">
        <v>-14.280200000000001</v>
      </c>
      <c r="AT35" s="165">
        <v>-11.9224</v>
      </c>
      <c r="AU35" s="165">
        <v>-12.1797</v>
      </c>
      <c r="AV35" s="165">
        <v>-8.3500000000000005E-2</v>
      </c>
      <c r="AW35" s="165">
        <v>2.2200000000000001E-2</v>
      </c>
      <c r="AX35" s="165">
        <v>-13.5299</v>
      </c>
      <c r="AY35" s="165">
        <v>-10.582800000000001</v>
      </c>
      <c r="AZ35" s="165">
        <v>12.3612</v>
      </c>
      <c r="BA35" s="165">
        <v>13.218400000000001</v>
      </c>
      <c r="BB35" s="165">
        <v>23.729900000000001</v>
      </c>
      <c r="BC35" s="165">
        <v>12.955</v>
      </c>
      <c r="BD35" s="165">
        <v>-6.3</v>
      </c>
      <c r="BE35" s="165">
        <v>-6.2</v>
      </c>
      <c r="BF35" s="165">
        <v>-22.900300000000001</v>
      </c>
      <c r="BG35" s="165">
        <v>-22.971900000000002</v>
      </c>
      <c r="BH35" s="165">
        <v>-3.3447</v>
      </c>
      <c r="BI35" s="164"/>
      <c r="BJ35" s="165">
        <v>0.77839999999999998</v>
      </c>
      <c r="BK35" s="165">
        <v>7.6855000000000002</v>
      </c>
      <c r="BL35" s="165">
        <v>4.1032000000000002</v>
      </c>
      <c r="BM35" s="165">
        <v>2.9188000000000001</v>
      </c>
      <c r="BN35" s="165">
        <v>-102.6337</v>
      </c>
      <c r="BO35" s="165">
        <v>98.422200000000004</v>
      </c>
      <c r="BP35" s="165">
        <v>98.269599999999997</v>
      </c>
      <c r="BQ35" s="165">
        <v>-102.2047</v>
      </c>
      <c r="BR35" s="165">
        <v>-94.7864</v>
      </c>
      <c r="BS35" s="164"/>
      <c r="BT35" s="164"/>
      <c r="BU35" s="164"/>
      <c r="BV35" s="165">
        <v>24.160499999999999</v>
      </c>
      <c r="BW35" s="165">
        <v>7.71</v>
      </c>
      <c r="BX35" s="165">
        <v>7.33</v>
      </c>
      <c r="BY35" s="165">
        <v>-2.6</v>
      </c>
      <c r="BZ35" s="165">
        <v>5.53</v>
      </c>
      <c r="CA35" s="165">
        <v>-17.5442</v>
      </c>
      <c r="CB35" s="165">
        <v>-17.4102</v>
      </c>
      <c r="CC35" s="165">
        <v>23.926600000000001</v>
      </c>
      <c r="CD35" s="165">
        <v>21.953499999999998</v>
      </c>
      <c r="CE35" s="165">
        <v>-6.6917</v>
      </c>
      <c r="CF35" s="165">
        <v>-5.0738000000000003</v>
      </c>
      <c r="CG35" s="165">
        <v>-4.6618000000000004</v>
      </c>
      <c r="CH35" s="165">
        <v>0.65380000000000005</v>
      </c>
      <c r="CI35" s="165">
        <v>0</v>
      </c>
      <c r="CJ35" s="165">
        <v>2.88</v>
      </c>
      <c r="CK35" s="165">
        <v>6.4119999999999999</v>
      </c>
      <c r="CL35" s="165">
        <v>-15.8</v>
      </c>
      <c r="CM35" s="165">
        <v>-15.5</v>
      </c>
      <c r="CN35" s="165">
        <v>0.99</v>
      </c>
      <c r="CO35" s="165">
        <v>22.504899999999999</v>
      </c>
      <c r="CP35" s="165">
        <v>23.009599999999999</v>
      </c>
      <c r="CQ35" s="165">
        <v>21.049700000000001</v>
      </c>
      <c r="CR35" s="165">
        <v>70.334299999999999</v>
      </c>
      <c r="CS35" s="165">
        <v>70.522099999999995</v>
      </c>
      <c r="CT35" s="165">
        <v>-23.8657</v>
      </c>
      <c r="CU35" s="165">
        <v>-59.991399999999999</v>
      </c>
      <c r="CV35" s="165">
        <v>-17.721800000000002</v>
      </c>
      <c r="CW35" s="165">
        <v>3.9803999999999999</v>
      </c>
      <c r="CX35" s="165">
        <v>28.92</v>
      </c>
      <c r="CY35" s="165">
        <v>11.58</v>
      </c>
      <c r="CZ35" s="165">
        <v>21.098600000000001</v>
      </c>
      <c r="DA35" s="165">
        <v>20.510899999999999</v>
      </c>
      <c r="DB35" s="165">
        <v>-11.47</v>
      </c>
      <c r="DC35" s="164"/>
      <c r="DD35" s="164"/>
      <c r="DE35" s="164"/>
      <c r="DF35" s="165">
        <v>45.107999999999997</v>
      </c>
      <c r="DG35" s="165">
        <v>-14.747</v>
      </c>
      <c r="DH35" s="165">
        <v>-5.9962</v>
      </c>
      <c r="DI35" s="165">
        <v>-38.4</v>
      </c>
      <c r="DJ35" s="165">
        <v>-38.6</v>
      </c>
      <c r="DK35" s="165">
        <v>-2.6099000000000001</v>
      </c>
      <c r="DL35" s="165">
        <v>9.7302999999999997</v>
      </c>
      <c r="DM35" s="165">
        <v>11.675800000000001</v>
      </c>
      <c r="DN35" s="165">
        <v>20.786999999999999</v>
      </c>
      <c r="DO35" s="165">
        <v>10.6</v>
      </c>
      <c r="DP35" s="165">
        <v>-2.37</v>
      </c>
      <c r="DQ35" s="165">
        <v>12.756500000000001</v>
      </c>
      <c r="DR35" s="165">
        <v>-45.780099999999997</v>
      </c>
      <c r="DS35" s="164"/>
      <c r="DT35" s="165">
        <v>-21.83</v>
      </c>
      <c r="DU35" s="165">
        <v>32.54</v>
      </c>
      <c r="DV35" s="165">
        <v>26.12</v>
      </c>
      <c r="DW35" s="165">
        <v>-43.709099999999999</v>
      </c>
      <c r="DX35" s="165">
        <v>-21.7545</v>
      </c>
      <c r="DY35" s="165">
        <v>-35.787399999999998</v>
      </c>
      <c r="DZ35" s="165">
        <v>-45.045499999999997</v>
      </c>
      <c r="EA35" s="165">
        <v>23.898599999999998</v>
      </c>
      <c r="EB35" s="165">
        <v>-2.6798999999999999</v>
      </c>
      <c r="EC35" s="165">
        <v>-12.9727</v>
      </c>
      <c r="ED35" s="165">
        <v>-13.173999999999999</v>
      </c>
      <c r="EE35" s="165">
        <v>-17.412800000000001</v>
      </c>
      <c r="EF35" s="165">
        <v>-20.413799999999998</v>
      </c>
      <c r="EG35" s="165">
        <v>-10.037000000000001</v>
      </c>
      <c r="EH35" s="165">
        <v>17.196100000000001</v>
      </c>
      <c r="EI35" s="165">
        <v>-40.9437</v>
      </c>
      <c r="EJ35" s="164"/>
      <c r="EK35" s="165">
        <v>-12.496</v>
      </c>
      <c r="EL35" s="165">
        <v>-11.540800000000001</v>
      </c>
      <c r="EM35" s="165">
        <v>19.841200000000001</v>
      </c>
      <c r="EN35" s="165">
        <v>-3.1604000000000001</v>
      </c>
      <c r="EO35" s="165">
        <v>-4.2683</v>
      </c>
      <c r="EP35" s="165">
        <v>9.2319999999999993</v>
      </c>
      <c r="EQ35" s="165">
        <v>-29.4117</v>
      </c>
      <c r="ER35" s="165">
        <v>-29.1358</v>
      </c>
      <c r="ES35" s="165">
        <v>5.5343999999999998</v>
      </c>
      <c r="ET35" s="165">
        <v>0</v>
      </c>
      <c r="EU35" s="165">
        <v>-11.31</v>
      </c>
      <c r="EV35" s="165">
        <v>3.2</v>
      </c>
      <c r="EW35" s="165">
        <v>6.6280999999999999</v>
      </c>
      <c r="EX35" s="165">
        <v>-12.4725</v>
      </c>
      <c r="EY35" s="165">
        <v>-10.5763</v>
      </c>
      <c r="EZ35" s="165">
        <v>-10.3748</v>
      </c>
      <c r="FA35" s="165">
        <v>4.9611000000000001</v>
      </c>
      <c r="FB35" s="165">
        <v>3.6741000000000001</v>
      </c>
      <c r="FC35" s="165">
        <v>-20.666899999999998</v>
      </c>
      <c r="FD35" s="165">
        <v>6.3262999999999998</v>
      </c>
      <c r="FE35" s="164"/>
      <c r="FF35" s="165">
        <v>5.9785000000000004</v>
      </c>
      <c r="FG35" s="165">
        <v>3.1030000000000002</v>
      </c>
      <c r="FH35" s="165">
        <v>3.4329000000000001</v>
      </c>
      <c r="FI35" s="165">
        <v>2.6999</v>
      </c>
      <c r="FJ35" s="165">
        <v>6.6982999999999997</v>
      </c>
      <c r="FK35" s="165">
        <v>6.5308000000000002</v>
      </c>
      <c r="FL35" s="165">
        <v>-21.769300000000001</v>
      </c>
      <c r="FM35" s="165">
        <v>28.31</v>
      </c>
      <c r="FN35" s="165">
        <v>28.016300000000001</v>
      </c>
      <c r="FO35" s="165">
        <v>-8.6654999999999998</v>
      </c>
      <c r="FP35" s="164"/>
      <c r="FQ35" s="165">
        <v>24.484000000000002</v>
      </c>
      <c r="FR35" s="165">
        <v>-17.34</v>
      </c>
      <c r="FS35" s="165">
        <v>-0.79969999999999997</v>
      </c>
      <c r="FT35" s="165">
        <v>0.21809999999999999</v>
      </c>
      <c r="FU35" s="165">
        <v>0.74</v>
      </c>
      <c r="FV35" s="165">
        <v>1.25</v>
      </c>
      <c r="FW35" s="165">
        <v>-24.18</v>
      </c>
      <c r="FX35" s="165">
        <v>1.7012</v>
      </c>
      <c r="FY35" s="165">
        <v>2.8650000000000002</v>
      </c>
      <c r="FZ35" s="165">
        <v>1.2549999999999999</v>
      </c>
      <c r="GA35" s="164"/>
      <c r="GB35" s="165">
        <v>12.92</v>
      </c>
      <c r="GC35" s="165">
        <v>-19.422000000000001</v>
      </c>
      <c r="GD35" s="165">
        <v>-9.093</v>
      </c>
      <c r="GE35" s="165">
        <v>-2.5299999999999998</v>
      </c>
      <c r="GF35" s="165">
        <v>24.881399999999999</v>
      </c>
      <c r="GG35" s="164"/>
      <c r="GH35" s="165">
        <v>27.463200000000001</v>
      </c>
      <c r="GI35" s="165">
        <v>-9.3561999999999994</v>
      </c>
      <c r="GJ35" s="165">
        <v>-10.0524</v>
      </c>
      <c r="GK35" s="165">
        <v>3.1840999999999999</v>
      </c>
      <c r="GL35" s="164"/>
      <c r="GM35" s="164"/>
      <c r="GN35" s="165">
        <v>-11.676500000000001</v>
      </c>
      <c r="GO35" s="165">
        <v>-19.713000000000001</v>
      </c>
      <c r="GP35" s="165">
        <v>3.0072999999999999</v>
      </c>
      <c r="GQ35" s="165">
        <v>-21.195499999999999</v>
      </c>
      <c r="GR35" s="165">
        <v>4.6677</v>
      </c>
      <c r="GS35" s="165">
        <v>5.2885</v>
      </c>
      <c r="GT35" s="164"/>
      <c r="GU35" s="165">
        <v>-3.3976000000000002</v>
      </c>
      <c r="GV35" s="165">
        <v>-7.8962000000000003</v>
      </c>
      <c r="GW35" s="165">
        <v>-14.2239</v>
      </c>
      <c r="GX35" s="165">
        <v>0.81620000000000004</v>
      </c>
      <c r="GY35" s="165">
        <v>5.5674999999999999</v>
      </c>
      <c r="GZ35" s="165">
        <v>5.5620000000000003</v>
      </c>
      <c r="HA35" s="165">
        <v>0.1376</v>
      </c>
      <c r="HB35" s="165">
        <v>-18.6145</v>
      </c>
      <c r="HC35" s="165">
        <v>-17.775600000000001</v>
      </c>
      <c r="HD35" s="165">
        <v>-5.45</v>
      </c>
      <c r="HE35" s="165">
        <v>0</v>
      </c>
      <c r="HF35" s="165">
        <v>-7.5872000000000002</v>
      </c>
      <c r="HG35" s="165">
        <v>40.211300000000001</v>
      </c>
      <c r="HH35" s="165">
        <v>65.272800000000004</v>
      </c>
      <c r="HI35" s="165">
        <v>-30.116399999999999</v>
      </c>
      <c r="HJ35" s="165">
        <v>22.855499999999999</v>
      </c>
      <c r="HK35" s="164"/>
      <c r="HL35" s="165">
        <v>0</v>
      </c>
      <c r="HM35" s="165">
        <v>0</v>
      </c>
      <c r="HN35" s="165">
        <v>0</v>
      </c>
      <c r="HO35" s="164"/>
      <c r="HP35" s="164"/>
      <c r="HQ35" s="165">
        <v>-6.9036</v>
      </c>
      <c r="HR35" s="165">
        <v>-6.4752000000000001</v>
      </c>
      <c r="HS35" s="165">
        <v>-22.345300000000002</v>
      </c>
      <c r="HT35" s="165">
        <v>-22.9178</v>
      </c>
      <c r="HU35" s="164"/>
      <c r="HV35" s="164"/>
      <c r="HW35" s="165">
        <v>-26.2</v>
      </c>
      <c r="HX35" s="165">
        <v>-26.4</v>
      </c>
      <c r="HY35" s="165">
        <v>0.42209999999999998</v>
      </c>
      <c r="HZ35" s="165">
        <v>11.84</v>
      </c>
      <c r="IA35" s="165">
        <v>96.620800000000003</v>
      </c>
      <c r="IB35" s="165">
        <v>20.5181</v>
      </c>
      <c r="IC35" s="165">
        <v>20.2698</v>
      </c>
      <c r="ID35" s="165">
        <v>-12.7</v>
      </c>
      <c r="IE35" s="165">
        <v>-42.7</v>
      </c>
      <c r="IF35" s="165">
        <v>-9.6999999999999993</v>
      </c>
      <c r="IG35" s="165">
        <v>-10.199999999999999</v>
      </c>
      <c r="IH35" s="164"/>
      <c r="II35" s="165">
        <v>-17.6904</v>
      </c>
      <c r="IJ35" s="165">
        <v>-156.5421</v>
      </c>
      <c r="IK35" s="165">
        <v>-9.7617999999999991</v>
      </c>
      <c r="IL35" s="165">
        <v>-229.15870000000001</v>
      </c>
      <c r="IM35" s="165">
        <v>-25.055199999999999</v>
      </c>
      <c r="IN35" s="164"/>
      <c r="IO35" s="165">
        <v>72.683800000000005</v>
      </c>
      <c r="IP35" s="165">
        <v>97.266999999999996</v>
      </c>
      <c r="IQ35" s="165">
        <v>76.3553</v>
      </c>
      <c r="IR35" s="165">
        <v>132.54220000000001</v>
      </c>
      <c r="IS35" s="164"/>
      <c r="IT35" s="164"/>
      <c r="IU35" s="164"/>
      <c r="IV35" s="164"/>
      <c r="IW35" s="165">
        <v>106.4883</v>
      </c>
      <c r="IX35" s="165">
        <v>-246.84139999999999</v>
      </c>
      <c r="IY35" s="165">
        <v>5.25</v>
      </c>
      <c r="IZ35" s="165">
        <v>-0.53029999999999999</v>
      </c>
      <c r="JA35" s="165">
        <v>-0.37480000000000002</v>
      </c>
      <c r="JB35" s="164"/>
      <c r="JC35" s="165">
        <v>-9.68</v>
      </c>
      <c r="JD35" s="165">
        <v>0.18</v>
      </c>
      <c r="JE35" s="165">
        <v>0.17599999999999999</v>
      </c>
      <c r="JF35" s="165">
        <v>4.5599999999999996</v>
      </c>
      <c r="JG35" s="165">
        <v>-2.88</v>
      </c>
      <c r="JH35" s="165">
        <v>-2.9064000000000001</v>
      </c>
      <c r="JI35" s="165">
        <v>-3.1326999999999998</v>
      </c>
      <c r="JJ35" s="165">
        <v>2.1408</v>
      </c>
      <c r="JK35" s="165">
        <v>2.1987999999999999</v>
      </c>
      <c r="JL35" s="165">
        <v>-9.5</v>
      </c>
      <c r="JM35" s="165">
        <v>-0.49</v>
      </c>
      <c r="JN35" s="165">
        <v>-0.59799999999999998</v>
      </c>
      <c r="JO35" s="165">
        <v>2.1972</v>
      </c>
      <c r="JP35" s="164"/>
      <c r="JQ35" s="165">
        <v>4.7621000000000002</v>
      </c>
      <c r="JR35" s="165">
        <v>3.6898</v>
      </c>
      <c r="JS35" s="165">
        <v>3.5146999999999999</v>
      </c>
      <c r="JT35" s="164"/>
      <c r="JU35" s="165">
        <v>27.3</v>
      </c>
      <c r="JV35" s="165">
        <v>4.4626000000000001</v>
      </c>
      <c r="JW35" s="165">
        <v>1.1599999999999999</v>
      </c>
      <c r="JX35" s="164"/>
      <c r="JY35" s="165">
        <v>-9.0190000000000001</v>
      </c>
      <c r="JZ35" s="165">
        <v>-0.54210000000000003</v>
      </c>
      <c r="KA35" s="165">
        <v>-26.074000000000002</v>
      </c>
      <c r="KB35" s="165">
        <v>-6.7655000000000003</v>
      </c>
      <c r="KC35" s="165">
        <v>-5.1775000000000002</v>
      </c>
      <c r="KD35" s="165">
        <v>-28.575399999999998</v>
      </c>
      <c r="KE35" s="165">
        <v>2.8365</v>
      </c>
      <c r="KF35" s="165">
        <v>-19.3</v>
      </c>
      <c r="KG35" s="165">
        <v>1.2</v>
      </c>
      <c r="KH35" s="165">
        <v>-3.0354000000000001</v>
      </c>
      <c r="KI35" s="165">
        <v>-58.5306</v>
      </c>
    </row>
    <row r="36" spans="1:295" ht="18" customHeight="1" x14ac:dyDescent="0.3">
      <c r="A36" s="160" t="s">
        <v>83</v>
      </c>
      <c r="B36" s="160" t="s">
        <v>868</v>
      </c>
      <c r="C36" s="164"/>
      <c r="D36" s="165">
        <v>3.0360999999999998</v>
      </c>
      <c r="E36" s="165">
        <v>-7.8688000000000002</v>
      </c>
      <c r="F36" s="165">
        <v>8.7566000000000006</v>
      </c>
      <c r="G36" s="165">
        <v>9.0739000000000001</v>
      </c>
      <c r="H36" s="164"/>
      <c r="I36" s="165">
        <v>12.500500000000001</v>
      </c>
      <c r="J36" s="164"/>
      <c r="K36" s="165">
        <v>21.558800000000002</v>
      </c>
      <c r="L36" s="165">
        <v>9.2126999999999999</v>
      </c>
      <c r="M36" s="164"/>
      <c r="N36" s="165">
        <v>-24.42</v>
      </c>
      <c r="O36" s="165">
        <v>-35.200000000000003</v>
      </c>
      <c r="P36" s="165">
        <v>11</v>
      </c>
      <c r="Q36" s="164"/>
      <c r="R36" s="164"/>
      <c r="S36" s="165">
        <v>2.7158000000000002</v>
      </c>
      <c r="T36" s="165">
        <v>-4.4154999999999998</v>
      </c>
      <c r="U36" s="165">
        <v>6.6536</v>
      </c>
      <c r="V36" s="165">
        <v>6.6333000000000002</v>
      </c>
      <c r="W36" s="165">
        <v>11.510899999999999</v>
      </c>
      <c r="X36" s="165">
        <v>2.4794999999999998</v>
      </c>
      <c r="Y36" s="165">
        <v>0.87060000000000004</v>
      </c>
      <c r="Z36" s="165">
        <v>2.3849999999999998</v>
      </c>
      <c r="AA36" s="164"/>
      <c r="AB36" s="165">
        <v>-0.80079999999999996</v>
      </c>
      <c r="AC36" s="165">
        <v>-0.81</v>
      </c>
      <c r="AD36" s="165">
        <v>-0.78700000000000003</v>
      </c>
      <c r="AE36" s="165">
        <v>5.1959999999999997</v>
      </c>
      <c r="AF36" s="165">
        <v>2.2200000000000002</v>
      </c>
      <c r="AG36" s="165">
        <v>2.2000000000000002</v>
      </c>
      <c r="AH36" s="165">
        <v>-0.41499999999999998</v>
      </c>
      <c r="AI36" s="165">
        <v>0.34799999999999998</v>
      </c>
      <c r="AJ36" s="164"/>
      <c r="AK36" s="165">
        <v>-13.39</v>
      </c>
      <c r="AL36" s="164"/>
      <c r="AM36" s="165">
        <v>-12.86</v>
      </c>
      <c r="AN36" s="165">
        <v>-13.01</v>
      </c>
      <c r="AO36" s="165">
        <v>6.6426999999999996</v>
      </c>
      <c r="AP36" s="165">
        <v>3.1377000000000002</v>
      </c>
      <c r="AQ36" s="165">
        <v>17.513400000000001</v>
      </c>
      <c r="AR36" s="165">
        <v>21.2669</v>
      </c>
      <c r="AS36" s="165">
        <v>-15.7197</v>
      </c>
      <c r="AT36" s="165">
        <v>-12.0563</v>
      </c>
      <c r="AU36" s="165">
        <v>-11.9323</v>
      </c>
      <c r="AV36" s="165">
        <v>4.1200000000000001E-2</v>
      </c>
      <c r="AW36" s="165">
        <v>7.6700000000000004E-2</v>
      </c>
      <c r="AX36" s="165">
        <v>-13.5299</v>
      </c>
      <c r="AY36" s="165">
        <v>-10.8507</v>
      </c>
      <c r="AZ36" s="165">
        <v>10.7346</v>
      </c>
      <c r="BA36" s="165">
        <v>11.7233</v>
      </c>
      <c r="BB36" s="165">
        <v>30.771799999999999</v>
      </c>
      <c r="BC36" s="165">
        <v>12.3249</v>
      </c>
      <c r="BD36" s="165">
        <v>-6.2</v>
      </c>
      <c r="BE36" s="165">
        <v>-6.2</v>
      </c>
      <c r="BF36" s="165">
        <v>-23.032499999999999</v>
      </c>
      <c r="BG36" s="165">
        <v>-22.956299999999999</v>
      </c>
      <c r="BH36" s="165">
        <v>-3.3117000000000001</v>
      </c>
      <c r="BI36" s="164"/>
      <c r="BJ36" s="165">
        <v>1.9701</v>
      </c>
      <c r="BK36" s="165">
        <v>7.6260000000000003</v>
      </c>
      <c r="BL36" s="165">
        <v>4.3365</v>
      </c>
      <c r="BM36" s="165">
        <v>3.0560999999999998</v>
      </c>
      <c r="BN36" s="165">
        <v>-98.422200000000004</v>
      </c>
      <c r="BO36" s="165">
        <v>95.614500000000007</v>
      </c>
      <c r="BP36" s="165">
        <v>95.706000000000003</v>
      </c>
      <c r="BQ36" s="165">
        <v>-101.8918</v>
      </c>
      <c r="BR36" s="165">
        <v>-91.625600000000006</v>
      </c>
      <c r="BS36" s="164"/>
      <c r="BT36" s="164"/>
      <c r="BU36" s="164"/>
      <c r="BV36" s="165">
        <v>25.1784</v>
      </c>
      <c r="BW36" s="165">
        <v>8.1</v>
      </c>
      <c r="BX36" s="165">
        <v>7.71</v>
      </c>
      <c r="BY36" s="165">
        <v>-1.8</v>
      </c>
      <c r="BZ36" s="165">
        <v>5.99</v>
      </c>
      <c r="CA36" s="165">
        <v>-18.347899999999999</v>
      </c>
      <c r="CB36" s="165">
        <v>-18.883800000000001</v>
      </c>
      <c r="CC36" s="165">
        <v>24.499099999999999</v>
      </c>
      <c r="CD36" s="165">
        <v>23.1677</v>
      </c>
      <c r="CE36" s="165">
        <v>-7.3236999999999997</v>
      </c>
      <c r="CF36" s="165">
        <v>-3.3441000000000001</v>
      </c>
      <c r="CG36" s="165">
        <v>-3.7696000000000001</v>
      </c>
      <c r="CH36" s="165">
        <v>2.1236000000000002</v>
      </c>
      <c r="CI36" s="164"/>
      <c r="CJ36" s="164"/>
      <c r="CK36" s="164"/>
      <c r="CL36" s="165">
        <v>-15.2</v>
      </c>
      <c r="CM36" s="165">
        <v>-15.1</v>
      </c>
      <c r="CN36" s="165">
        <v>0.89</v>
      </c>
      <c r="CO36" s="165">
        <v>24.370100000000001</v>
      </c>
      <c r="CP36" s="165">
        <v>24.689800000000002</v>
      </c>
      <c r="CQ36" s="165">
        <v>23.000299999999999</v>
      </c>
      <c r="CR36" s="165">
        <v>67.859300000000005</v>
      </c>
      <c r="CS36" s="165">
        <v>67.698999999999998</v>
      </c>
      <c r="CT36" s="165">
        <v>-23.571000000000002</v>
      </c>
      <c r="CU36" s="165">
        <v>-58.5351</v>
      </c>
      <c r="CV36" s="165">
        <v>-18.270199999999999</v>
      </c>
      <c r="CW36" s="165">
        <v>3.7191999999999998</v>
      </c>
      <c r="CX36" s="165">
        <v>30.03</v>
      </c>
      <c r="CY36" s="165">
        <v>12.03</v>
      </c>
      <c r="CZ36" s="165">
        <v>21.254899999999999</v>
      </c>
      <c r="DA36" s="165">
        <v>20.803799999999999</v>
      </c>
      <c r="DB36" s="165">
        <v>-11.73</v>
      </c>
      <c r="DC36" s="164"/>
      <c r="DD36" s="164"/>
      <c r="DE36" s="164"/>
      <c r="DF36" s="165">
        <v>46.573799999999999</v>
      </c>
      <c r="DG36" s="165">
        <v>-15.257</v>
      </c>
      <c r="DH36" s="165">
        <v>-6.0560999999999998</v>
      </c>
      <c r="DI36" s="164"/>
      <c r="DJ36" s="164"/>
      <c r="DK36" s="165">
        <v>-2.3462000000000001</v>
      </c>
      <c r="DL36" s="165">
        <v>9.3561999999999994</v>
      </c>
      <c r="DM36" s="165">
        <v>11.833500000000001</v>
      </c>
      <c r="DN36" s="165">
        <v>20.230399999999999</v>
      </c>
      <c r="DO36" s="165">
        <v>10.17</v>
      </c>
      <c r="DP36" s="165">
        <v>-2.4900000000000002</v>
      </c>
      <c r="DQ36" s="165">
        <v>11.749000000000001</v>
      </c>
      <c r="DR36" s="165">
        <v>-46.577599999999997</v>
      </c>
      <c r="DS36" s="164"/>
      <c r="DT36" s="165">
        <v>-17.48</v>
      </c>
      <c r="DU36" s="165">
        <v>27.81</v>
      </c>
      <c r="DV36" s="165">
        <v>26.2</v>
      </c>
      <c r="DW36" s="165">
        <v>-43.709099999999999</v>
      </c>
      <c r="DX36" s="165">
        <v>-22</v>
      </c>
      <c r="DY36" s="164"/>
      <c r="DZ36" s="165">
        <v>-45.5364</v>
      </c>
      <c r="EA36" s="165">
        <v>24.238700000000001</v>
      </c>
      <c r="EB36" s="165">
        <v>-1.7652000000000001</v>
      </c>
      <c r="EC36" s="165">
        <v>-13.359</v>
      </c>
      <c r="ED36" s="165">
        <v>-13.4733</v>
      </c>
      <c r="EE36" s="165">
        <v>-19.2362</v>
      </c>
      <c r="EF36" s="165">
        <v>-22.343599999999999</v>
      </c>
      <c r="EG36" s="165">
        <v>-10.15</v>
      </c>
      <c r="EH36" s="165">
        <v>19.359200000000001</v>
      </c>
      <c r="EI36" s="165">
        <v>-38.650700000000001</v>
      </c>
      <c r="EJ36" s="164"/>
      <c r="EK36" s="165">
        <v>-11.907400000000001</v>
      </c>
      <c r="EL36" s="165">
        <v>-10.4895</v>
      </c>
      <c r="EM36" s="165">
        <v>22.720199999999998</v>
      </c>
      <c r="EN36" s="165">
        <v>-2.2793000000000001</v>
      </c>
      <c r="EO36" s="165">
        <v>-3.4043000000000001</v>
      </c>
      <c r="EP36" s="165">
        <v>1.04</v>
      </c>
      <c r="EQ36" s="165">
        <v>-30.4057</v>
      </c>
      <c r="ER36" s="165">
        <v>-30.133099999999999</v>
      </c>
      <c r="ES36" s="165">
        <v>7.7515999999999998</v>
      </c>
      <c r="ET36" s="165">
        <v>0</v>
      </c>
      <c r="EU36" s="165">
        <v>-4.95</v>
      </c>
      <c r="EV36" s="165">
        <v>0.4</v>
      </c>
      <c r="EW36" s="165">
        <v>6.7789999999999999</v>
      </c>
      <c r="EX36" s="165">
        <v>-10.967499999999999</v>
      </c>
      <c r="EY36" s="165">
        <v>-10.2829</v>
      </c>
      <c r="EZ36" s="165">
        <v>-10.280200000000001</v>
      </c>
      <c r="FA36" s="165">
        <v>4.5845000000000002</v>
      </c>
      <c r="FB36" s="165">
        <v>7.6948999999999996</v>
      </c>
      <c r="FC36" s="165">
        <v>-22.759899999999998</v>
      </c>
      <c r="FD36" s="165">
        <v>6.0979000000000001</v>
      </c>
      <c r="FE36" s="164"/>
      <c r="FF36" s="165">
        <v>5.6478000000000002</v>
      </c>
      <c r="FG36" s="165">
        <v>2.9712999999999998</v>
      </c>
      <c r="FH36" s="165">
        <v>3.4432999999999998</v>
      </c>
      <c r="FI36" s="165">
        <v>2.6812999999999998</v>
      </c>
      <c r="FJ36" s="165">
        <v>7.5354999999999999</v>
      </c>
      <c r="FK36" s="165">
        <v>7.3681000000000001</v>
      </c>
      <c r="FL36" s="165">
        <v>-23.443899999999999</v>
      </c>
      <c r="FM36" s="165">
        <v>28.6081</v>
      </c>
      <c r="FN36" s="165">
        <v>28.5532</v>
      </c>
      <c r="FO36" s="165">
        <v>-11.9137</v>
      </c>
      <c r="FP36" s="164"/>
      <c r="FQ36" s="165">
        <v>23.282800000000002</v>
      </c>
      <c r="FR36" s="165">
        <v>-19.13</v>
      </c>
      <c r="FS36" s="165">
        <v>-0.30530000000000002</v>
      </c>
      <c r="FT36" s="165">
        <v>0.19159999999999999</v>
      </c>
      <c r="FU36" s="165">
        <v>0.42</v>
      </c>
      <c r="FV36" s="165">
        <v>2.54</v>
      </c>
      <c r="FW36" s="165">
        <v>-23.7761</v>
      </c>
      <c r="FX36" s="165">
        <v>2.3973</v>
      </c>
      <c r="FY36" s="165">
        <v>2.8929999999999998</v>
      </c>
      <c r="FZ36" s="165">
        <v>1.333</v>
      </c>
      <c r="GA36" s="164"/>
      <c r="GB36" s="165">
        <v>13.9</v>
      </c>
      <c r="GC36" s="165">
        <v>-15.454599999999999</v>
      </c>
      <c r="GD36" s="165">
        <v>-5.3498999999999999</v>
      </c>
      <c r="GE36" s="165">
        <v>-2.42</v>
      </c>
      <c r="GF36" s="165">
        <v>26.182200000000002</v>
      </c>
      <c r="GG36" s="164"/>
      <c r="GH36" s="165">
        <v>27.2349</v>
      </c>
      <c r="GI36" s="165">
        <v>-9.3523999999999994</v>
      </c>
      <c r="GJ36" s="165">
        <v>-9.9741</v>
      </c>
      <c r="GK36" s="165">
        <v>3.1473</v>
      </c>
      <c r="GL36" s="164"/>
      <c r="GM36" s="164"/>
      <c r="GN36" s="165">
        <v>-11.5464</v>
      </c>
      <c r="GO36" s="165">
        <v>-19.621400000000001</v>
      </c>
      <c r="GP36" s="165">
        <v>3.5518000000000001</v>
      </c>
      <c r="GQ36" s="165">
        <v>-21.166499999999999</v>
      </c>
      <c r="GR36" s="165">
        <v>4.2168000000000001</v>
      </c>
      <c r="GS36" s="165">
        <v>4.7201000000000004</v>
      </c>
      <c r="GT36" s="164"/>
      <c r="GU36" s="165">
        <v>-2.8111999999999999</v>
      </c>
      <c r="GV36" s="165">
        <v>-7.6139999999999999</v>
      </c>
      <c r="GW36" s="165">
        <v>-14.417899999999999</v>
      </c>
      <c r="GX36" s="165">
        <v>1.3855999999999999</v>
      </c>
      <c r="GY36" s="165">
        <v>5.4795999999999996</v>
      </c>
      <c r="GZ36" s="165">
        <v>5.5224000000000002</v>
      </c>
      <c r="HA36" s="165">
        <v>1</v>
      </c>
      <c r="HB36" s="165">
        <v>-18.435600000000001</v>
      </c>
      <c r="HC36" s="165">
        <v>-18.3581</v>
      </c>
      <c r="HD36" s="165">
        <v>-5.03</v>
      </c>
      <c r="HE36" s="165">
        <v>0</v>
      </c>
      <c r="HF36" s="165">
        <v>-16.444099999999999</v>
      </c>
      <c r="HG36" s="165">
        <v>45.703499999999998</v>
      </c>
      <c r="HH36" s="165">
        <v>69.953400000000002</v>
      </c>
      <c r="HI36" s="165">
        <v>-31.741499999999998</v>
      </c>
      <c r="HJ36" s="165">
        <v>21.175000000000001</v>
      </c>
      <c r="HK36" s="164"/>
      <c r="HL36" s="165">
        <v>0</v>
      </c>
      <c r="HM36" s="165">
        <v>0</v>
      </c>
      <c r="HN36" s="165">
        <v>0</v>
      </c>
      <c r="HO36" s="164"/>
      <c r="HP36" s="164"/>
      <c r="HQ36" s="165">
        <v>-1.6081000000000001</v>
      </c>
      <c r="HR36" s="165">
        <v>-1.3884000000000001</v>
      </c>
      <c r="HS36" s="165">
        <v>-21.927900000000001</v>
      </c>
      <c r="HT36" s="165">
        <v>-21.896699999999999</v>
      </c>
      <c r="HU36" s="164"/>
      <c r="HV36" s="164"/>
      <c r="HW36" s="165">
        <v>-26.2</v>
      </c>
      <c r="HX36" s="165">
        <v>-26.3</v>
      </c>
      <c r="HY36" s="165">
        <v>0.35249999999999998</v>
      </c>
      <c r="HZ36" s="165">
        <v>10.4</v>
      </c>
      <c r="IA36" s="165">
        <v>88.735799999999998</v>
      </c>
      <c r="IB36" s="165">
        <v>20.7834</v>
      </c>
      <c r="IC36" s="165">
        <v>20.733799999999999</v>
      </c>
      <c r="ID36" s="165">
        <v>-13.1</v>
      </c>
      <c r="IE36" s="165">
        <v>-43.5</v>
      </c>
      <c r="IF36" s="165">
        <v>-14.8</v>
      </c>
      <c r="IG36" s="165">
        <v>-15.3</v>
      </c>
      <c r="IH36" s="165">
        <v>-17.412099999999999</v>
      </c>
      <c r="II36" s="165">
        <v>-17.4709</v>
      </c>
      <c r="IJ36" s="165">
        <v>-161.5155</v>
      </c>
      <c r="IK36" s="165">
        <v>-8.6204999999999998</v>
      </c>
      <c r="IL36" s="165">
        <v>-220.33920000000001</v>
      </c>
      <c r="IM36" s="165">
        <v>-16.706700000000001</v>
      </c>
      <c r="IN36" s="164"/>
      <c r="IO36" s="165">
        <v>63.337400000000002</v>
      </c>
      <c r="IP36" s="165">
        <v>107.474</v>
      </c>
      <c r="IQ36" s="165">
        <v>83.334699999999998</v>
      </c>
      <c r="IR36" s="165">
        <v>115.7606</v>
      </c>
      <c r="IS36" s="164"/>
      <c r="IT36" s="164"/>
      <c r="IU36" s="164"/>
      <c r="IV36" s="164"/>
      <c r="IW36" s="165">
        <v>94.854299999999995</v>
      </c>
      <c r="IX36" s="165">
        <v>-228.62880000000001</v>
      </c>
      <c r="IY36" s="165">
        <v>13.3307</v>
      </c>
      <c r="IZ36" s="165">
        <v>-5.3183999999999996</v>
      </c>
      <c r="JA36" s="165">
        <v>-1.8982000000000001</v>
      </c>
      <c r="JB36" s="164"/>
      <c r="JC36" s="165">
        <v>-9.6</v>
      </c>
      <c r="JD36" s="165">
        <v>0.18</v>
      </c>
      <c r="JE36" s="165">
        <v>0.17399999999999999</v>
      </c>
      <c r="JF36" s="165">
        <v>4.24</v>
      </c>
      <c r="JG36" s="165">
        <v>-3.04</v>
      </c>
      <c r="JH36" s="165">
        <v>-2.4344999999999999</v>
      </c>
      <c r="JI36" s="165">
        <v>-3.1326999999999998</v>
      </c>
      <c r="JJ36" s="165">
        <v>1.6709000000000001</v>
      </c>
      <c r="JK36" s="165">
        <v>2.5223</v>
      </c>
      <c r="JL36" s="165">
        <v>-9.6</v>
      </c>
      <c r="JM36" s="165">
        <v>-1.6559999999999999</v>
      </c>
      <c r="JN36" s="165">
        <v>-1.4850000000000001</v>
      </c>
      <c r="JO36" s="164"/>
      <c r="JP36" s="164"/>
      <c r="JQ36" s="165">
        <v>4.4710000000000001</v>
      </c>
      <c r="JR36" s="165">
        <v>3.5525000000000002</v>
      </c>
      <c r="JS36" s="165">
        <v>3.6154999999999999</v>
      </c>
      <c r="JT36" s="164"/>
      <c r="JU36" s="165">
        <v>28.7</v>
      </c>
      <c r="JV36" s="165">
        <v>4.3529</v>
      </c>
      <c r="JW36" s="165">
        <v>1.18</v>
      </c>
      <c r="JX36" s="164"/>
      <c r="JY36" s="165">
        <v>-8.7004999999999999</v>
      </c>
      <c r="JZ36" s="165">
        <v>-0.30209999999999998</v>
      </c>
      <c r="KA36" s="165">
        <v>-26.155000000000001</v>
      </c>
      <c r="KB36" s="165">
        <v>-7.2133000000000003</v>
      </c>
      <c r="KC36" s="165">
        <v>-5.4721000000000002</v>
      </c>
      <c r="KD36" s="165">
        <v>-28.43</v>
      </c>
      <c r="KE36" s="165">
        <v>2.3323</v>
      </c>
      <c r="KF36" s="165">
        <v>-21.1</v>
      </c>
      <c r="KG36" s="165">
        <v>2.7</v>
      </c>
      <c r="KH36" s="165">
        <v>-2.9237000000000002</v>
      </c>
      <c r="KI36" s="165">
        <v>-57.121200000000002</v>
      </c>
    </row>
    <row r="37" spans="1:295" ht="18" customHeight="1" x14ac:dyDescent="0.3">
      <c r="A37" s="160" t="s">
        <v>83</v>
      </c>
      <c r="B37" s="160" t="s">
        <v>869</v>
      </c>
      <c r="C37" s="164"/>
      <c r="D37" s="165">
        <v>3.1779000000000002</v>
      </c>
      <c r="E37" s="165">
        <v>-8.0593000000000004</v>
      </c>
      <c r="F37" s="165">
        <v>9.6165000000000003</v>
      </c>
      <c r="G37" s="165">
        <v>9.7025000000000006</v>
      </c>
      <c r="H37" s="164"/>
      <c r="I37" s="165">
        <v>10.466900000000001</v>
      </c>
      <c r="J37" s="164"/>
      <c r="K37" s="165">
        <v>22.872900000000001</v>
      </c>
      <c r="L37" s="165">
        <v>9.8536999999999999</v>
      </c>
      <c r="M37" s="164"/>
      <c r="N37" s="165">
        <v>-26.64</v>
      </c>
      <c r="O37" s="165">
        <v>-37.4</v>
      </c>
      <c r="P37" s="165">
        <v>13.2</v>
      </c>
      <c r="Q37" s="165">
        <v>5.7960000000000003</v>
      </c>
      <c r="R37" s="165">
        <v>-28.6</v>
      </c>
      <c r="S37" s="165">
        <v>2.7749999999999999</v>
      </c>
      <c r="T37" s="165">
        <v>-5.8247</v>
      </c>
      <c r="U37" s="165">
        <v>7.4878</v>
      </c>
      <c r="V37" s="165">
        <v>7.5972</v>
      </c>
      <c r="W37" s="165">
        <v>12.840400000000001</v>
      </c>
      <c r="X37" s="165">
        <v>2.4123000000000001</v>
      </c>
      <c r="Y37" s="165">
        <v>1.9753000000000001</v>
      </c>
      <c r="Z37" s="165">
        <v>2.5648</v>
      </c>
      <c r="AA37" s="164"/>
      <c r="AB37" s="165">
        <v>-0.67459999999999998</v>
      </c>
      <c r="AC37" s="165">
        <v>-0.68799999999999994</v>
      </c>
      <c r="AD37" s="165">
        <v>-0.67400000000000004</v>
      </c>
      <c r="AE37" s="165">
        <v>5.0460000000000003</v>
      </c>
      <c r="AF37" s="165">
        <v>4.4400000000000004</v>
      </c>
      <c r="AG37" s="165">
        <v>6.6</v>
      </c>
      <c r="AH37" s="165">
        <v>-1.036</v>
      </c>
      <c r="AI37" s="165">
        <v>0.34599999999999997</v>
      </c>
      <c r="AJ37" s="164"/>
      <c r="AK37" s="165">
        <v>-13.12</v>
      </c>
      <c r="AL37" s="164"/>
      <c r="AM37" s="165">
        <v>-12.91</v>
      </c>
      <c r="AN37" s="165">
        <v>-12.97</v>
      </c>
      <c r="AO37" s="165">
        <v>7.0835999999999997</v>
      </c>
      <c r="AP37" s="165">
        <v>2.9241000000000001</v>
      </c>
      <c r="AQ37" s="165">
        <v>20.981200000000001</v>
      </c>
      <c r="AR37" s="165">
        <v>24.424399999999999</v>
      </c>
      <c r="AS37" s="165">
        <v>-19.578900000000001</v>
      </c>
      <c r="AT37" s="165">
        <v>-12.190300000000001</v>
      </c>
      <c r="AU37" s="165">
        <v>-11.647500000000001</v>
      </c>
      <c r="AV37" s="165">
        <v>0.70489999999999997</v>
      </c>
      <c r="AW37" s="165">
        <v>0.76729999999999998</v>
      </c>
      <c r="AX37" s="165">
        <v>-13.395899999999999</v>
      </c>
      <c r="AY37" s="165">
        <v>-10.582800000000001</v>
      </c>
      <c r="AZ37" s="165">
        <v>9.3391999999999999</v>
      </c>
      <c r="BA37" s="165">
        <v>9.8058999999999994</v>
      </c>
      <c r="BB37" s="165">
        <v>39.196599999999997</v>
      </c>
      <c r="BC37" s="165">
        <v>10.6534</v>
      </c>
      <c r="BD37" s="165">
        <v>-5</v>
      </c>
      <c r="BE37" s="165">
        <v>-5</v>
      </c>
      <c r="BF37" s="165">
        <v>-22.598199999999999</v>
      </c>
      <c r="BG37" s="165">
        <v>-22.6433</v>
      </c>
      <c r="BH37" s="165">
        <v>-3.4211</v>
      </c>
      <c r="BI37" s="164"/>
      <c r="BJ37" s="165">
        <v>5.7615999999999996</v>
      </c>
      <c r="BK37" s="165">
        <v>7.8249000000000004</v>
      </c>
      <c r="BL37" s="165">
        <v>4.2675000000000001</v>
      </c>
      <c r="BM37" s="165">
        <v>3.0632000000000001</v>
      </c>
      <c r="BN37" s="165">
        <v>-96.377399999999994</v>
      </c>
      <c r="BO37" s="165">
        <v>94.790499999999994</v>
      </c>
      <c r="BP37" s="165">
        <v>95.706000000000003</v>
      </c>
      <c r="BQ37" s="165">
        <v>-130.24979999999999</v>
      </c>
      <c r="BR37" s="165">
        <v>-92.662999999999997</v>
      </c>
      <c r="BS37" s="164"/>
      <c r="BT37" s="164"/>
      <c r="BU37" s="164"/>
      <c r="BV37" s="165">
        <v>31.6252</v>
      </c>
      <c r="BW37" s="165">
        <v>9.6</v>
      </c>
      <c r="BX37" s="165">
        <v>9.7200000000000006</v>
      </c>
      <c r="BY37" s="165">
        <v>1.73</v>
      </c>
      <c r="BZ37" s="165">
        <v>9.02</v>
      </c>
      <c r="CA37" s="165">
        <v>-24.643899999999999</v>
      </c>
      <c r="CB37" s="165">
        <v>-24.643899999999999</v>
      </c>
      <c r="CC37" s="165">
        <v>28.3401</v>
      </c>
      <c r="CD37" s="165">
        <v>27.041799999999999</v>
      </c>
      <c r="CE37" s="165">
        <v>-9.1160999999999994</v>
      </c>
      <c r="CF37" s="165">
        <v>1.2218</v>
      </c>
      <c r="CG37" s="165">
        <v>1.1878</v>
      </c>
      <c r="CH37" s="165">
        <v>5.4574999999999996</v>
      </c>
      <c r="CI37" s="164"/>
      <c r="CJ37" s="164"/>
      <c r="CK37" s="164"/>
      <c r="CL37" s="165">
        <v>-11.9</v>
      </c>
      <c r="CM37" s="165">
        <v>-12.7</v>
      </c>
      <c r="CN37" s="165">
        <v>0.36</v>
      </c>
      <c r="CO37" s="165">
        <v>29.7943</v>
      </c>
      <c r="CP37" s="165">
        <v>29.768699999999999</v>
      </c>
      <c r="CQ37" s="165">
        <v>27.745799999999999</v>
      </c>
      <c r="CR37" s="165">
        <v>62.537599999999998</v>
      </c>
      <c r="CS37" s="165">
        <v>62.779499999999999</v>
      </c>
      <c r="CT37" s="165">
        <v>-24.1295</v>
      </c>
      <c r="CU37" s="165">
        <v>-55.980699999999999</v>
      </c>
      <c r="CV37" s="165">
        <v>-17.613900000000001</v>
      </c>
      <c r="CW37" s="165">
        <v>4.0564999999999998</v>
      </c>
      <c r="CX37" s="165">
        <v>33.04</v>
      </c>
      <c r="CY37" s="165">
        <v>13.82</v>
      </c>
      <c r="CZ37" s="165">
        <v>23.598600000000001</v>
      </c>
      <c r="DA37" s="165">
        <v>23.245200000000001</v>
      </c>
      <c r="DB37" s="165">
        <v>-12.6</v>
      </c>
      <c r="DC37" s="164"/>
      <c r="DD37" s="164"/>
      <c r="DE37" s="164"/>
      <c r="DF37" s="165">
        <v>36.067799999999998</v>
      </c>
      <c r="DG37" s="165">
        <v>-16.891999999999999</v>
      </c>
      <c r="DH37" s="165">
        <v>-6.6291000000000002</v>
      </c>
      <c r="DI37" s="165">
        <v>-40.799999999999997</v>
      </c>
      <c r="DJ37" s="165">
        <v>-41.1</v>
      </c>
      <c r="DK37" s="165">
        <v>-1.7528999999999999</v>
      </c>
      <c r="DL37" s="165">
        <v>9.3561999999999994</v>
      </c>
      <c r="DM37" s="165">
        <v>13.5684</v>
      </c>
      <c r="DN37" s="165">
        <v>20.601500000000001</v>
      </c>
      <c r="DO37" s="165">
        <v>10.18</v>
      </c>
      <c r="DP37" s="165">
        <v>-3.24</v>
      </c>
      <c r="DQ37" s="165">
        <v>12.1365</v>
      </c>
      <c r="DR37" s="165">
        <v>-34.536999999999999</v>
      </c>
      <c r="DS37" s="164"/>
      <c r="DT37" s="165">
        <v>-18.09</v>
      </c>
      <c r="DU37" s="165">
        <v>28.62</v>
      </c>
      <c r="DV37" s="165">
        <v>29.15</v>
      </c>
      <c r="DW37" s="165">
        <v>-33.0364</v>
      </c>
      <c r="DX37" s="165">
        <v>-16.5091</v>
      </c>
      <c r="DY37" s="164"/>
      <c r="DZ37" s="165">
        <v>-47.4</v>
      </c>
      <c r="EA37" s="165">
        <v>34.6248</v>
      </c>
      <c r="EB37" s="165">
        <v>4.9894999999999996</v>
      </c>
      <c r="EC37" s="165">
        <v>-6.8410000000000002</v>
      </c>
      <c r="ED37" s="165">
        <v>-5.6284999999999998</v>
      </c>
      <c r="EE37" s="165">
        <v>-16.6629</v>
      </c>
      <c r="EF37" s="165">
        <v>-19.379200000000001</v>
      </c>
      <c r="EG37" s="165">
        <v>-12.586</v>
      </c>
      <c r="EH37" s="165">
        <v>48.685699999999997</v>
      </c>
      <c r="EI37" s="165">
        <v>-52.346800000000002</v>
      </c>
      <c r="EJ37" s="164"/>
      <c r="EK37" s="165">
        <v>-12.622400000000001</v>
      </c>
      <c r="EL37" s="165">
        <v>-11.7613</v>
      </c>
      <c r="EM37" s="165">
        <v>20.587800000000001</v>
      </c>
      <c r="EN37" s="165">
        <v>-3.7989999999999999</v>
      </c>
      <c r="EO37" s="165">
        <v>-3.7509999999999999</v>
      </c>
      <c r="EP37" s="165">
        <v>7.1840000000000002</v>
      </c>
      <c r="EQ37" s="165">
        <v>-31.0136</v>
      </c>
      <c r="ER37" s="165">
        <v>-30.9575</v>
      </c>
      <c r="ES37" s="165">
        <v>8.3172999999999995</v>
      </c>
      <c r="ET37" s="165">
        <v>0</v>
      </c>
      <c r="EU37" s="165">
        <v>-9.94</v>
      </c>
      <c r="EV37" s="165">
        <v>2.4</v>
      </c>
      <c r="EW37" s="165">
        <v>6.8594999999999997</v>
      </c>
      <c r="EX37" s="165">
        <v>-16.206499999999998</v>
      </c>
      <c r="EY37" s="165">
        <v>-10.639200000000001</v>
      </c>
      <c r="EZ37" s="165">
        <v>-10.6737</v>
      </c>
      <c r="FA37" s="165">
        <v>4.6153000000000004</v>
      </c>
      <c r="FB37" s="165">
        <v>9.2878000000000007</v>
      </c>
      <c r="FC37" s="165">
        <v>-24.053799999999999</v>
      </c>
      <c r="FD37" s="165">
        <v>6.056</v>
      </c>
      <c r="FE37" s="164"/>
      <c r="FF37" s="165">
        <v>5.6146000000000003</v>
      </c>
      <c r="FG37" s="165">
        <v>0</v>
      </c>
      <c r="FH37" s="165">
        <v>3.2629999999999999</v>
      </c>
      <c r="FI37" s="165">
        <v>2.4704999999999999</v>
      </c>
      <c r="FJ37" s="165">
        <v>13.0616</v>
      </c>
      <c r="FK37" s="165">
        <v>12.726699999999999</v>
      </c>
      <c r="FL37" s="165">
        <v>-26.792999999999999</v>
      </c>
      <c r="FM37" s="165">
        <v>30.612100000000002</v>
      </c>
      <c r="FN37" s="165">
        <v>30.280999999999999</v>
      </c>
      <c r="FO37" s="165">
        <v>-15.119300000000001</v>
      </c>
      <c r="FP37" s="164"/>
      <c r="FQ37" s="165">
        <v>21.8033</v>
      </c>
      <c r="FR37" s="165">
        <v>-20.47</v>
      </c>
      <c r="FS37" s="165">
        <v>-1.415</v>
      </c>
      <c r="FT37" s="165">
        <v>0.20899999999999999</v>
      </c>
      <c r="FU37" s="165">
        <v>0.56000000000000005</v>
      </c>
      <c r="FV37" s="165">
        <v>1.95</v>
      </c>
      <c r="FW37" s="165">
        <v>-21.7698</v>
      </c>
      <c r="FX37" s="164"/>
      <c r="FY37" s="165">
        <v>2.948</v>
      </c>
      <c r="FZ37" s="165">
        <v>0.77800000000000002</v>
      </c>
      <c r="GA37" s="164"/>
      <c r="GB37" s="165">
        <v>13.66</v>
      </c>
      <c r="GC37" s="165">
        <v>-9.8819999999999997</v>
      </c>
      <c r="GD37" s="165">
        <v>-0.55689999999999995</v>
      </c>
      <c r="GE37" s="164"/>
      <c r="GF37" s="165">
        <v>27.33</v>
      </c>
      <c r="GG37" s="164"/>
      <c r="GH37" s="165">
        <v>26.906400000000001</v>
      </c>
      <c r="GI37" s="165">
        <v>-9.9471000000000007</v>
      </c>
      <c r="GJ37" s="165">
        <v>-10.6759</v>
      </c>
      <c r="GK37" s="165">
        <v>3.2223000000000002</v>
      </c>
      <c r="GL37" s="164"/>
      <c r="GM37" s="164"/>
      <c r="GN37" s="165">
        <v>-10.871</v>
      </c>
      <c r="GO37" s="165">
        <v>-25.189699999999998</v>
      </c>
      <c r="GP37" s="165">
        <v>3.5823</v>
      </c>
      <c r="GQ37" s="165">
        <v>-20.539100000000001</v>
      </c>
      <c r="GR37" s="165">
        <v>4.3705999999999996</v>
      </c>
      <c r="GS37" s="165">
        <v>5.1277999999999997</v>
      </c>
      <c r="GT37" s="164"/>
      <c r="GU37" s="165">
        <v>-2.3549000000000002</v>
      </c>
      <c r="GV37" s="165">
        <v>-6.2263999999999999</v>
      </c>
      <c r="GW37" s="165">
        <v>-15.1755</v>
      </c>
      <c r="GX37" s="164"/>
      <c r="GY37" s="165">
        <v>5.9116999999999997</v>
      </c>
      <c r="GZ37" s="165">
        <v>5.8388999999999998</v>
      </c>
      <c r="HA37" s="164"/>
      <c r="HB37" s="165">
        <v>-18.571000000000002</v>
      </c>
      <c r="HC37" s="165">
        <v>-17.304400000000001</v>
      </c>
      <c r="HD37" s="165">
        <v>-5.03</v>
      </c>
      <c r="HE37" s="165">
        <v>0</v>
      </c>
      <c r="HF37" s="165">
        <v>-9.5577000000000005</v>
      </c>
      <c r="HG37" s="165">
        <v>35.8964</v>
      </c>
      <c r="HH37" s="165">
        <v>80.273499999999999</v>
      </c>
      <c r="HI37" s="165">
        <v>-30.957000000000001</v>
      </c>
      <c r="HJ37" s="165">
        <v>21.741900000000001</v>
      </c>
      <c r="HK37" s="165">
        <v>0</v>
      </c>
      <c r="HL37" s="165">
        <v>0</v>
      </c>
      <c r="HM37" s="165">
        <v>0</v>
      </c>
      <c r="HN37" s="165">
        <v>0</v>
      </c>
      <c r="HO37" s="164"/>
      <c r="HP37" s="164"/>
      <c r="HQ37" s="165">
        <v>-1.7455000000000001</v>
      </c>
      <c r="HR37" s="165">
        <v>-1.3829</v>
      </c>
      <c r="HS37" s="165">
        <v>-21.3262</v>
      </c>
      <c r="HT37" s="165">
        <v>-21.224</v>
      </c>
      <c r="HU37" s="165">
        <v>3.41</v>
      </c>
      <c r="HV37" s="165">
        <v>3.36</v>
      </c>
      <c r="HW37" s="165">
        <v>-30.8</v>
      </c>
      <c r="HX37" s="165">
        <v>-30.4</v>
      </c>
      <c r="HY37" s="165">
        <v>0.44040000000000001</v>
      </c>
      <c r="HZ37" s="165">
        <v>9.6</v>
      </c>
      <c r="IA37" s="165">
        <v>96.128100000000003</v>
      </c>
      <c r="IB37" s="165">
        <v>20.751899999999999</v>
      </c>
      <c r="IC37" s="165">
        <v>20.714600000000001</v>
      </c>
      <c r="ID37" s="165">
        <v>-12.7</v>
      </c>
      <c r="IE37" s="165">
        <v>-50</v>
      </c>
      <c r="IF37" s="165">
        <v>-14.8</v>
      </c>
      <c r="IG37" s="165">
        <v>-14.9</v>
      </c>
      <c r="IH37" s="165">
        <v>-17.591200000000001</v>
      </c>
      <c r="II37" s="165">
        <v>-17.685300000000002</v>
      </c>
      <c r="IJ37" s="165">
        <v>-172.60210000000001</v>
      </c>
      <c r="IK37" s="165">
        <v>4.7012999999999998</v>
      </c>
      <c r="IL37" s="165">
        <v>-223.0437</v>
      </c>
      <c r="IM37" s="165">
        <v>-22.1126</v>
      </c>
      <c r="IN37" s="164"/>
      <c r="IO37" s="165">
        <v>65.094899999999996</v>
      </c>
      <c r="IP37" s="165">
        <v>105.7137</v>
      </c>
      <c r="IQ37" s="165">
        <v>84.305300000000003</v>
      </c>
      <c r="IR37" s="165">
        <v>122.2813</v>
      </c>
      <c r="IS37" s="165">
        <v>-3.8361999999999998</v>
      </c>
      <c r="IT37" s="165">
        <v>0</v>
      </c>
      <c r="IU37" s="165">
        <v>0</v>
      </c>
      <c r="IV37" s="165">
        <v>34.722200000000001</v>
      </c>
      <c r="IW37" s="165">
        <v>97.066599999999994</v>
      </c>
      <c r="IX37" s="165">
        <v>-231.84370000000001</v>
      </c>
      <c r="IY37" s="165">
        <v>19.382100000000001</v>
      </c>
      <c r="IZ37" s="165">
        <v>-7.7397999999999998</v>
      </c>
      <c r="JA37" s="165">
        <v>-1.4978</v>
      </c>
      <c r="JB37" s="164"/>
      <c r="JC37" s="165">
        <v>-11.12</v>
      </c>
      <c r="JD37" s="165">
        <v>0.27100000000000002</v>
      </c>
      <c r="JE37" s="165">
        <v>0.26700000000000002</v>
      </c>
      <c r="JF37" s="165">
        <v>6.96</v>
      </c>
      <c r="JG37" s="165">
        <v>-5.92</v>
      </c>
      <c r="JH37" s="165">
        <v>-1.7613000000000001</v>
      </c>
      <c r="JI37" s="165">
        <v>0.09</v>
      </c>
      <c r="JJ37" s="165">
        <v>5.452</v>
      </c>
      <c r="JK37" s="165">
        <v>-2.2263000000000002</v>
      </c>
      <c r="JL37" s="165">
        <v>-12</v>
      </c>
      <c r="JM37" s="165">
        <v>-2.0219999999999998</v>
      </c>
      <c r="JN37" s="165">
        <v>-1.528</v>
      </c>
      <c r="JO37" s="164"/>
      <c r="JP37" s="164"/>
      <c r="JQ37" s="165">
        <v>4.8164999999999996</v>
      </c>
      <c r="JR37" s="165">
        <v>4.2172000000000001</v>
      </c>
      <c r="JS37" s="165">
        <v>4.2786999999999997</v>
      </c>
      <c r="JT37" s="164"/>
      <c r="JU37" s="165">
        <v>36.299999999999997</v>
      </c>
      <c r="JV37" s="165">
        <v>3.1259999999999999</v>
      </c>
      <c r="JW37" s="165">
        <v>1.17</v>
      </c>
      <c r="JX37" s="164"/>
      <c r="JY37" s="165">
        <v>-9.0778999999999996</v>
      </c>
      <c r="JZ37" s="165">
        <v>0.46829999999999999</v>
      </c>
      <c r="KA37" s="165">
        <v>-26.653600000000001</v>
      </c>
      <c r="KB37" s="165">
        <v>-8.1173000000000002</v>
      </c>
      <c r="KC37" s="165">
        <v>-5.8034999999999997</v>
      </c>
      <c r="KD37" s="165">
        <v>-28.5059</v>
      </c>
      <c r="KE37" s="165">
        <v>3.4171999999999998</v>
      </c>
      <c r="KF37" s="165">
        <v>-28.8</v>
      </c>
      <c r="KG37" s="165">
        <v>11.5</v>
      </c>
      <c r="KH37" s="165">
        <v>12.9038</v>
      </c>
      <c r="KI37" s="165">
        <v>-75.646100000000004</v>
      </c>
    </row>
    <row r="38" spans="1:295" ht="18" customHeight="1" x14ac:dyDescent="0.3">
      <c r="A38" s="160" t="s">
        <v>83</v>
      </c>
      <c r="B38" s="160" t="s">
        <v>870</v>
      </c>
      <c r="C38" s="164"/>
      <c r="D38" s="165">
        <v>3.6147</v>
      </c>
      <c r="E38" s="165">
        <v>-8.6814999999999998</v>
      </c>
      <c r="F38" s="165">
        <v>8.4021000000000008</v>
      </c>
      <c r="G38" s="165">
        <v>9.9373000000000005</v>
      </c>
      <c r="H38" s="164"/>
      <c r="I38" s="165">
        <v>11.7767</v>
      </c>
      <c r="J38" s="164"/>
      <c r="K38" s="165">
        <v>23.174900000000001</v>
      </c>
      <c r="L38" s="165">
        <v>10.2117</v>
      </c>
      <c r="M38" s="164"/>
      <c r="N38" s="165">
        <v>-26.64</v>
      </c>
      <c r="O38" s="165">
        <v>-35.200000000000003</v>
      </c>
      <c r="P38" s="165">
        <v>11</v>
      </c>
      <c r="Q38" s="165">
        <v>6.6239999999999997</v>
      </c>
      <c r="R38" s="165">
        <v>-26.4</v>
      </c>
      <c r="S38" s="165">
        <v>2.6433</v>
      </c>
      <c r="T38" s="165">
        <v>-6.0265000000000004</v>
      </c>
      <c r="U38" s="165">
        <v>8.2111999999999998</v>
      </c>
      <c r="V38" s="165">
        <v>8.2332000000000001</v>
      </c>
      <c r="W38" s="165">
        <v>14.1404</v>
      </c>
      <c r="X38" s="165">
        <v>3.0611999999999999</v>
      </c>
      <c r="Y38" s="165">
        <v>2.1465000000000001</v>
      </c>
      <c r="Z38" s="165">
        <v>2.3037000000000001</v>
      </c>
      <c r="AA38" s="164"/>
      <c r="AB38" s="165">
        <v>-0.90659999999999996</v>
      </c>
      <c r="AC38" s="165">
        <v>-0.58899999999999997</v>
      </c>
      <c r="AD38" s="165">
        <v>-0.55900000000000005</v>
      </c>
      <c r="AE38" s="165">
        <v>5.1769999999999996</v>
      </c>
      <c r="AF38" s="165">
        <v>4.4400000000000004</v>
      </c>
      <c r="AG38" s="165">
        <v>4.4000000000000004</v>
      </c>
      <c r="AH38" s="165">
        <v>-8.2000000000000003E-2</v>
      </c>
      <c r="AI38" s="165">
        <v>0.35099999999999998</v>
      </c>
      <c r="AJ38" s="164"/>
      <c r="AK38" s="165">
        <v>-12.34</v>
      </c>
      <c r="AL38" s="164"/>
      <c r="AM38" s="165">
        <v>-13.08</v>
      </c>
      <c r="AN38" s="165">
        <v>-13.18</v>
      </c>
      <c r="AO38" s="165">
        <v>7.4370000000000003</v>
      </c>
      <c r="AP38" s="165">
        <v>2.6528</v>
      </c>
      <c r="AQ38" s="165">
        <v>22.3919</v>
      </c>
      <c r="AR38" s="165">
        <v>26.150600000000001</v>
      </c>
      <c r="AS38" s="165">
        <v>-20.9435</v>
      </c>
      <c r="AT38" s="165">
        <v>-11.654400000000001</v>
      </c>
      <c r="AU38" s="165">
        <v>-11.461</v>
      </c>
      <c r="AV38" s="165">
        <v>0.50560000000000005</v>
      </c>
      <c r="AW38" s="165">
        <v>0.1138</v>
      </c>
      <c r="AX38" s="165">
        <v>-12.860099999999999</v>
      </c>
      <c r="AY38" s="165">
        <v>-9.7789999999999999</v>
      </c>
      <c r="AZ38" s="165">
        <v>8.9238</v>
      </c>
      <c r="BA38" s="165">
        <v>9.8888999999999996</v>
      </c>
      <c r="BB38" s="165">
        <v>36.8857</v>
      </c>
      <c r="BC38" s="165">
        <v>10.2623</v>
      </c>
      <c r="BD38" s="165">
        <v>-5.4</v>
      </c>
      <c r="BE38" s="165">
        <v>-5.3</v>
      </c>
      <c r="BF38" s="165">
        <v>-22.255700000000001</v>
      </c>
      <c r="BG38" s="165">
        <v>-21.9999</v>
      </c>
      <c r="BH38" s="165">
        <v>-3.4</v>
      </c>
      <c r="BI38" s="164"/>
      <c r="BJ38" s="165">
        <v>4.3395999999999999</v>
      </c>
      <c r="BK38" s="165">
        <v>7.694</v>
      </c>
      <c r="BL38" s="165">
        <v>4.2263999999999999</v>
      </c>
      <c r="BM38" s="165">
        <v>3.0339999999999998</v>
      </c>
      <c r="BN38" s="165">
        <v>-91.036699999999996</v>
      </c>
      <c r="BO38" s="165">
        <v>94.027500000000003</v>
      </c>
      <c r="BP38" s="165">
        <v>94.607399999999998</v>
      </c>
      <c r="BQ38" s="165">
        <v>-131.38290000000001</v>
      </c>
      <c r="BR38" s="165">
        <v>-89.476799999999997</v>
      </c>
      <c r="BS38" s="164"/>
      <c r="BT38" s="164"/>
      <c r="BU38" s="164"/>
      <c r="BV38" s="165">
        <v>32.513399999999997</v>
      </c>
      <c r="BW38" s="165">
        <v>10.029999999999999</v>
      </c>
      <c r="BX38" s="165">
        <v>10.029999999999999</v>
      </c>
      <c r="BY38" s="165">
        <v>1.98</v>
      </c>
      <c r="BZ38" s="165">
        <v>9.17</v>
      </c>
      <c r="CA38" s="165">
        <v>-23.438300000000002</v>
      </c>
      <c r="CB38" s="165">
        <v>-23.304300000000001</v>
      </c>
      <c r="CC38" s="165">
        <v>27.9175</v>
      </c>
      <c r="CD38" s="165">
        <v>26.2151</v>
      </c>
      <c r="CE38" s="165">
        <v>-9.4172999999999991</v>
      </c>
      <c r="CF38" s="165">
        <v>-1.4274</v>
      </c>
      <c r="CG38" s="165">
        <v>-1.2714000000000001</v>
      </c>
      <c r="CH38" s="165">
        <v>4.1741000000000001</v>
      </c>
      <c r="CI38" s="164"/>
      <c r="CJ38" s="164"/>
      <c r="CK38" s="164"/>
      <c r="CL38" s="165">
        <v>-11.7</v>
      </c>
      <c r="CM38" s="165">
        <v>-11.4</v>
      </c>
      <c r="CN38" s="165">
        <v>0.49</v>
      </c>
      <c r="CO38" s="165">
        <v>28.750800000000002</v>
      </c>
      <c r="CP38" s="165">
        <v>28.908100000000001</v>
      </c>
      <c r="CQ38" s="165">
        <v>26.943000000000001</v>
      </c>
      <c r="CR38" s="165">
        <v>60.922199999999997</v>
      </c>
      <c r="CS38" s="165">
        <v>61.794800000000002</v>
      </c>
      <c r="CT38" s="165">
        <v>-23.970600000000001</v>
      </c>
      <c r="CU38" s="165">
        <v>-54.954099999999997</v>
      </c>
      <c r="CV38" s="165">
        <v>-17.8627</v>
      </c>
      <c r="CW38" s="165">
        <v>4.1909000000000001</v>
      </c>
      <c r="CX38" s="165">
        <v>34.869999999999997</v>
      </c>
      <c r="CY38" s="165">
        <v>14.61</v>
      </c>
      <c r="CZ38" s="165">
        <v>24.379899999999999</v>
      </c>
      <c r="DA38" s="165">
        <v>23.831199999999999</v>
      </c>
      <c r="DB38" s="165">
        <v>-13.12</v>
      </c>
      <c r="DC38" s="164"/>
      <c r="DD38" s="164"/>
      <c r="DE38" s="164"/>
      <c r="DF38" s="165">
        <v>32.127000000000002</v>
      </c>
      <c r="DG38" s="165">
        <v>-17.449400000000001</v>
      </c>
      <c r="DH38" s="165">
        <v>-6.8296000000000001</v>
      </c>
      <c r="DI38" s="165">
        <v>-40.799999999999997</v>
      </c>
      <c r="DJ38" s="164"/>
      <c r="DK38" s="165">
        <v>-1.8848</v>
      </c>
      <c r="DL38" s="165">
        <v>9.5432000000000006</v>
      </c>
      <c r="DM38" s="165">
        <v>14.041499999999999</v>
      </c>
      <c r="DN38" s="165">
        <v>20.230399999999999</v>
      </c>
      <c r="DO38" s="165">
        <v>10.220000000000001</v>
      </c>
      <c r="DP38" s="165">
        <v>-3.47</v>
      </c>
      <c r="DQ38" s="165">
        <v>12.151999999999999</v>
      </c>
      <c r="DR38" s="165">
        <v>-31.816800000000001</v>
      </c>
      <c r="DS38" s="164"/>
      <c r="DT38" s="165">
        <v>-19.11</v>
      </c>
      <c r="DU38" s="165">
        <v>29.92</v>
      </c>
      <c r="DV38" s="165">
        <v>29.7</v>
      </c>
      <c r="DW38" s="165">
        <v>-30.4909</v>
      </c>
      <c r="DX38" s="165">
        <v>-15.2273</v>
      </c>
      <c r="DY38" s="164"/>
      <c r="DZ38" s="165">
        <v>-44.9636</v>
      </c>
      <c r="EA38" s="165">
        <v>37.055999999999997</v>
      </c>
      <c r="EB38" s="165">
        <v>7.9855999999999998</v>
      </c>
      <c r="EC38" s="165">
        <v>-3.5335999999999999</v>
      </c>
      <c r="ED38" s="165">
        <v>-3.3287</v>
      </c>
      <c r="EE38" s="165">
        <v>-15.7013</v>
      </c>
      <c r="EF38" s="165">
        <v>-21.129899999999999</v>
      </c>
      <c r="EG38" s="165">
        <v>-12.923999999999999</v>
      </c>
      <c r="EH38" s="165">
        <v>49.8249</v>
      </c>
      <c r="EI38" s="165">
        <v>-50.233899999999998</v>
      </c>
      <c r="EJ38" s="164"/>
      <c r="EK38" s="165">
        <v>-12.619199999999999</v>
      </c>
      <c r="EL38" s="165">
        <v>-11.5661</v>
      </c>
      <c r="EM38" s="165">
        <v>19.479600000000001</v>
      </c>
      <c r="EN38" s="165">
        <v>-3.6339999999999999</v>
      </c>
      <c r="EO38" s="165">
        <v>-3.8854000000000002</v>
      </c>
      <c r="EP38" s="165">
        <v>11.28</v>
      </c>
      <c r="EQ38" s="165">
        <v>-31.710599999999999</v>
      </c>
      <c r="ER38" s="165">
        <v>-31.472999999999999</v>
      </c>
      <c r="ES38" s="165">
        <v>6.1665000000000001</v>
      </c>
      <c r="ET38" s="165">
        <v>-12.95</v>
      </c>
      <c r="EU38" s="165">
        <v>-11.12</v>
      </c>
      <c r="EV38" s="165">
        <v>0</v>
      </c>
      <c r="EW38" s="165">
        <v>6.8418000000000001</v>
      </c>
      <c r="EX38" s="165">
        <v>-13.591900000000001</v>
      </c>
      <c r="EY38" s="165">
        <v>-11.7156</v>
      </c>
      <c r="EZ38" s="165">
        <v>-11.5883</v>
      </c>
      <c r="FA38" s="165">
        <v>6.1902999999999997</v>
      </c>
      <c r="FB38" s="165">
        <v>4.2748999999999997</v>
      </c>
      <c r="FC38" s="165">
        <v>-20.817299999999999</v>
      </c>
      <c r="FD38" s="165">
        <v>6.0016999999999996</v>
      </c>
      <c r="FE38" s="164"/>
      <c r="FF38" s="165">
        <v>5.7470999999999997</v>
      </c>
      <c r="FG38" s="165">
        <v>3.2658999999999998</v>
      </c>
      <c r="FH38" s="165">
        <v>3.4138999999999999</v>
      </c>
      <c r="FI38" s="165">
        <v>0</v>
      </c>
      <c r="FJ38" s="165">
        <v>12.056900000000001</v>
      </c>
      <c r="FK38" s="165">
        <v>12.056900000000001</v>
      </c>
      <c r="FL38" s="165">
        <v>-23.7788</v>
      </c>
      <c r="FM38" s="165">
        <v>28.120999999999999</v>
      </c>
      <c r="FN38" s="165">
        <v>28.370100000000001</v>
      </c>
      <c r="FO38" s="165">
        <v>-12.6104</v>
      </c>
      <c r="FP38" s="164"/>
      <c r="FQ38" s="165">
        <v>21.793500000000002</v>
      </c>
      <c r="FR38" s="165">
        <v>-17.75</v>
      </c>
      <c r="FS38" s="165">
        <v>-0.6038</v>
      </c>
      <c r="FT38" s="165">
        <v>0.20069999999999999</v>
      </c>
      <c r="FU38" s="165">
        <v>0.44</v>
      </c>
      <c r="FV38" s="165">
        <v>2.0699999999999998</v>
      </c>
      <c r="FW38" s="165">
        <v>-22.271999999999998</v>
      </c>
      <c r="FX38" s="165">
        <v>0</v>
      </c>
      <c r="FY38" s="165">
        <v>2.9390000000000001</v>
      </c>
      <c r="FZ38" s="165">
        <v>0.58899999999999997</v>
      </c>
      <c r="GA38" s="164"/>
      <c r="GB38" s="165">
        <v>14.08</v>
      </c>
      <c r="GC38" s="165">
        <v>-14.193899999999999</v>
      </c>
      <c r="GD38" s="165">
        <v>-4.8365</v>
      </c>
      <c r="GE38" s="164"/>
      <c r="GF38" s="165">
        <v>26.735199999999999</v>
      </c>
      <c r="GG38" s="164"/>
      <c r="GH38" s="165">
        <v>28.2105</v>
      </c>
      <c r="GI38" s="165">
        <v>-9.7948000000000004</v>
      </c>
      <c r="GJ38" s="165">
        <v>-10.4259</v>
      </c>
      <c r="GK38" s="165">
        <v>3.1417000000000002</v>
      </c>
      <c r="GL38" s="164"/>
      <c r="GM38" s="164"/>
      <c r="GN38" s="165">
        <v>-11.428599999999999</v>
      </c>
      <c r="GO38" s="165">
        <v>-25.168399999999998</v>
      </c>
      <c r="GP38" s="165">
        <v>3.6286</v>
      </c>
      <c r="GQ38" s="165">
        <v>-20.860099999999999</v>
      </c>
      <c r="GR38" s="165">
        <v>4.2782</v>
      </c>
      <c r="GS38" s="165">
        <v>5.1942000000000004</v>
      </c>
      <c r="GT38" s="164"/>
      <c r="GU38" s="165">
        <v>-2.2458999999999998</v>
      </c>
      <c r="GV38" s="165">
        <v>-7.7477999999999998</v>
      </c>
      <c r="GW38" s="165">
        <v>-15.079000000000001</v>
      </c>
      <c r="GX38" s="165">
        <v>2.0840000000000001</v>
      </c>
      <c r="GY38" s="165">
        <v>6.0582000000000003</v>
      </c>
      <c r="GZ38" s="165">
        <v>6.1078000000000001</v>
      </c>
      <c r="HA38" s="165">
        <v>1</v>
      </c>
      <c r="HB38" s="165">
        <v>-18.954699999999999</v>
      </c>
      <c r="HC38" s="165">
        <v>-17.518899999999999</v>
      </c>
      <c r="HD38" s="165">
        <v>-5.87</v>
      </c>
      <c r="HE38" s="165">
        <v>0</v>
      </c>
      <c r="HF38" s="165">
        <v>-5.2789000000000001</v>
      </c>
      <c r="HG38" s="165">
        <v>39.406199999999998</v>
      </c>
      <c r="HH38" s="165">
        <v>79.400899999999993</v>
      </c>
      <c r="HI38" s="165">
        <v>-30.687799999999999</v>
      </c>
      <c r="HJ38" s="165">
        <v>22.491399999999999</v>
      </c>
      <c r="HK38" s="165">
        <v>0</v>
      </c>
      <c r="HL38" s="165">
        <v>4.9908000000000001</v>
      </c>
      <c r="HM38" s="165">
        <v>-12.1218</v>
      </c>
      <c r="HN38" s="165">
        <v>-12.8597</v>
      </c>
      <c r="HO38" s="164"/>
      <c r="HP38" s="164"/>
      <c r="HQ38" s="165">
        <v>-2.0255999999999998</v>
      </c>
      <c r="HR38" s="165">
        <v>-1.4434</v>
      </c>
      <c r="HS38" s="165">
        <v>-21.26</v>
      </c>
      <c r="HT38" s="165">
        <v>-20.8979</v>
      </c>
      <c r="HU38" s="165">
        <v>3.41</v>
      </c>
      <c r="HV38" s="165">
        <v>3.36</v>
      </c>
      <c r="HW38" s="165">
        <v>-30.3</v>
      </c>
      <c r="HX38" s="165">
        <v>-30.7</v>
      </c>
      <c r="HY38" s="165">
        <v>0.35249999999999998</v>
      </c>
      <c r="HZ38" s="165">
        <v>7.84</v>
      </c>
      <c r="IA38" s="165">
        <v>100.4704</v>
      </c>
      <c r="IB38" s="165">
        <v>13.384600000000001</v>
      </c>
      <c r="IC38" s="165">
        <v>13.5319</v>
      </c>
      <c r="ID38" s="165">
        <v>-12.7</v>
      </c>
      <c r="IE38" s="165">
        <v>-49.8</v>
      </c>
      <c r="IF38" s="165">
        <v>-14.4</v>
      </c>
      <c r="IG38" s="165">
        <v>-14.5</v>
      </c>
      <c r="IH38" s="165">
        <v>-17.967400000000001</v>
      </c>
      <c r="II38" s="165">
        <v>-18.078099999999999</v>
      </c>
      <c r="IJ38" s="165">
        <v>-170.8777</v>
      </c>
      <c r="IK38" s="165">
        <v>4.1195000000000004</v>
      </c>
      <c r="IL38" s="165">
        <v>-224.85839999999999</v>
      </c>
      <c r="IM38" s="165">
        <v>-22.560199999999998</v>
      </c>
      <c r="IN38" s="164"/>
      <c r="IO38" s="165">
        <v>66.129499999999993</v>
      </c>
      <c r="IP38" s="165">
        <v>104.0574</v>
      </c>
      <c r="IQ38" s="165">
        <v>89.735200000000006</v>
      </c>
      <c r="IR38" s="165">
        <v>121.913</v>
      </c>
      <c r="IS38" s="165">
        <v>-3.8361999999999998</v>
      </c>
      <c r="IT38" s="165">
        <v>0</v>
      </c>
      <c r="IU38" s="165">
        <v>0</v>
      </c>
      <c r="IV38" s="165">
        <v>34.722200000000001</v>
      </c>
      <c r="IW38" s="165">
        <v>99.153199999999998</v>
      </c>
      <c r="IX38" s="165">
        <v>-231.98330000000001</v>
      </c>
      <c r="IY38" s="165">
        <v>19.699400000000001</v>
      </c>
      <c r="IZ38" s="165">
        <v>-7.8478000000000003</v>
      </c>
      <c r="JA38" s="165">
        <v>0.3992</v>
      </c>
      <c r="JB38" s="164"/>
      <c r="JC38" s="165">
        <v>-10.88</v>
      </c>
      <c r="JD38" s="165">
        <v>0.30499999999999999</v>
      </c>
      <c r="JE38" s="165">
        <v>0.29899999999999999</v>
      </c>
      <c r="JF38" s="165">
        <v>6.96</v>
      </c>
      <c r="JG38" s="165">
        <v>-6.24</v>
      </c>
      <c r="JH38" s="165">
        <v>-1.7251000000000001</v>
      </c>
      <c r="JI38" s="165">
        <v>5.9499999999999997E-2</v>
      </c>
      <c r="JJ38" s="165">
        <v>5.4794999999999998</v>
      </c>
      <c r="JK38" s="165">
        <v>-2.2538</v>
      </c>
      <c r="JL38" s="165">
        <v>-11.6</v>
      </c>
      <c r="JM38" s="165">
        <v>-0.88600000000000001</v>
      </c>
      <c r="JN38" s="165">
        <v>-2.0739999999999998</v>
      </c>
      <c r="JO38" s="164"/>
      <c r="JP38" s="164"/>
      <c r="JQ38" s="165">
        <v>3.4998</v>
      </c>
      <c r="JR38" s="165">
        <v>3.4074</v>
      </c>
      <c r="JS38" s="165">
        <v>3.0676000000000001</v>
      </c>
      <c r="JT38" s="164"/>
      <c r="JU38" s="165">
        <v>36.200000000000003</v>
      </c>
      <c r="JV38" s="165">
        <v>1.9371</v>
      </c>
      <c r="JW38" s="165">
        <v>1.25</v>
      </c>
      <c r="JX38" s="164"/>
      <c r="JY38" s="165">
        <v>-8.5599000000000007</v>
      </c>
      <c r="JZ38" s="165">
        <v>0.60740000000000005</v>
      </c>
      <c r="KA38" s="165">
        <v>-26.276399999999999</v>
      </c>
      <c r="KB38" s="165">
        <v>-6.8506999999999998</v>
      </c>
      <c r="KC38" s="165">
        <v>-6.0202999999999998</v>
      </c>
      <c r="KD38" s="165">
        <v>-28.6724</v>
      </c>
      <c r="KE38" s="165">
        <v>3.7378999999999998</v>
      </c>
      <c r="KF38" s="165">
        <v>-28.6</v>
      </c>
      <c r="KG38" s="165">
        <v>11.3</v>
      </c>
      <c r="KH38" s="165">
        <v>18.5886</v>
      </c>
      <c r="KI38" s="165">
        <v>-75.130600000000001</v>
      </c>
    </row>
    <row r="39" spans="1:295" ht="18" customHeight="1" x14ac:dyDescent="0.3">
      <c r="A39" s="160" t="s">
        <v>83</v>
      </c>
      <c r="B39" s="160" t="s">
        <v>871</v>
      </c>
      <c r="C39" s="164"/>
      <c r="D39" s="165">
        <v>3.573</v>
      </c>
      <c r="E39" s="165">
        <v>-8.6938999999999993</v>
      </c>
      <c r="F39" s="165">
        <v>10.0532</v>
      </c>
      <c r="G39" s="165">
        <v>10.615600000000001</v>
      </c>
      <c r="H39" s="164"/>
      <c r="I39" s="165">
        <v>11.7178</v>
      </c>
      <c r="J39" s="164"/>
      <c r="K39" s="165">
        <v>23.866800000000001</v>
      </c>
      <c r="L39" s="165">
        <v>10.3467</v>
      </c>
      <c r="M39" s="164"/>
      <c r="N39" s="165">
        <v>-26.64</v>
      </c>
      <c r="O39" s="165">
        <v>-37.4</v>
      </c>
      <c r="P39" s="165">
        <v>13.2</v>
      </c>
      <c r="Q39" s="165">
        <v>5.7960000000000003</v>
      </c>
      <c r="R39" s="165">
        <v>-26.4</v>
      </c>
      <c r="S39" s="165">
        <v>3.0274999999999999</v>
      </c>
      <c r="T39" s="165">
        <v>-5.7460000000000004</v>
      </c>
      <c r="U39" s="165">
        <v>8.4109999999999996</v>
      </c>
      <c r="V39" s="165">
        <v>8.2286999999999999</v>
      </c>
      <c r="W39" s="165">
        <v>13.9938</v>
      </c>
      <c r="X39" s="165">
        <v>3.2843</v>
      </c>
      <c r="Y39" s="165">
        <v>2.1600999999999999</v>
      </c>
      <c r="Z39" s="165">
        <v>2.3172999999999999</v>
      </c>
      <c r="AA39" s="164"/>
      <c r="AB39" s="165">
        <v>-1.0522</v>
      </c>
      <c r="AC39" s="165">
        <v>-0.499</v>
      </c>
      <c r="AD39" s="165">
        <v>-0.48499999999999999</v>
      </c>
      <c r="AE39" s="165">
        <v>5.5039999999999996</v>
      </c>
      <c r="AF39" s="165">
        <v>4.4400000000000004</v>
      </c>
      <c r="AG39" s="165">
        <v>6.6</v>
      </c>
      <c r="AH39" s="165">
        <v>0.33100000000000002</v>
      </c>
      <c r="AI39" s="165">
        <v>0.35699999999999998</v>
      </c>
      <c r="AJ39" s="164"/>
      <c r="AK39" s="165">
        <v>-12.39</v>
      </c>
      <c r="AL39" s="164"/>
      <c r="AM39" s="165">
        <v>-12.65</v>
      </c>
      <c r="AN39" s="165">
        <v>-12.66</v>
      </c>
      <c r="AO39" s="165">
        <v>8.7931000000000008</v>
      </c>
      <c r="AP39" s="165">
        <v>2.8883000000000001</v>
      </c>
      <c r="AQ39" s="165">
        <v>22.206600000000002</v>
      </c>
      <c r="AR39" s="165">
        <v>26.106100000000001</v>
      </c>
      <c r="AS39" s="165">
        <v>-19.386099999999999</v>
      </c>
      <c r="AT39" s="165">
        <v>-11.9224</v>
      </c>
      <c r="AU39" s="165">
        <v>-12.0054</v>
      </c>
      <c r="AV39" s="165">
        <v>0.55720000000000003</v>
      </c>
      <c r="AW39" s="165">
        <v>0.65529999999999999</v>
      </c>
      <c r="AX39" s="165">
        <v>-12.324199999999999</v>
      </c>
      <c r="AY39" s="165">
        <v>-9.6450999999999993</v>
      </c>
      <c r="AZ39" s="165">
        <v>9.9908999999999999</v>
      </c>
      <c r="BA39" s="165">
        <v>10.670299999999999</v>
      </c>
      <c r="BB39" s="165">
        <v>29.310500000000001</v>
      </c>
      <c r="BC39" s="165">
        <v>11.7186</v>
      </c>
      <c r="BD39" s="165">
        <v>-5</v>
      </c>
      <c r="BE39" s="165">
        <v>-5</v>
      </c>
      <c r="BF39" s="165">
        <v>-22.188199999999998</v>
      </c>
      <c r="BG39" s="165">
        <v>-22.2121</v>
      </c>
      <c r="BH39" s="165">
        <v>-3.3738000000000001</v>
      </c>
      <c r="BI39" s="164"/>
      <c r="BJ39" s="165">
        <v>1.3671</v>
      </c>
      <c r="BK39" s="165">
        <v>7.6528</v>
      </c>
      <c r="BL39" s="165">
        <v>4.3476999999999997</v>
      </c>
      <c r="BM39" s="165">
        <v>2.9744999999999999</v>
      </c>
      <c r="BN39" s="165">
        <v>-88.564700000000002</v>
      </c>
      <c r="BO39" s="165">
        <v>94.637900000000002</v>
      </c>
      <c r="BP39" s="165">
        <v>95.522900000000007</v>
      </c>
      <c r="BQ39" s="165">
        <v>-120.3644</v>
      </c>
      <c r="BR39" s="165">
        <v>-85.429100000000005</v>
      </c>
      <c r="BS39" s="164"/>
      <c r="BT39" s="164"/>
      <c r="BU39" s="164"/>
      <c r="BV39" s="165">
        <v>33.601199999999999</v>
      </c>
      <c r="BW39" s="165">
        <v>10.5</v>
      </c>
      <c r="BX39" s="165">
        <v>10.34</v>
      </c>
      <c r="BY39" s="165">
        <v>1.51</v>
      </c>
      <c r="BZ39" s="165">
        <v>9.85</v>
      </c>
      <c r="CA39" s="165">
        <v>-18.883800000000001</v>
      </c>
      <c r="CB39" s="165">
        <v>-18.883800000000001</v>
      </c>
      <c r="CC39" s="165">
        <v>23.476400000000002</v>
      </c>
      <c r="CD39" s="165">
        <v>21.893899999999999</v>
      </c>
      <c r="CE39" s="165">
        <v>-7.9242999999999997</v>
      </c>
      <c r="CF39" s="165">
        <v>-20.117999999999999</v>
      </c>
      <c r="CG39" s="165">
        <v>-19.306699999999999</v>
      </c>
      <c r="CH39" s="165">
        <v>2.4312999999999998</v>
      </c>
      <c r="CI39" s="164"/>
      <c r="CJ39" s="164"/>
      <c r="CK39" s="164"/>
      <c r="CL39" s="165">
        <v>-10.1</v>
      </c>
      <c r="CM39" s="165">
        <v>-10.8</v>
      </c>
      <c r="CN39" s="165">
        <v>0.46</v>
      </c>
      <c r="CO39" s="165">
        <v>21.220099999999999</v>
      </c>
      <c r="CP39" s="165">
        <v>20.9495</v>
      </c>
      <c r="CQ39" s="165">
        <v>19.2301</v>
      </c>
      <c r="CR39" s="165">
        <v>59.973599999999998</v>
      </c>
      <c r="CS39" s="165">
        <v>59.414299999999997</v>
      </c>
      <c r="CT39" s="165">
        <v>-20.925000000000001</v>
      </c>
      <c r="CU39" s="165">
        <v>-56.3444</v>
      </c>
      <c r="CV39" s="165">
        <v>-15.664400000000001</v>
      </c>
      <c r="CW39" s="165">
        <v>4.1767000000000003</v>
      </c>
      <c r="CX39" s="165">
        <v>34.979999999999997</v>
      </c>
      <c r="CY39" s="165">
        <v>14.78</v>
      </c>
      <c r="CZ39" s="165">
        <v>25.161100000000001</v>
      </c>
      <c r="DA39" s="165">
        <v>24.514800000000001</v>
      </c>
      <c r="DB39" s="165">
        <v>-13.05</v>
      </c>
      <c r="DC39" s="164"/>
      <c r="DD39" s="164"/>
      <c r="DE39" s="164"/>
      <c r="DF39" s="165">
        <v>22.693300000000001</v>
      </c>
      <c r="DG39" s="165">
        <v>-19.075700000000001</v>
      </c>
      <c r="DH39" s="165">
        <v>-6.7990000000000004</v>
      </c>
      <c r="DI39" s="165">
        <v>-38.5</v>
      </c>
      <c r="DJ39" s="165">
        <v>-38.799999999999997</v>
      </c>
      <c r="DK39" s="165">
        <v>-1.7249000000000001</v>
      </c>
      <c r="DL39" s="165">
        <v>8.7951999999999995</v>
      </c>
      <c r="DM39" s="165">
        <v>15.1456</v>
      </c>
      <c r="DN39" s="165">
        <v>19.488199999999999</v>
      </c>
      <c r="DO39" s="165">
        <v>9.49</v>
      </c>
      <c r="DP39" s="165">
        <v>-3.99</v>
      </c>
      <c r="DQ39" s="165">
        <v>13.423</v>
      </c>
      <c r="DR39" s="165">
        <v>-23.501300000000001</v>
      </c>
      <c r="DS39" s="164"/>
      <c r="DT39" s="165">
        <v>-19.399999999999999</v>
      </c>
      <c r="DU39" s="165">
        <v>30.02</v>
      </c>
      <c r="DV39" s="165">
        <v>28.83</v>
      </c>
      <c r="DW39" s="165">
        <v>-23.2545</v>
      </c>
      <c r="DX39" s="165">
        <v>-12.0909</v>
      </c>
      <c r="DY39" s="164"/>
      <c r="DZ39" s="165">
        <v>-38.909100000000002</v>
      </c>
      <c r="EA39" s="165">
        <v>37.3782</v>
      </c>
      <c r="EB39" s="165">
        <v>8.3072999999999997</v>
      </c>
      <c r="EC39" s="165">
        <v>-1.3749</v>
      </c>
      <c r="ED39" s="165">
        <v>-1.2881</v>
      </c>
      <c r="EE39" s="165">
        <v>-12.273199999999999</v>
      </c>
      <c r="EF39" s="165">
        <v>-17.461400000000001</v>
      </c>
      <c r="EG39" s="165">
        <v>-11.829000000000001</v>
      </c>
      <c r="EH39" s="165">
        <v>37.755400000000002</v>
      </c>
      <c r="EI39" s="165">
        <v>-43.4908</v>
      </c>
      <c r="EJ39" s="164"/>
      <c r="EK39" s="165">
        <v>-12.7791</v>
      </c>
      <c r="EL39" s="165">
        <v>-11.5282</v>
      </c>
      <c r="EM39" s="165">
        <v>14.4931</v>
      </c>
      <c r="EN39" s="165">
        <v>4.4717000000000002</v>
      </c>
      <c r="EO39" s="165">
        <v>3.5164</v>
      </c>
      <c r="EP39" s="165">
        <v>9.2319999999999993</v>
      </c>
      <c r="EQ39" s="165">
        <v>-28.154</v>
      </c>
      <c r="ER39" s="165">
        <v>-27.918099999999999</v>
      </c>
      <c r="ES39" s="165">
        <v>1.1096999999999999</v>
      </c>
      <c r="ET39" s="165">
        <v>0</v>
      </c>
      <c r="EU39" s="165">
        <v>-12.06</v>
      </c>
      <c r="EV39" s="165">
        <v>1.4</v>
      </c>
      <c r="EW39" s="165">
        <v>6.7271999999999998</v>
      </c>
      <c r="EX39" s="165">
        <v>0.78449999999999998</v>
      </c>
      <c r="EY39" s="165">
        <v>-11.258599999999999</v>
      </c>
      <c r="EZ39" s="165">
        <v>-11.214700000000001</v>
      </c>
      <c r="FA39" s="165">
        <v>6.2747999999999999</v>
      </c>
      <c r="FB39" s="165">
        <v>-0.22109999999999999</v>
      </c>
      <c r="FC39" s="165">
        <v>-16.327000000000002</v>
      </c>
      <c r="FD39" s="165">
        <v>5.8441000000000001</v>
      </c>
      <c r="FE39" s="164"/>
      <c r="FF39" s="165">
        <v>5.4996999999999998</v>
      </c>
      <c r="FG39" s="165">
        <v>0</v>
      </c>
      <c r="FH39" s="165">
        <v>3.6962000000000002</v>
      </c>
      <c r="FI39" s="165">
        <v>0</v>
      </c>
      <c r="FJ39" s="165">
        <v>7.3681000000000001</v>
      </c>
      <c r="FK39" s="165">
        <v>7.2005999999999997</v>
      </c>
      <c r="FL39" s="165">
        <v>-17.080500000000001</v>
      </c>
      <c r="FM39" s="165">
        <v>21.589500000000001</v>
      </c>
      <c r="FN39" s="165">
        <v>21.100300000000001</v>
      </c>
      <c r="FO39" s="165">
        <v>-6.3075000000000001</v>
      </c>
      <c r="FP39" s="164"/>
      <c r="FQ39" s="165">
        <v>19.9283</v>
      </c>
      <c r="FR39" s="165">
        <v>-17.2</v>
      </c>
      <c r="FS39" s="165">
        <v>-2.1143999999999998</v>
      </c>
      <c r="FT39" s="165">
        <v>0.23549999999999999</v>
      </c>
      <c r="FU39" s="165">
        <v>0.65</v>
      </c>
      <c r="FV39" s="165">
        <v>0.67</v>
      </c>
      <c r="FW39" s="165">
        <v>-20.3781</v>
      </c>
      <c r="FX39" s="165">
        <v>1.9766999999999999</v>
      </c>
      <c r="FY39" s="165">
        <v>3.0449999999999999</v>
      </c>
      <c r="FZ39" s="165">
        <v>0.72799999999999998</v>
      </c>
      <c r="GA39" s="164"/>
      <c r="GB39" s="165">
        <v>15.32</v>
      </c>
      <c r="GC39" s="165">
        <v>-20.567299999999999</v>
      </c>
      <c r="GD39" s="165">
        <v>-11.411899999999999</v>
      </c>
      <c r="GE39" s="164"/>
      <c r="GF39" s="165">
        <v>28.426500000000001</v>
      </c>
      <c r="GG39" s="164"/>
      <c r="GH39" s="165">
        <v>28.8553</v>
      </c>
      <c r="GI39" s="165">
        <v>-10.3835</v>
      </c>
      <c r="GJ39" s="165">
        <v>-11.039199999999999</v>
      </c>
      <c r="GK39" s="165">
        <v>3.0691999999999999</v>
      </c>
      <c r="GL39" s="164"/>
      <c r="GM39" s="164"/>
      <c r="GN39" s="164"/>
      <c r="GO39" s="165">
        <v>-25.140699999999999</v>
      </c>
      <c r="GP39" s="165">
        <v>4.4671000000000003</v>
      </c>
      <c r="GQ39" s="165">
        <v>-20.142099999999999</v>
      </c>
      <c r="GR39" s="165">
        <v>4.3978999999999999</v>
      </c>
      <c r="GS39" s="165">
        <v>4.7907999999999999</v>
      </c>
      <c r="GT39" s="164"/>
      <c r="GU39" s="165">
        <v>-1.66</v>
      </c>
      <c r="GV39" s="165">
        <v>-6.4440999999999997</v>
      </c>
      <c r="GW39" s="165">
        <v>-15.521699999999999</v>
      </c>
      <c r="GX39" s="165">
        <v>1.3098000000000001</v>
      </c>
      <c r="GY39" s="165">
        <v>6.1315</v>
      </c>
      <c r="GZ39" s="165">
        <v>6.1631999999999998</v>
      </c>
      <c r="HA39" s="165">
        <v>0.58789999999999998</v>
      </c>
      <c r="HB39" s="165">
        <v>-17.923300000000001</v>
      </c>
      <c r="HC39" s="165">
        <v>-16.422499999999999</v>
      </c>
      <c r="HD39" s="165">
        <v>-7.54</v>
      </c>
      <c r="HE39" s="165">
        <v>0</v>
      </c>
      <c r="HF39" s="165">
        <v>0</v>
      </c>
      <c r="HG39" s="165">
        <v>32.176600000000001</v>
      </c>
      <c r="HH39" s="165">
        <v>81.033900000000003</v>
      </c>
      <c r="HI39" s="165">
        <v>-30.026599999999998</v>
      </c>
      <c r="HJ39" s="165">
        <v>22.4998</v>
      </c>
      <c r="HK39" s="165">
        <v>0</v>
      </c>
      <c r="HL39" s="165">
        <v>5.1609999999999996</v>
      </c>
      <c r="HM39" s="165">
        <v>-12.7583</v>
      </c>
      <c r="HN39" s="165">
        <v>-11.587199999999999</v>
      </c>
      <c r="HO39" s="164"/>
      <c r="HP39" s="164"/>
      <c r="HQ39" s="165">
        <v>-3.2450999999999999</v>
      </c>
      <c r="HR39" s="165">
        <v>-3.0802999999999998</v>
      </c>
      <c r="HS39" s="165">
        <v>-20.3568</v>
      </c>
      <c r="HT39" s="165">
        <v>-20.319099999999999</v>
      </c>
      <c r="HU39" s="164"/>
      <c r="HV39" s="164"/>
      <c r="HW39" s="165">
        <v>-29.8</v>
      </c>
      <c r="HX39" s="165">
        <v>-29.3</v>
      </c>
      <c r="HY39" s="165">
        <v>0.35249999999999998</v>
      </c>
      <c r="HZ39" s="165">
        <v>7.2</v>
      </c>
      <c r="IA39" s="165">
        <v>98.189400000000006</v>
      </c>
      <c r="IB39" s="165">
        <v>16.8</v>
      </c>
      <c r="IC39" s="165">
        <v>16.761099999999999</v>
      </c>
      <c r="ID39" s="165">
        <v>-12.7</v>
      </c>
      <c r="IE39" s="165">
        <v>-49.1</v>
      </c>
      <c r="IF39" s="165">
        <v>-13.1</v>
      </c>
      <c r="IG39" s="165">
        <v>-13.6</v>
      </c>
      <c r="IH39" s="165">
        <v>-17.783200000000001</v>
      </c>
      <c r="II39" s="165">
        <v>-17.535399999999999</v>
      </c>
      <c r="IJ39" s="165">
        <v>-172.03319999999999</v>
      </c>
      <c r="IK39" s="165">
        <v>-1.821</v>
      </c>
      <c r="IL39" s="165">
        <v>-223.35769999999999</v>
      </c>
      <c r="IM39" s="165">
        <v>-20.966899999999999</v>
      </c>
      <c r="IN39" s="164"/>
      <c r="IO39" s="165">
        <v>67.074799999999996</v>
      </c>
      <c r="IP39" s="165">
        <v>103.5497</v>
      </c>
      <c r="IQ39" s="165">
        <v>87.220100000000002</v>
      </c>
      <c r="IR39" s="165">
        <v>128.2201</v>
      </c>
      <c r="IS39" s="164"/>
      <c r="IT39" s="164"/>
      <c r="IU39" s="164"/>
      <c r="IV39" s="164"/>
      <c r="IW39" s="165">
        <v>97.897199999999998</v>
      </c>
      <c r="IX39" s="165">
        <v>-234.61250000000001</v>
      </c>
      <c r="IY39" s="165">
        <v>15.6562</v>
      </c>
      <c r="IZ39" s="165">
        <v>-3.87</v>
      </c>
      <c r="JA39" s="165">
        <v>-6.9599999999999995E-2</v>
      </c>
      <c r="JB39" s="164"/>
      <c r="JC39" s="165">
        <v>-11.6</v>
      </c>
      <c r="JD39" s="165">
        <v>0.35399999999999998</v>
      </c>
      <c r="JE39" s="165">
        <v>0.35</v>
      </c>
      <c r="JF39" s="165">
        <v>7.44</v>
      </c>
      <c r="JG39" s="165">
        <v>-5.76</v>
      </c>
      <c r="JH39" s="165">
        <v>-1.9139999999999999</v>
      </c>
      <c r="JI39" s="165">
        <v>-0.46850000000000003</v>
      </c>
      <c r="JJ39" s="165">
        <v>5.7145000000000001</v>
      </c>
      <c r="JK39" s="165">
        <v>-2.4582000000000002</v>
      </c>
      <c r="JL39" s="165">
        <v>-10.3</v>
      </c>
      <c r="JM39" s="165">
        <v>-0.129</v>
      </c>
      <c r="JN39" s="165">
        <v>-1.4850000000000001</v>
      </c>
      <c r="JO39" s="165">
        <v>1.964</v>
      </c>
      <c r="JP39" s="165">
        <v>2.2094999999999998</v>
      </c>
      <c r="JQ39" s="165">
        <v>3.8502999999999998</v>
      </c>
      <c r="JR39" s="165">
        <v>3.0781999999999998</v>
      </c>
      <c r="JS39" s="165">
        <v>3.2162999999999999</v>
      </c>
      <c r="JT39" s="164"/>
      <c r="JU39" s="165">
        <v>35.200000000000003</v>
      </c>
      <c r="JV39" s="165">
        <v>1.2997000000000001</v>
      </c>
      <c r="JW39" s="165">
        <v>0.99</v>
      </c>
      <c r="JX39" s="164"/>
      <c r="JY39" s="165">
        <v>-9.0965000000000007</v>
      </c>
      <c r="JZ39" s="165">
        <v>-5.4899999999999997E-2</v>
      </c>
      <c r="KA39" s="165">
        <v>-26.546800000000001</v>
      </c>
      <c r="KB39" s="165">
        <v>-7.2666000000000004</v>
      </c>
      <c r="KC39" s="165">
        <v>-5.8903999999999996</v>
      </c>
      <c r="KD39" s="165">
        <v>-28.9299</v>
      </c>
      <c r="KE39" s="165">
        <v>3.8915999999999999</v>
      </c>
      <c r="KF39" s="165">
        <v>-27.8</v>
      </c>
      <c r="KG39" s="165">
        <v>10.4</v>
      </c>
      <c r="KH39" s="165">
        <v>28.180800000000001</v>
      </c>
      <c r="KI39" s="165">
        <v>-82.907899999999998</v>
      </c>
    </row>
    <row r="40" spans="1:295" ht="18" customHeight="1" x14ac:dyDescent="0.3">
      <c r="A40" s="160" t="s">
        <v>83</v>
      </c>
      <c r="B40" s="160" t="s">
        <v>872</v>
      </c>
      <c r="C40" s="167"/>
      <c r="D40" s="169">
        <v>3.5815000000000001</v>
      </c>
      <c r="E40" s="169">
        <v>-8.8912999999999993</v>
      </c>
      <c r="F40" s="169">
        <v>8.8306000000000004</v>
      </c>
      <c r="G40" s="169">
        <v>10.533099999999999</v>
      </c>
      <c r="H40" s="167"/>
      <c r="I40" s="169">
        <v>11.6957</v>
      </c>
      <c r="J40" s="167"/>
      <c r="K40" s="169">
        <v>23.2864</v>
      </c>
      <c r="L40" s="169">
        <v>10.015700000000001</v>
      </c>
      <c r="M40" s="167"/>
      <c r="N40" s="169">
        <v>-26.64</v>
      </c>
      <c r="O40" s="169">
        <v>-35.200000000000003</v>
      </c>
      <c r="P40" s="169">
        <v>11</v>
      </c>
      <c r="Q40" s="169">
        <v>6.6239999999999997</v>
      </c>
      <c r="R40" s="169">
        <v>-26.4</v>
      </c>
      <c r="S40" s="169">
        <v>2.9885999999999999</v>
      </c>
      <c r="T40" s="169">
        <v>-5.0208000000000004</v>
      </c>
      <c r="U40" s="169">
        <v>8.3092000000000006</v>
      </c>
      <c r="V40" s="169">
        <v>8.3417999999999992</v>
      </c>
      <c r="W40" s="169">
        <v>13.943099999999999</v>
      </c>
      <c r="X40" s="169">
        <v>3.2130000000000001</v>
      </c>
      <c r="Y40" s="169">
        <v>1.8026</v>
      </c>
      <c r="Z40" s="169">
        <v>2.2296</v>
      </c>
      <c r="AA40" s="167"/>
      <c r="AB40" s="169">
        <v>-0.90080000000000005</v>
      </c>
      <c r="AC40" s="169">
        <v>-0.58099999999999996</v>
      </c>
      <c r="AD40" s="169">
        <v>-0.56999999999999995</v>
      </c>
      <c r="AE40" s="169">
        <v>4.7389999999999999</v>
      </c>
      <c r="AF40" s="169">
        <v>4.4400000000000004</v>
      </c>
      <c r="AG40" s="169">
        <v>4.4000000000000004</v>
      </c>
      <c r="AH40" s="169">
        <v>0.90600000000000003</v>
      </c>
      <c r="AI40" s="169">
        <v>0.33900000000000002</v>
      </c>
      <c r="AJ40" s="167"/>
      <c r="AK40" s="169">
        <v>-12.47</v>
      </c>
      <c r="AL40" s="167"/>
      <c r="AM40" s="169">
        <v>-12.7</v>
      </c>
      <c r="AN40" s="169">
        <v>-12.84</v>
      </c>
      <c r="AO40" s="169">
        <v>7.7716000000000003</v>
      </c>
      <c r="AP40" s="169">
        <v>3.2303999999999999</v>
      </c>
      <c r="AQ40" s="169">
        <v>21.058199999999999</v>
      </c>
      <c r="AR40" s="169">
        <v>24.835899999999999</v>
      </c>
      <c r="AS40" s="169">
        <v>-18.032800000000002</v>
      </c>
      <c r="AT40" s="169">
        <v>-12.0563</v>
      </c>
      <c r="AU40" s="169">
        <v>-12.1191</v>
      </c>
      <c r="AV40" s="169">
        <v>0.47770000000000001</v>
      </c>
      <c r="AW40" s="169">
        <v>0.72170000000000001</v>
      </c>
      <c r="AX40" s="169">
        <v>-12.324199999999999</v>
      </c>
      <c r="AY40" s="169">
        <v>-9.9130000000000003</v>
      </c>
      <c r="AZ40" s="169">
        <v>10.4521</v>
      </c>
      <c r="BA40" s="169">
        <v>10.9986</v>
      </c>
      <c r="BB40" s="169">
        <v>29.2729</v>
      </c>
      <c r="BC40" s="169">
        <v>11.868</v>
      </c>
      <c r="BD40" s="169">
        <v>-5.6</v>
      </c>
      <c r="BE40" s="169">
        <v>-5.6</v>
      </c>
      <c r="BF40" s="169">
        <v>-22.413499999999999</v>
      </c>
      <c r="BG40" s="169">
        <v>-22.056799999999999</v>
      </c>
      <c r="BH40" s="169">
        <v>-3.1796000000000002</v>
      </c>
      <c r="BI40" s="167"/>
      <c r="BJ40" s="169">
        <v>1.1922999999999999</v>
      </c>
      <c r="BK40" s="169">
        <v>7.4217000000000004</v>
      </c>
      <c r="BL40" s="169">
        <v>4.0284000000000004</v>
      </c>
      <c r="BM40" s="169">
        <v>2.7665999999999999</v>
      </c>
      <c r="BN40" s="169">
        <v>-92.5321</v>
      </c>
      <c r="BO40" s="169">
        <v>95.919600000000003</v>
      </c>
      <c r="BP40" s="169">
        <v>95.248199999999997</v>
      </c>
      <c r="BQ40" s="169">
        <v>-117.3152</v>
      </c>
      <c r="BR40" s="169">
        <v>-89.890500000000003</v>
      </c>
      <c r="BS40" s="167"/>
      <c r="BT40" s="167"/>
      <c r="BU40" s="167"/>
      <c r="BV40" s="169">
        <v>33.531300000000002</v>
      </c>
      <c r="BW40" s="169">
        <v>10.41</v>
      </c>
      <c r="BX40" s="169">
        <v>10.1</v>
      </c>
      <c r="BY40" s="169">
        <v>1.2</v>
      </c>
      <c r="BZ40" s="169">
        <v>9.68</v>
      </c>
      <c r="CA40" s="169">
        <v>-18.6158</v>
      </c>
      <c r="CB40" s="169">
        <v>-18.347899999999999</v>
      </c>
      <c r="CC40" s="169">
        <v>23.598099999999999</v>
      </c>
      <c r="CD40" s="169">
        <v>22.475300000000001</v>
      </c>
      <c r="CE40" s="169">
        <v>-7.0397999999999996</v>
      </c>
      <c r="CF40" s="169">
        <v>-22.164300000000001</v>
      </c>
      <c r="CG40" s="169">
        <v>-21.960999999999999</v>
      </c>
      <c r="CH40" s="169">
        <v>1.2724</v>
      </c>
      <c r="CI40" s="167"/>
      <c r="CJ40" s="167"/>
      <c r="CK40" s="167"/>
      <c r="CL40" s="169">
        <v>-10.1</v>
      </c>
      <c r="CM40" s="169">
        <v>-10.8</v>
      </c>
      <c r="CN40" s="169">
        <v>0.49</v>
      </c>
      <c r="CO40" s="169">
        <v>19.565999999999999</v>
      </c>
      <c r="CP40" s="169">
        <v>19.5181</v>
      </c>
      <c r="CQ40" s="169">
        <v>17.994299999999999</v>
      </c>
      <c r="CR40" s="169">
        <v>61.413899999999998</v>
      </c>
      <c r="CS40" s="169">
        <v>61.669600000000003</v>
      </c>
      <c r="CT40" s="169">
        <v>-22.573599999999999</v>
      </c>
      <c r="CU40" s="169">
        <v>-57.282200000000003</v>
      </c>
      <c r="CV40" s="169">
        <v>-17.455500000000001</v>
      </c>
      <c r="CW40" s="169">
        <v>3.6918000000000002</v>
      </c>
      <c r="CX40" s="169">
        <v>33.700000000000003</v>
      </c>
      <c r="CY40" s="169">
        <v>14.26</v>
      </c>
      <c r="CZ40" s="169">
        <v>24.536100000000001</v>
      </c>
      <c r="DA40" s="169">
        <v>23.928799999999999</v>
      </c>
      <c r="DB40" s="169">
        <v>-12.8</v>
      </c>
      <c r="DC40" s="167"/>
      <c r="DD40" s="167"/>
      <c r="DE40" s="167"/>
      <c r="DF40" s="169">
        <v>22.997299999999999</v>
      </c>
      <c r="DG40" s="169">
        <v>-18.367100000000001</v>
      </c>
      <c r="DH40" s="169">
        <v>-6.6853999999999996</v>
      </c>
      <c r="DI40" s="169">
        <v>-38.5</v>
      </c>
      <c r="DJ40" s="167"/>
      <c r="DK40" s="169">
        <v>-1.8029999999999999</v>
      </c>
      <c r="DL40" s="169">
        <v>8.0472000000000001</v>
      </c>
      <c r="DM40" s="169">
        <v>14.041499999999999</v>
      </c>
      <c r="DN40" s="169">
        <v>18.560500000000001</v>
      </c>
      <c r="DO40" s="169">
        <v>8.93</v>
      </c>
      <c r="DP40" s="169">
        <v>-3.6</v>
      </c>
      <c r="DQ40" s="169">
        <v>14.756</v>
      </c>
      <c r="DR40" s="169">
        <v>-23.7438</v>
      </c>
      <c r="DS40" s="167"/>
      <c r="DT40" s="169">
        <v>-22.1</v>
      </c>
      <c r="DU40" s="169">
        <v>32.61</v>
      </c>
      <c r="DV40" s="169">
        <v>27.91</v>
      </c>
      <c r="DW40" s="169">
        <v>-24.2545</v>
      </c>
      <c r="DX40" s="169">
        <v>-12.581799999999999</v>
      </c>
      <c r="DY40" s="167"/>
      <c r="DZ40" s="169">
        <v>-38.718200000000003</v>
      </c>
      <c r="EA40" s="169">
        <v>35.058700000000002</v>
      </c>
      <c r="EB40" s="169">
        <v>6.3859000000000004</v>
      </c>
      <c r="EC40" s="169">
        <v>-3.3643999999999998</v>
      </c>
      <c r="ED40" s="169">
        <v>-3.2757999999999998</v>
      </c>
      <c r="EE40" s="169">
        <v>-14.4314</v>
      </c>
      <c r="EF40" s="169">
        <v>-18.236499999999999</v>
      </c>
      <c r="EG40" s="169">
        <v>-11.641</v>
      </c>
      <c r="EH40" s="169">
        <v>32.411000000000001</v>
      </c>
      <c r="EI40" s="169">
        <v>-39.908000000000001</v>
      </c>
      <c r="EJ40" s="167"/>
      <c r="EK40" s="169">
        <v>-12.407400000000001</v>
      </c>
      <c r="EL40" s="169">
        <v>-11.281700000000001</v>
      </c>
      <c r="EM40" s="169">
        <v>17.982099999999999</v>
      </c>
      <c r="EN40" s="169">
        <v>5.899</v>
      </c>
      <c r="EO40" s="169">
        <v>4.4878</v>
      </c>
      <c r="EP40" s="169">
        <v>-7.1719999999999997</v>
      </c>
      <c r="EQ40" s="169">
        <v>-26.622499999999999</v>
      </c>
      <c r="ER40" s="169">
        <v>-26.3795</v>
      </c>
      <c r="ES40" s="169">
        <v>2.7698</v>
      </c>
      <c r="ET40" s="169">
        <v>6.45</v>
      </c>
      <c r="EU40" s="169">
        <v>-4.99</v>
      </c>
      <c r="EV40" s="169">
        <v>0</v>
      </c>
      <c r="EW40" s="169">
        <v>6.4835000000000003</v>
      </c>
      <c r="EX40" s="169">
        <v>4.6920000000000002</v>
      </c>
      <c r="EY40" s="169">
        <v>-11.4482</v>
      </c>
      <c r="EZ40" s="169">
        <v>-11.381</v>
      </c>
      <c r="FA40" s="169">
        <v>6.7393999999999998</v>
      </c>
      <c r="FB40" s="169">
        <v>-0.1701</v>
      </c>
      <c r="FC40" s="169">
        <v>-18.994599999999998</v>
      </c>
      <c r="FD40" s="169">
        <v>5.6227</v>
      </c>
      <c r="FE40" s="167"/>
      <c r="FF40" s="169">
        <v>5.2328000000000001</v>
      </c>
      <c r="FG40" s="169">
        <v>0</v>
      </c>
      <c r="FH40" s="169">
        <v>3.5352999999999999</v>
      </c>
      <c r="FI40" s="169">
        <v>0</v>
      </c>
      <c r="FJ40" s="169">
        <v>7.0331999999999999</v>
      </c>
      <c r="FK40" s="169">
        <v>7.0331999999999999</v>
      </c>
      <c r="FL40" s="169">
        <v>-16.7456</v>
      </c>
      <c r="FM40" s="169">
        <v>22.145</v>
      </c>
      <c r="FN40" s="169">
        <v>21.481200000000001</v>
      </c>
      <c r="FO40" s="169">
        <v>-5.6329000000000002</v>
      </c>
      <c r="FP40" s="167"/>
      <c r="FQ40" s="169">
        <v>21.276</v>
      </c>
      <c r="FR40" s="169">
        <v>-18.649999999999999</v>
      </c>
      <c r="FS40" s="169">
        <v>-2.1198999999999999</v>
      </c>
      <c r="FT40" s="169">
        <v>0.19159999999999999</v>
      </c>
      <c r="FU40" s="169">
        <v>1.32</v>
      </c>
      <c r="FV40" s="169">
        <v>0.69</v>
      </c>
      <c r="FW40" s="169">
        <v>-20.539300000000001</v>
      </c>
      <c r="FX40" s="167"/>
      <c r="FY40" s="169">
        <v>2.9359999999999999</v>
      </c>
      <c r="FZ40" s="169">
        <v>0.68300000000000005</v>
      </c>
      <c r="GA40" s="167"/>
      <c r="GB40" s="169">
        <v>15.08</v>
      </c>
      <c r="GC40" s="169">
        <v>-21.541899999999998</v>
      </c>
      <c r="GD40" s="169">
        <v>-12.6149</v>
      </c>
      <c r="GE40" s="167"/>
      <c r="GF40" s="169">
        <v>26.766300000000001</v>
      </c>
      <c r="GG40" s="167"/>
      <c r="GH40" s="169">
        <v>32.174599999999998</v>
      </c>
      <c r="GI40" s="169">
        <v>-12.564299999999999</v>
      </c>
      <c r="GJ40" s="169">
        <v>-13.241300000000001</v>
      </c>
      <c r="GK40" s="169">
        <v>3.0920000000000001</v>
      </c>
      <c r="GL40" s="167"/>
      <c r="GM40" s="167"/>
      <c r="GN40" s="167"/>
      <c r="GO40" s="169">
        <v>-21.487400000000001</v>
      </c>
      <c r="GP40" s="169">
        <v>3.9897</v>
      </c>
      <c r="GQ40" s="169">
        <v>-23.4099</v>
      </c>
      <c r="GR40" s="169">
        <v>4.8868999999999998</v>
      </c>
      <c r="GS40" s="169">
        <v>5.4454000000000002</v>
      </c>
      <c r="GT40" s="169">
        <v>144.95150000000001</v>
      </c>
      <c r="GU40" s="169">
        <v>-1.4610000000000001</v>
      </c>
      <c r="GV40" s="169">
        <v>-6.3478000000000003</v>
      </c>
      <c r="GW40" s="169">
        <v>-18.962</v>
      </c>
      <c r="GX40" s="167"/>
      <c r="GY40" s="169">
        <v>6.234</v>
      </c>
      <c r="GZ40" s="169">
        <v>6.2580999999999998</v>
      </c>
      <c r="HA40" s="167"/>
      <c r="HB40" s="169">
        <v>-17.762899999999998</v>
      </c>
      <c r="HC40" s="169">
        <v>-16.149999999999999</v>
      </c>
      <c r="HD40" s="169">
        <v>-9.64</v>
      </c>
      <c r="HE40" s="169">
        <v>4.3945999999999996</v>
      </c>
      <c r="HF40" s="169">
        <v>4.7443999999999997</v>
      </c>
      <c r="HG40" s="169">
        <v>32.667900000000003</v>
      </c>
      <c r="HH40" s="169">
        <v>82.665800000000004</v>
      </c>
      <c r="HI40" s="169">
        <v>-30.081199999999999</v>
      </c>
      <c r="HJ40" s="169">
        <v>22.060199999999998</v>
      </c>
      <c r="HK40" s="169">
        <v>0</v>
      </c>
      <c r="HL40" s="169">
        <v>5.1673999999999998</v>
      </c>
      <c r="HM40" s="169">
        <v>-11.059699999999999</v>
      </c>
      <c r="HN40" s="169">
        <v>-12.082599999999999</v>
      </c>
      <c r="HO40" s="167"/>
      <c r="HP40" s="167"/>
      <c r="HQ40" s="169">
        <v>-2.7562000000000002</v>
      </c>
      <c r="HR40" s="169">
        <v>-2.6408999999999998</v>
      </c>
      <c r="HS40" s="169">
        <v>-18.7195</v>
      </c>
      <c r="HT40" s="169">
        <v>-18.9008</v>
      </c>
      <c r="HU40" s="169">
        <v>6.52</v>
      </c>
      <c r="HV40" s="169">
        <v>6.35</v>
      </c>
      <c r="HW40" s="169">
        <v>-27.9</v>
      </c>
      <c r="HX40" s="169">
        <v>-28.4</v>
      </c>
      <c r="HY40" s="169">
        <v>0.51</v>
      </c>
      <c r="HZ40" s="169">
        <v>4.32</v>
      </c>
      <c r="IA40" s="169">
        <v>103.6185</v>
      </c>
      <c r="IB40" s="169">
        <v>16.2088</v>
      </c>
      <c r="IC40" s="169">
        <v>15.942500000000001</v>
      </c>
      <c r="ID40" s="169">
        <v>-12.7</v>
      </c>
      <c r="IE40" s="169">
        <v>-49.1</v>
      </c>
      <c r="IF40" s="169">
        <v>-13.1</v>
      </c>
      <c r="IG40" s="169">
        <v>-13.6</v>
      </c>
      <c r="IH40" s="167"/>
      <c r="II40" s="167"/>
      <c r="IJ40" s="169">
        <v>-174.08170000000001</v>
      </c>
      <c r="IK40" s="169">
        <v>-8.6881000000000004</v>
      </c>
      <c r="IL40" s="169">
        <v>-218.16650000000001</v>
      </c>
      <c r="IM40" s="169">
        <v>-17.804300000000001</v>
      </c>
      <c r="IN40" s="167"/>
      <c r="IO40" s="169">
        <v>57.211399999999998</v>
      </c>
      <c r="IP40" s="169">
        <v>110.73309999999999</v>
      </c>
      <c r="IQ40" s="169">
        <v>105.2983</v>
      </c>
      <c r="IR40" s="169">
        <v>118.892</v>
      </c>
      <c r="IS40" s="169">
        <v>-18.460699999999999</v>
      </c>
      <c r="IT40" s="167"/>
      <c r="IU40" s="167"/>
      <c r="IV40" s="169">
        <v>6.4416000000000002</v>
      </c>
      <c r="IW40" s="169">
        <v>93.210700000000003</v>
      </c>
      <c r="IX40" s="169">
        <v>-228.06360000000001</v>
      </c>
      <c r="IY40" s="169">
        <v>19.174399999999999</v>
      </c>
      <c r="IZ40" s="169">
        <v>-7.0933999999999999</v>
      </c>
      <c r="JA40" s="169">
        <v>0.1648</v>
      </c>
      <c r="JB40" s="167"/>
      <c r="JC40" s="169">
        <v>-11.36</v>
      </c>
      <c r="JD40" s="169">
        <v>0.35899999999999999</v>
      </c>
      <c r="JE40" s="169">
        <v>0.35199999999999998</v>
      </c>
      <c r="JF40" s="169">
        <v>6.8</v>
      </c>
      <c r="JG40" s="169">
        <v>-5.68</v>
      </c>
      <c r="JH40" s="169">
        <v>-1.8869</v>
      </c>
      <c r="JI40" s="169">
        <v>-0.64239999999999997</v>
      </c>
      <c r="JJ40" s="169">
        <v>5.5374999999999996</v>
      </c>
      <c r="JK40" s="169">
        <v>-2.9281999999999999</v>
      </c>
      <c r="JL40" s="169">
        <v>-9.4</v>
      </c>
      <c r="JM40" s="169">
        <v>0.92100000000000004</v>
      </c>
      <c r="JN40" s="169">
        <v>-0.67100000000000004</v>
      </c>
      <c r="JO40" s="169">
        <v>2.1875</v>
      </c>
      <c r="JP40" s="169">
        <v>2.4897999999999998</v>
      </c>
      <c r="JQ40" s="169">
        <v>3.8450000000000002</v>
      </c>
      <c r="JR40" s="169">
        <v>3.2976999999999999</v>
      </c>
      <c r="JS40" s="169">
        <v>3.2153</v>
      </c>
      <c r="JT40" s="167"/>
      <c r="JU40" s="169">
        <v>35.6</v>
      </c>
      <c r="JV40" s="169">
        <v>1.5239</v>
      </c>
      <c r="JW40" s="169">
        <v>1.06</v>
      </c>
      <c r="JX40" s="167"/>
      <c r="JY40" s="169">
        <v>-8.61</v>
      </c>
      <c r="JZ40" s="169">
        <v>0.3957</v>
      </c>
      <c r="KA40" s="169">
        <v>-27.0107</v>
      </c>
      <c r="KB40" s="169">
        <v>-7.2107000000000001</v>
      </c>
      <c r="KC40" s="169">
        <v>-6.2416999999999998</v>
      </c>
      <c r="KD40" s="169">
        <v>-29.3813</v>
      </c>
      <c r="KE40" s="169">
        <v>4.3244999999999996</v>
      </c>
      <c r="KF40" s="169">
        <v>-28.1</v>
      </c>
      <c r="KG40" s="169">
        <v>10.8</v>
      </c>
      <c r="KH40" s="169">
        <v>33.451900000000002</v>
      </c>
      <c r="KI40" s="169">
        <v>-80.811499999999995</v>
      </c>
    </row>
    <row r="41" spans="1:295" ht="18" customHeight="1" x14ac:dyDescent="0.3">
      <c r="A41" s="160" t="s">
        <v>83</v>
      </c>
      <c r="B41" s="160" t="s">
        <v>873</v>
      </c>
      <c r="C41" s="161"/>
      <c r="D41" s="162">
        <v>3.4977</v>
      </c>
      <c r="E41" s="162">
        <v>-8.7736999999999998</v>
      </c>
      <c r="F41" s="162">
        <v>9.3026999999999997</v>
      </c>
      <c r="G41" s="162">
        <v>10.3597</v>
      </c>
      <c r="H41" s="161"/>
      <c r="I41" s="162">
        <v>10.7979</v>
      </c>
      <c r="J41" s="161"/>
      <c r="K41" s="162">
        <v>22.496400000000001</v>
      </c>
      <c r="L41" s="162">
        <v>9.4986999999999995</v>
      </c>
      <c r="M41" s="161"/>
      <c r="N41" s="162">
        <v>-26.64</v>
      </c>
      <c r="O41" s="161"/>
      <c r="P41" s="161"/>
      <c r="Q41" s="162">
        <v>6.6239999999999997</v>
      </c>
      <c r="R41" s="162">
        <v>-24.2</v>
      </c>
      <c r="S41" s="162">
        <v>3.1253000000000002</v>
      </c>
      <c r="T41" s="162">
        <v>-4.2008000000000001</v>
      </c>
      <c r="U41" s="162">
        <v>7.7568000000000001</v>
      </c>
      <c r="V41" s="162">
        <v>7.7507000000000001</v>
      </c>
      <c r="W41" s="162">
        <v>13.033300000000001</v>
      </c>
      <c r="X41" s="162">
        <v>3.6015000000000001</v>
      </c>
      <c r="Y41" s="162">
        <v>1.9987999999999999</v>
      </c>
      <c r="Z41" s="162">
        <v>2.3441999999999998</v>
      </c>
      <c r="AA41" s="161"/>
      <c r="AB41" s="162">
        <v>-0.8659</v>
      </c>
      <c r="AC41" s="162">
        <v>-0.81100000000000005</v>
      </c>
      <c r="AD41" s="162">
        <v>-0.78800000000000003</v>
      </c>
      <c r="AE41" s="162">
        <v>4.6139999999999999</v>
      </c>
      <c r="AF41" s="162">
        <v>4.4400000000000004</v>
      </c>
      <c r="AG41" s="162">
        <v>2.2000000000000002</v>
      </c>
      <c r="AH41" s="162">
        <v>0.95299999999999996</v>
      </c>
      <c r="AI41" s="162">
        <v>0.33200000000000002</v>
      </c>
      <c r="AJ41" s="161"/>
      <c r="AK41" s="162">
        <v>-13.56</v>
      </c>
      <c r="AL41" s="161"/>
      <c r="AM41" s="162">
        <v>-12.49</v>
      </c>
      <c r="AN41" s="162">
        <v>-12.64</v>
      </c>
      <c r="AO41" s="162">
        <v>7.7431000000000001</v>
      </c>
      <c r="AP41" s="162">
        <v>3.15</v>
      </c>
      <c r="AQ41" s="162">
        <v>20.049199999999999</v>
      </c>
      <c r="AR41" s="162">
        <v>23.605499999999999</v>
      </c>
      <c r="AS41" s="162">
        <v>-15.5669</v>
      </c>
      <c r="AT41" s="162">
        <v>-12.4582</v>
      </c>
      <c r="AU41" s="162">
        <v>-12.6122</v>
      </c>
      <c r="AV41" s="162">
        <v>0.34300000000000003</v>
      </c>
      <c r="AW41" s="162">
        <v>0.3901</v>
      </c>
      <c r="AX41" s="162">
        <v>-11.654400000000001</v>
      </c>
      <c r="AY41" s="162">
        <v>-8.9753000000000007</v>
      </c>
      <c r="AZ41" s="162">
        <v>8.0798000000000005</v>
      </c>
      <c r="BA41" s="162">
        <v>8.7861999999999991</v>
      </c>
      <c r="BB41" s="162">
        <v>28.933599999999998</v>
      </c>
      <c r="BC41" s="162">
        <v>13.217599999999999</v>
      </c>
      <c r="BD41" s="162">
        <v>-5.9</v>
      </c>
      <c r="BE41" s="162">
        <v>-5.9</v>
      </c>
      <c r="BF41" s="162">
        <v>-23.4133</v>
      </c>
      <c r="BG41" s="162">
        <v>-23.183399999999999</v>
      </c>
      <c r="BH41" s="162">
        <v>-3.2219000000000002</v>
      </c>
      <c r="BI41" s="161"/>
      <c r="BJ41" s="162">
        <v>1.8079000000000001</v>
      </c>
      <c r="BK41" s="162">
        <v>6.96</v>
      </c>
      <c r="BL41" s="162">
        <v>3.6726999999999999</v>
      </c>
      <c r="BM41" s="162">
        <v>2.5760999999999998</v>
      </c>
      <c r="BN41" s="162">
        <v>-97.628699999999995</v>
      </c>
      <c r="BO41" s="162">
        <v>96.163799999999995</v>
      </c>
      <c r="BP41" s="162">
        <v>95.644999999999996</v>
      </c>
      <c r="BQ41" s="162">
        <v>-108.3108</v>
      </c>
      <c r="BR41" s="162">
        <v>-94.382199999999997</v>
      </c>
      <c r="BS41" s="161"/>
      <c r="BT41" s="161"/>
      <c r="BU41" s="161"/>
      <c r="BV41" s="162">
        <v>32.802799999999998</v>
      </c>
      <c r="BW41" s="162">
        <v>11.5</v>
      </c>
      <c r="BX41" s="162">
        <v>9.27</v>
      </c>
      <c r="BY41" s="162">
        <v>-3.93</v>
      </c>
      <c r="BZ41" s="162">
        <v>9.52</v>
      </c>
      <c r="CA41" s="162">
        <v>-19.419599999999999</v>
      </c>
      <c r="CB41" s="162">
        <v>-19.017700000000001</v>
      </c>
      <c r="CC41" s="162">
        <v>24.212900000000001</v>
      </c>
      <c r="CD41" s="162">
        <v>23.037400000000002</v>
      </c>
      <c r="CE41" s="162">
        <v>-6.8978999999999999</v>
      </c>
      <c r="CF41" s="162">
        <v>-23.2425</v>
      </c>
      <c r="CG41" s="162">
        <v>-23.0687</v>
      </c>
      <c r="CH41" s="162">
        <v>1.9487000000000001</v>
      </c>
      <c r="CI41" s="161"/>
      <c r="CJ41" s="161"/>
      <c r="CK41" s="161"/>
      <c r="CL41" s="162">
        <v>-14.5</v>
      </c>
      <c r="CM41" s="162">
        <v>-14.6</v>
      </c>
      <c r="CN41" s="162">
        <v>2.2799999999999998</v>
      </c>
      <c r="CO41" s="162">
        <v>18.338899999999999</v>
      </c>
      <c r="CP41" s="162">
        <v>18.640799999999999</v>
      </c>
      <c r="CQ41" s="162">
        <v>16.7744</v>
      </c>
      <c r="CR41" s="162">
        <v>64.370900000000006</v>
      </c>
      <c r="CS41" s="162">
        <v>64.750799999999998</v>
      </c>
      <c r="CT41" s="162">
        <v>-24.267399999999999</v>
      </c>
      <c r="CU41" s="162">
        <v>-58.427599999999998</v>
      </c>
      <c r="CV41" s="162">
        <v>-18.8614</v>
      </c>
      <c r="CW41" s="162">
        <v>3.8763999999999998</v>
      </c>
      <c r="CX41" s="162">
        <v>33.44</v>
      </c>
      <c r="CY41" s="162">
        <v>13.98</v>
      </c>
      <c r="CZ41" s="162">
        <v>23.754899999999999</v>
      </c>
      <c r="DA41" s="162">
        <v>23.4406</v>
      </c>
      <c r="DB41" s="162">
        <v>-12.87</v>
      </c>
      <c r="DC41" s="161"/>
      <c r="DD41" s="161"/>
      <c r="DE41" s="161"/>
      <c r="DF41" s="162">
        <v>28.835799999999999</v>
      </c>
      <c r="DG41" s="162">
        <v>-17.4941</v>
      </c>
      <c r="DH41" s="162">
        <v>-6.8170000000000002</v>
      </c>
      <c r="DI41" s="161"/>
      <c r="DJ41" s="161"/>
      <c r="DK41" s="162">
        <v>-1.8310999999999999</v>
      </c>
      <c r="DL41" s="162">
        <v>7.8601999999999999</v>
      </c>
      <c r="DM41" s="162">
        <v>12.306699999999999</v>
      </c>
      <c r="DN41" s="162">
        <v>17.818300000000001</v>
      </c>
      <c r="DO41" s="162">
        <v>8.2100000000000009</v>
      </c>
      <c r="DP41" s="162">
        <v>-3.07</v>
      </c>
      <c r="DQ41" s="162">
        <v>14.4925</v>
      </c>
      <c r="DR41" s="162">
        <v>-29.059200000000001</v>
      </c>
      <c r="DS41" s="161"/>
      <c r="DT41" s="162">
        <v>-22.35</v>
      </c>
      <c r="DU41" s="162">
        <v>33.49</v>
      </c>
      <c r="DV41" s="162">
        <v>28.33</v>
      </c>
      <c r="DW41" s="162">
        <v>-29.5273</v>
      </c>
      <c r="DX41" s="162">
        <v>-14.3</v>
      </c>
      <c r="DY41" s="161"/>
      <c r="DZ41" s="162">
        <v>-40.936399999999999</v>
      </c>
      <c r="EA41" s="162">
        <v>31.890799999999999</v>
      </c>
      <c r="EB41" s="162">
        <v>4.0686</v>
      </c>
      <c r="EC41" s="162">
        <v>-6.4485000000000001</v>
      </c>
      <c r="ED41" s="162">
        <v>-6.2384000000000004</v>
      </c>
      <c r="EE41" s="162">
        <v>-16.035</v>
      </c>
      <c r="EF41" s="162">
        <v>-22.380700000000001</v>
      </c>
      <c r="EG41" s="162">
        <v>-12.715999999999999</v>
      </c>
      <c r="EH41" s="162">
        <v>23.169499999999999</v>
      </c>
      <c r="EI41" s="162">
        <v>-41.065800000000003</v>
      </c>
      <c r="EJ41" s="161"/>
      <c r="EK41" s="162">
        <v>-12.161199999999999</v>
      </c>
      <c r="EL41" s="162">
        <v>-10.8447</v>
      </c>
      <c r="EM41" s="162">
        <v>16.148</v>
      </c>
      <c r="EN41" s="162">
        <v>6.1494999999999997</v>
      </c>
      <c r="EO41" s="162">
        <v>5.1124000000000001</v>
      </c>
      <c r="EP41" s="162">
        <v>-4.6120000000000001</v>
      </c>
      <c r="EQ41" s="162">
        <v>-28.500800000000002</v>
      </c>
      <c r="ER41" s="162">
        <v>-28.3535</v>
      </c>
      <c r="ES41" s="162">
        <v>4.5594999999999999</v>
      </c>
      <c r="ET41" s="162">
        <v>0</v>
      </c>
      <c r="EU41" s="162">
        <v>-5.27</v>
      </c>
      <c r="EV41" s="162">
        <v>0</v>
      </c>
      <c r="EW41" s="162">
        <v>6.2462</v>
      </c>
      <c r="EX41" s="162">
        <v>6.6296999999999997</v>
      </c>
      <c r="EY41" s="162">
        <v>-11.2902</v>
      </c>
      <c r="EZ41" s="162">
        <v>-11.1815</v>
      </c>
      <c r="FA41" s="162">
        <v>6.8502999999999998</v>
      </c>
      <c r="FB41" s="162">
        <v>2.8931</v>
      </c>
      <c r="FC41" s="162">
        <v>-18.340299999999999</v>
      </c>
      <c r="FD41" s="162">
        <v>5.6894999999999998</v>
      </c>
      <c r="FE41" s="161"/>
      <c r="FF41" s="162">
        <v>5.3376000000000001</v>
      </c>
      <c r="FG41" s="162">
        <v>3.4990000000000001</v>
      </c>
      <c r="FH41" s="162">
        <v>3.3727999999999998</v>
      </c>
      <c r="FI41" s="162">
        <v>2.6139999999999999</v>
      </c>
      <c r="FJ41" s="162">
        <v>6.6982999999999997</v>
      </c>
      <c r="FK41" s="162">
        <v>6.6982999999999997</v>
      </c>
      <c r="FL41" s="162">
        <v>-20.597100000000001</v>
      </c>
      <c r="FM41" s="162">
        <v>23.3323</v>
      </c>
      <c r="FN41" s="162">
        <v>23.2258</v>
      </c>
      <c r="FO41" s="162">
        <v>-8.5389999999999997</v>
      </c>
      <c r="FP41" s="162">
        <v>0</v>
      </c>
      <c r="FQ41" s="162">
        <v>21.090399999999999</v>
      </c>
      <c r="FR41" s="162">
        <v>-18.57</v>
      </c>
      <c r="FS41" s="162">
        <v>-1.9094</v>
      </c>
      <c r="FT41" s="162">
        <v>0.23549999999999999</v>
      </c>
      <c r="FU41" s="162">
        <v>1.01</v>
      </c>
      <c r="FV41" s="162">
        <v>0.9</v>
      </c>
      <c r="FW41" s="162">
        <v>-22.27</v>
      </c>
      <c r="FX41" s="161"/>
      <c r="FY41" s="162">
        <v>2.9550000000000001</v>
      </c>
      <c r="FZ41" s="162">
        <v>0.79100000000000004</v>
      </c>
      <c r="GA41" s="162">
        <v>3.8435000000000001</v>
      </c>
      <c r="GB41" s="162">
        <v>15.03</v>
      </c>
      <c r="GC41" s="162">
        <v>-17.2897</v>
      </c>
      <c r="GD41" s="162">
        <v>-8.5242000000000004</v>
      </c>
      <c r="GE41" s="162">
        <v>-2.09</v>
      </c>
      <c r="GF41" s="162">
        <v>27.0715</v>
      </c>
      <c r="GG41" s="161"/>
      <c r="GH41" s="162">
        <v>31.832699999999999</v>
      </c>
      <c r="GI41" s="162">
        <v>-12.1114</v>
      </c>
      <c r="GJ41" s="162">
        <v>-12.9671</v>
      </c>
      <c r="GK41" s="162">
        <v>3.1621999999999999</v>
      </c>
      <c r="GL41" s="161"/>
      <c r="GM41" s="161"/>
      <c r="GN41" s="161"/>
      <c r="GO41" s="162">
        <v>-21.0472</v>
      </c>
      <c r="GP41" s="162">
        <v>4.157</v>
      </c>
      <c r="GQ41" s="162">
        <v>-23.8871</v>
      </c>
      <c r="GR41" s="162">
        <v>4.1752000000000002</v>
      </c>
      <c r="GS41" s="162">
        <v>4.9687000000000001</v>
      </c>
      <c r="GT41" s="162">
        <v>133.63229999999999</v>
      </c>
      <c r="GU41" s="162">
        <v>-2.069</v>
      </c>
      <c r="GV41" s="162">
        <v>-6.7523999999999997</v>
      </c>
      <c r="GW41" s="162">
        <v>-18.973500000000001</v>
      </c>
      <c r="GX41" s="162">
        <v>7.0157999999999996</v>
      </c>
      <c r="GY41" s="162">
        <v>6.1534000000000004</v>
      </c>
      <c r="GZ41" s="162">
        <v>6.1711</v>
      </c>
      <c r="HA41" s="162">
        <v>6.5298999999999996</v>
      </c>
      <c r="HB41" s="162">
        <v>-17.988099999999999</v>
      </c>
      <c r="HC41" s="162">
        <v>-16.333500000000001</v>
      </c>
      <c r="HD41" s="162">
        <v>-7.96</v>
      </c>
      <c r="HE41" s="162">
        <v>0</v>
      </c>
      <c r="HF41" s="162">
        <v>0</v>
      </c>
      <c r="HG41" s="162">
        <v>29.505700000000001</v>
      </c>
      <c r="HH41" s="162">
        <v>88.863200000000006</v>
      </c>
      <c r="HI41" s="162">
        <v>-29.722300000000001</v>
      </c>
      <c r="HJ41" s="162">
        <v>22.841799999999999</v>
      </c>
      <c r="HK41" s="162">
        <v>0</v>
      </c>
      <c r="HL41" s="162">
        <v>5.2939999999999996</v>
      </c>
      <c r="HM41" s="162">
        <v>-9.7640999999999991</v>
      </c>
      <c r="HN41" s="162">
        <v>0</v>
      </c>
      <c r="HO41" s="161"/>
      <c r="HP41" s="161"/>
      <c r="HQ41" s="162">
        <v>-5.3216000000000001</v>
      </c>
      <c r="HR41" s="162">
        <v>-4.8106999999999998</v>
      </c>
      <c r="HS41" s="162">
        <v>-17.028600000000001</v>
      </c>
      <c r="HT41" s="162">
        <v>-17.4041</v>
      </c>
      <c r="HU41" s="162">
        <v>5.47</v>
      </c>
      <c r="HV41" s="162">
        <v>5.68</v>
      </c>
      <c r="HW41" s="162">
        <v>-29.8</v>
      </c>
      <c r="HX41" s="162">
        <v>-29.6</v>
      </c>
      <c r="HY41" s="162">
        <v>0.49349999999999999</v>
      </c>
      <c r="HZ41" s="162">
        <v>1.28</v>
      </c>
      <c r="IA41" s="162">
        <v>96.424300000000002</v>
      </c>
      <c r="IB41" s="162">
        <v>17.227599999999999</v>
      </c>
      <c r="IC41" s="162">
        <v>17.179400000000001</v>
      </c>
      <c r="ID41" s="162">
        <v>-14</v>
      </c>
      <c r="IE41" s="162">
        <v>-48.6</v>
      </c>
      <c r="IF41" s="162">
        <v>-11</v>
      </c>
      <c r="IG41" s="162">
        <v>-11.1</v>
      </c>
      <c r="IH41" s="161"/>
      <c r="II41" s="161"/>
      <c r="IJ41" s="162">
        <v>-181.4485</v>
      </c>
      <c r="IK41" s="162">
        <v>-7.8033999999999999</v>
      </c>
      <c r="IL41" s="162">
        <v>-218.0069</v>
      </c>
      <c r="IM41" s="162">
        <v>-18.9313</v>
      </c>
      <c r="IN41" s="161"/>
      <c r="IO41" s="162">
        <v>60.241999999999997</v>
      </c>
      <c r="IP41" s="162">
        <v>109.47199999999999</v>
      </c>
      <c r="IQ41" s="162">
        <v>107.294</v>
      </c>
      <c r="IR41" s="162">
        <v>127.6036</v>
      </c>
      <c r="IS41" s="162">
        <v>-15.152200000000001</v>
      </c>
      <c r="IT41" s="161"/>
      <c r="IU41" s="161"/>
      <c r="IV41" s="162">
        <v>8.3244000000000007</v>
      </c>
      <c r="IW41" s="162">
        <v>92.222999999999999</v>
      </c>
      <c r="IX41" s="162">
        <v>-234.02</v>
      </c>
      <c r="IY41" s="162">
        <v>16.243500000000001</v>
      </c>
      <c r="IZ41" s="162">
        <v>-0.1598</v>
      </c>
      <c r="JA41" s="162">
        <v>0.18920000000000001</v>
      </c>
      <c r="JB41" s="161"/>
      <c r="JC41" s="162">
        <v>-11.2</v>
      </c>
      <c r="JD41" s="162">
        <v>0.26100000000000001</v>
      </c>
      <c r="JE41" s="162">
        <v>0.255</v>
      </c>
      <c r="JF41" s="162">
        <v>6.56</v>
      </c>
      <c r="JG41" s="162">
        <v>-5.28</v>
      </c>
      <c r="JH41" s="162">
        <v>-1.7407999999999999</v>
      </c>
      <c r="JI41" s="162">
        <v>-0.67290000000000005</v>
      </c>
      <c r="JJ41" s="162">
        <v>5.6565000000000003</v>
      </c>
      <c r="JK41" s="162">
        <v>-2.8121999999999998</v>
      </c>
      <c r="JL41" s="162">
        <v>-9.3000000000000007</v>
      </c>
      <c r="JM41" s="162">
        <v>-0.183</v>
      </c>
      <c r="JN41" s="162">
        <v>-0.11700000000000001</v>
      </c>
      <c r="JO41" s="162">
        <v>1.9712000000000001</v>
      </c>
      <c r="JP41" s="162">
        <v>2.4451999999999998</v>
      </c>
      <c r="JQ41" s="162">
        <v>4.1981000000000002</v>
      </c>
      <c r="JR41" s="162">
        <v>3.9426000000000001</v>
      </c>
      <c r="JS41" s="162">
        <v>3.3942000000000001</v>
      </c>
      <c r="JT41" s="161"/>
      <c r="JU41" s="162">
        <v>35.5</v>
      </c>
      <c r="JV41" s="162">
        <v>2.1114000000000002</v>
      </c>
      <c r="JW41" s="162">
        <v>0.92</v>
      </c>
      <c r="JX41" s="161"/>
      <c r="JY41" s="162">
        <v>-8.7850999999999999</v>
      </c>
      <c r="JZ41" s="162">
        <v>0.27739999999999998</v>
      </c>
      <c r="KA41" s="162">
        <v>-27.3552</v>
      </c>
      <c r="KB41" s="162">
        <v>-7.5518999999999998</v>
      </c>
      <c r="KC41" s="162">
        <v>-6.0495000000000001</v>
      </c>
      <c r="KD41" s="162">
        <v>-29.1203</v>
      </c>
      <c r="KE41" s="162">
        <v>3.9283000000000001</v>
      </c>
      <c r="KF41" s="162">
        <v>-27.4</v>
      </c>
      <c r="KG41" s="162">
        <v>10.3</v>
      </c>
      <c r="KH41" s="162">
        <v>30.9163</v>
      </c>
      <c r="KI41" s="162">
        <v>-82.233900000000006</v>
      </c>
    </row>
    <row r="42" spans="1:295" ht="18" customHeight="1" x14ac:dyDescent="0.3">
      <c r="A42" s="160" t="s">
        <v>83</v>
      </c>
      <c r="B42" s="160" t="s">
        <v>874</v>
      </c>
      <c r="C42" s="164"/>
      <c r="D42" s="165">
        <v>3.3149999999999999</v>
      </c>
      <c r="E42" s="165">
        <v>-8.6826000000000008</v>
      </c>
      <c r="F42" s="165">
        <v>9.0397999999999996</v>
      </c>
      <c r="G42" s="165">
        <v>9.5829000000000004</v>
      </c>
      <c r="H42" s="164"/>
      <c r="I42" s="165">
        <v>10.081799999999999</v>
      </c>
      <c r="J42" s="164"/>
      <c r="K42" s="165">
        <v>20.7897</v>
      </c>
      <c r="L42" s="165">
        <v>8.8597000000000001</v>
      </c>
      <c r="M42" s="164"/>
      <c r="N42" s="165">
        <v>-24.42</v>
      </c>
      <c r="O42" s="165">
        <v>-33</v>
      </c>
      <c r="P42" s="165">
        <v>8.8000000000000007</v>
      </c>
      <c r="Q42" s="165">
        <v>6.6239999999999997</v>
      </c>
      <c r="R42" s="165">
        <v>-24.2</v>
      </c>
      <c r="S42" s="165">
        <v>3.1707000000000001</v>
      </c>
      <c r="T42" s="165">
        <v>-3.6175000000000002</v>
      </c>
      <c r="U42" s="165">
        <v>7.3334000000000001</v>
      </c>
      <c r="V42" s="165">
        <v>7.4387999999999996</v>
      </c>
      <c r="W42" s="165">
        <v>12.365</v>
      </c>
      <c r="X42" s="165">
        <v>2.5937999999999999</v>
      </c>
      <c r="Y42" s="165">
        <v>2.1198999999999999</v>
      </c>
      <c r="Z42" s="165">
        <v>2.4327000000000001</v>
      </c>
      <c r="AA42" s="164"/>
      <c r="AB42" s="165">
        <v>-0.99409999999999998</v>
      </c>
      <c r="AC42" s="165">
        <v>-0.82099999999999995</v>
      </c>
      <c r="AD42" s="165">
        <v>-0.80800000000000005</v>
      </c>
      <c r="AE42" s="165">
        <v>4.8540000000000001</v>
      </c>
      <c r="AF42" s="165">
        <v>2.2200000000000002</v>
      </c>
      <c r="AG42" s="165">
        <v>2.2000000000000002</v>
      </c>
      <c r="AH42" s="165">
        <v>0.38</v>
      </c>
      <c r="AI42" s="165">
        <v>0.34399999999999997</v>
      </c>
      <c r="AJ42" s="164"/>
      <c r="AK42" s="165">
        <v>-13.81</v>
      </c>
      <c r="AL42" s="164"/>
      <c r="AM42" s="165">
        <v>-12.35</v>
      </c>
      <c r="AN42" s="165">
        <v>-12.44</v>
      </c>
      <c r="AO42" s="164"/>
      <c r="AP42" s="164"/>
      <c r="AQ42" s="165">
        <v>19.293600000000001</v>
      </c>
      <c r="AR42" s="165">
        <v>22.869900000000001</v>
      </c>
      <c r="AS42" s="165">
        <v>-14.7873</v>
      </c>
      <c r="AT42" s="165">
        <v>-12.860099999999999</v>
      </c>
      <c r="AU42" s="165">
        <v>-12.561299999999999</v>
      </c>
      <c r="AV42" s="165">
        <v>-0.66080000000000005</v>
      </c>
      <c r="AW42" s="165">
        <v>-0.54220000000000002</v>
      </c>
      <c r="AX42" s="165">
        <v>-11.654400000000001</v>
      </c>
      <c r="AY42" s="165">
        <v>-8.8413000000000004</v>
      </c>
      <c r="AZ42" s="165">
        <v>7.9240000000000004</v>
      </c>
      <c r="BA42" s="165">
        <v>8.6496999999999993</v>
      </c>
      <c r="BB42" s="165">
        <v>27.56</v>
      </c>
      <c r="BC42" s="165">
        <v>13.626200000000001</v>
      </c>
      <c r="BD42" s="165">
        <v>-6.4</v>
      </c>
      <c r="BE42" s="165">
        <v>-6.4</v>
      </c>
      <c r="BF42" s="165">
        <v>-23.542200000000001</v>
      </c>
      <c r="BG42" s="165">
        <v>-23.171199999999999</v>
      </c>
      <c r="BH42" s="165">
        <v>-2.9744000000000002</v>
      </c>
      <c r="BI42" s="164"/>
      <c r="BJ42" s="165">
        <v>1.9846999999999999</v>
      </c>
      <c r="BK42" s="165">
        <v>7.0458999999999996</v>
      </c>
      <c r="BL42" s="165">
        <v>3.2483</v>
      </c>
      <c r="BM42" s="165">
        <v>2.3477000000000001</v>
      </c>
      <c r="BN42" s="165">
        <v>-101.90130000000001</v>
      </c>
      <c r="BO42" s="165">
        <v>95.828100000000006</v>
      </c>
      <c r="BP42" s="165">
        <v>95.950199999999995</v>
      </c>
      <c r="BQ42" s="165">
        <v>-106.3717</v>
      </c>
      <c r="BR42" s="165">
        <v>-101.3552</v>
      </c>
      <c r="BS42" s="164"/>
      <c r="BT42" s="164"/>
      <c r="BU42" s="164"/>
      <c r="BV42" s="165">
        <v>30.707100000000001</v>
      </c>
      <c r="BW42" s="165">
        <v>11.22</v>
      </c>
      <c r="BX42" s="165">
        <v>8.9700000000000006</v>
      </c>
      <c r="BY42" s="165">
        <v>-5</v>
      </c>
      <c r="BZ42" s="165">
        <v>9.0500000000000007</v>
      </c>
      <c r="CA42" s="165">
        <v>-20.8931</v>
      </c>
      <c r="CB42" s="165">
        <v>-20.491199999999999</v>
      </c>
      <c r="CC42" s="165">
        <v>24.8066</v>
      </c>
      <c r="CD42" s="165">
        <v>23.918099999999999</v>
      </c>
      <c r="CE42" s="165">
        <v>-8.8549000000000007</v>
      </c>
      <c r="CF42" s="165">
        <v>-18.526299999999999</v>
      </c>
      <c r="CG42" s="165">
        <v>-18.617699999999999</v>
      </c>
      <c r="CH42" s="165">
        <v>1.3709</v>
      </c>
      <c r="CI42" s="164"/>
      <c r="CJ42" s="164"/>
      <c r="CK42" s="164"/>
      <c r="CL42" s="165">
        <v>-16.899999999999999</v>
      </c>
      <c r="CM42" s="165">
        <v>-17</v>
      </c>
      <c r="CN42" s="165">
        <v>2.48</v>
      </c>
      <c r="CO42" s="165">
        <v>18.992899999999999</v>
      </c>
      <c r="CP42" s="165">
        <v>18.802700000000002</v>
      </c>
      <c r="CQ42" s="165">
        <v>17.454499999999999</v>
      </c>
      <c r="CR42" s="165">
        <v>67.471699999999998</v>
      </c>
      <c r="CS42" s="165">
        <v>67.705799999999996</v>
      </c>
      <c r="CT42" s="165">
        <v>-24.4878</v>
      </c>
      <c r="CU42" s="165">
        <v>-58.927100000000003</v>
      </c>
      <c r="CV42" s="165">
        <v>-19.1374</v>
      </c>
      <c r="CW42" s="165">
        <v>4.0551000000000004</v>
      </c>
      <c r="CX42" s="165">
        <v>33.22</v>
      </c>
      <c r="CY42" s="165">
        <v>13.84</v>
      </c>
      <c r="CZ42" s="165">
        <v>23.129899999999999</v>
      </c>
      <c r="DA42" s="165">
        <v>22.659300000000002</v>
      </c>
      <c r="DB42" s="165">
        <v>-12.25</v>
      </c>
      <c r="DC42" s="164"/>
      <c r="DD42" s="164"/>
      <c r="DE42" s="164"/>
      <c r="DF42" s="165">
        <v>30.853000000000002</v>
      </c>
      <c r="DG42" s="165">
        <v>-17.312799999999999</v>
      </c>
      <c r="DH42" s="165">
        <v>-6.4558999999999997</v>
      </c>
      <c r="DI42" s="164"/>
      <c r="DJ42" s="164"/>
      <c r="DK42" s="165">
        <v>-2.4780000000000002</v>
      </c>
      <c r="DL42" s="165">
        <v>6.7381000000000002</v>
      </c>
      <c r="DM42" s="165">
        <v>13.0953</v>
      </c>
      <c r="DN42" s="165">
        <v>17.0761</v>
      </c>
      <c r="DO42" s="165">
        <v>7.63</v>
      </c>
      <c r="DP42" s="165">
        <v>-3.63</v>
      </c>
      <c r="DQ42" s="165">
        <v>13.0665</v>
      </c>
      <c r="DR42" s="165">
        <v>-31.2668</v>
      </c>
      <c r="DS42" s="164"/>
      <c r="DT42" s="165">
        <v>-20.69</v>
      </c>
      <c r="DU42" s="165">
        <v>33.93</v>
      </c>
      <c r="DV42" s="165">
        <v>27.72</v>
      </c>
      <c r="DW42" s="165">
        <v>-30.854500000000002</v>
      </c>
      <c r="DX42" s="165">
        <v>-15.2182</v>
      </c>
      <c r="DY42" s="164"/>
      <c r="DZ42" s="165">
        <v>-42.3</v>
      </c>
      <c r="EA42" s="165">
        <v>29.8261</v>
      </c>
      <c r="EB42" s="165">
        <v>3.2376999999999998</v>
      </c>
      <c r="EC42" s="165">
        <v>-7.7427999999999999</v>
      </c>
      <c r="ED42" s="165">
        <v>-8.0368999999999993</v>
      </c>
      <c r="EE42" s="165">
        <v>-16.199400000000001</v>
      </c>
      <c r="EF42" s="165">
        <v>-21.9634</v>
      </c>
      <c r="EG42" s="165">
        <v>-12.304</v>
      </c>
      <c r="EH42" s="165">
        <v>20.579799999999999</v>
      </c>
      <c r="EI42" s="165">
        <v>-37.908700000000003</v>
      </c>
      <c r="EJ42" s="164"/>
      <c r="EK42" s="165">
        <v>-10.4237</v>
      </c>
      <c r="EL42" s="165">
        <v>-9.2279</v>
      </c>
      <c r="EM42" s="165">
        <v>13.003299999999999</v>
      </c>
      <c r="EN42" s="165">
        <v>2.2391999999999999</v>
      </c>
      <c r="EO42" s="165">
        <v>1.4657</v>
      </c>
      <c r="EP42" s="165">
        <v>10.768000000000001</v>
      </c>
      <c r="EQ42" s="165">
        <v>-29.497499999999999</v>
      </c>
      <c r="ER42" s="165">
        <v>-29.283000000000001</v>
      </c>
      <c r="ES42" s="165">
        <v>3.4529000000000001</v>
      </c>
      <c r="ET42" s="165">
        <v>-14.56</v>
      </c>
      <c r="EU42" s="165">
        <v>-11.2</v>
      </c>
      <c r="EV42" s="165">
        <v>0</v>
      </c>
      <c r="EW42" s="165">
        <v>5.8208000000000002</v>
      </c>
      <c r="EX42" s="165">
        <v>2.1280999999999999</v>
      </c>
      <c r="EY42" s="165">
        <v>-10.3192</v>
      </c>
      <c r="EZ42" s="165">
        <v>-10.4198</v>
      </c>
      <c r="FA42" s="165">
        <v>6.3827999999999996</v>
      </c>
      <c r="FB42" s="165">
        <v>3.2050000000000001</v>
      </c>
      <c r="FC42" s="165">
        <v>-18.710799999999999</v>
      </c>
      <c r="FD42" s="165">
        <v>5.3258999999999999</v>
      </c>
      <c r="FE42" s="164"/>
      <c r="FF42" s="165">
        <v>5.0759999999999996</v>
      </c>
      <c r="FG42" s="165">
        <v>3.6743000000000001</v>
      </c>
      <c r="FH42" s="165">
        <v>3.7323</v>
      </c>
      <c r="FI42" s="165">
        <v>0</v>
      </c>
      <c r="FJ42" s="165">
        <v>8.2053999999999991</v>
      </c>
      <c r="FK42" s="165">
        <v>8.7077000000000009</v>
      </c>
      <c r="FL42" s="165">
        <v>-23.6113</v>
      </c>
      <c r="FM42" s="165">
        <v>24.595700000000001</v>
      </c>
      <c r="FN42" s="165">
        <v>25.057600000000001</v>
      </c>
      <c r="FO42" s="165">
        <v>-8.9495000000000005</v>
      </c>
      <c r="FP42" s="164"/>
      <c r="FQ42" s="165">
        <v>27.1891</v>
      </c>
      <c r="FR42" s="165">
        <v>-21.04</v>
      </c>
      <c r="FS42" s="165">
        <v>-1.3088</v>
      </c>
      <c r="FT42" s="165">
        <v>0.23549999999999999</v>
      </c>
      <c r="FU42" s="165">
        <v>0.62</v>
      </c>
      <c r="FV42" s="165">
        <v>-0.08</v>
      </c>
      <c r="FW42" s="165">
        <v>-28.009899999999998</v>
      </c>
      <c r="FX42" s="164"/>
      <c r="FY42" s="165">
        <v>3.0640000000000001</v>
      </c>
      <c r="FZ42" s="165">
        <v>0.82099999999999995</v>
      </c>
      <c r="GA42" s="164"/>
      <c r="GB42" s="165">
        <v>15.36</v>
      </c>
      <c r="GC42" s="165">
        <v>-18.881</v>
      </c>
      <c r="GD42" s="165">
        <v>-8.4283000000000001</v>
      </c>
      <c r="GE42" s="165">
        <v>-2.7</v>
      </c>
      <c r="GF42" s="165">
        <v>26.5654</v>
      </c>
      <c r="GG42" s="164"/>
      <c r="GH42" s="165">
        <v>31.712599999999998</v>
      </c>
      <c r="GI42" s="165">
        <v>-10.3101</v>
      </c>
      <c r="GJ42" s="165">
        <v>-11.1541</v>
      </c>
      <c r="GK42" s="165">
        <v>3.1196000000000002</v>
      </c>
      <c r="GL42" s="164"/>
      <c r="GM42" s="164"/>
      <c r="GN42" s="164"/>
      <c r="GO42" s="165">
        <v>-21.139500000000002</v>
      </c>
      <c r="GP42" s="165">
        <v>3.9137</v>
      </c>
      <c r="GQ42" s="165">
        <v>-22.664200000000001</v>
      </c>
      <c r="GR42" s="165">
        <v>4.8692000000000002</v>
      </c>
      <c r="GS42" s="165">
        <v>4.9086999999999996</v>
      </c>
      <c r="GT42" s="165">
        <v>131.54249999999999</v>
      </c>
      <c r="GU42" s="165">
        <v>-3.2944</v>
      </c>
      <c r="GV42" s="165">
        <v>-8.1556999999999995</v>
      </c>
      <c r="GW42" s="165">
        <v>-16.2075</v>
      </c>
      <c r="GX42" s="165">
        <v>6.6627000000000001</v>
      </c>
      <c r="GY42" s="165">
        <v>6.1315</v>
      </c>
      <c r="GZ42" s="165">
        <v>6.1790000000000003</v>
      </c>
      <c r="HA42" s="165">
        <v>6.1216999999999997</v>
      </c>
      <c r="HB42" s="165">
        <v>-12.5679</v>
      </c>
      <c r="HC42" s="165">
        <v>-12.138500000000001</v>
      </c>
      <c r="HD42" s="165">
        <v>-10.06</v>
      </c>
      <c r="HE42" s="165">
        <v>5.3624000000000001</v>
      </c>
      <c r="HF42" s="165">
        <v>10.662100000000001</v>
      </c>
      <c r="HG42" s="165">
        <v>30.473199999999999</v>
      </c>
      <c r="HH42" s="165">
        <v>84.426599999999993</v>
      </c>
      <c r="HI42" s="165">
        <v>-22.316600000000001</v>
      </c>
      <c r="HJ42" s="165">
        <v>30.8871</v>
      </c>
      <c r="HK42" s="165">
        <v>0</v>
      </c>
      <c r="HL42" s="165">
        <v>0</v>
      </c>
      <c r="HM42" s="165">
        <v>-11.223000000000001</v>
      </c>
      <c r="HN42" s="165">
        <v>-11.9145</v>
      </c>
      <c r="HO42" s="165">
        <v>9.8978000000000002</v>
      </c>
      <c r="HP42" s="165">
        <v>9.9664000000000001</v>
      </c>
      <c r="HQ42" s="165">
        <v>-7.0134999999999996</v>
      </c>
      <c r="HR42" s="165">
        <v>-6.6673999999999998</v>
      </c>
      <c r="HS42" s="165">
        <v>-13.8147</v>
      </c>
      <c r="HT42" s="165">
        <v>-14.274100000000001</v>
      </c>
      <c r="HU42" s="164"/>
      <c r="HV42" s="164"/>
      <c r="HW42" s="165">
        <v>-29.5</v>
      </c>
      <c r="HX42" s="165">
        <v>-29.6</v>
      </c>
      <c r="HY42" s="165">
        <v>0.38729999999999998</v>
      </c>
      <c r="HZ42" s="165">
        <v>-2</v>
      </c>
      <c r="IA42" s="165">
        <v>89.273799999999994</v>
      </c>
      <c r="IB42" s="165">
        <v>19.348800000000001</v>
      </c>
      <c r="IC42" s="165">
        <v>19.1478</v>
      </c>
      <c r="ID42" s="165">
        <v>-14</v>
      </c>
      <c r="IE42" s="165">
        <v>-49.1</v>
      </c>
      <c r="IF42" s="165">
        <v>-9.6999999999999993</v>
      </c>
      <c r="IG42" s="165">
        <v>-9.8000000000000007</v>
      </c>
      <c r="IH42" s="164"/>
      <c r="II42" s="164"/>
      <c r="IJ42" s="165">
        <v>-170.4974</v>
      </c>
      <c r="IK42" s="165">
        <v>-12.7784</v>
      </c>
      <c r="IL42" s="165">
        <v>-218.84360000000001</v>
      </c>
      <c r="IM42" s="165">
        <v>-19.8996</v>
      </c>
      <c r="IN42" s="164"/>
      <c r="IO42" s="165">
        <v>71.444000000000003</v>
      </c>
      <c r="IP42" s="165">
        <v>97.795199999999994</v>
      </c>
      <c r="IQ42" s="165">
        <v>106.33969999999999</v>
      </c>
      <c r="IR42" s="165">
        <v>135.83750000000001</v>
      </c>
      <c r="IS42" s="164"/>
      <c r="IT42" s="164"/>
      <c r="IU42" s="164"/>
      <c r="IV42" s="164"/>
      <c r="IW42" s="165">
        <v>116.4913</v>
      </c>
      <c r="IX42" s="165">
        <v>-246.08760000000001</v>
      </c>
      <c r="IY42" s="165">
        <v>30.9419</v>
      </c>
      <c r="IZ42" s="165">
        <v>-10.715999999999999</v>
      </c>
      <c r="JA42" s="165">
        <v>-0.60909999999999997</v>
      </c>
      <c r="JB42" s="164"/>
      <c r="JC42" s="165">
        <v>-10.64</v>
      </c>
      <c r="JD42" s="165">
        <v>0.29099999999999998</v>
      </c>
      <c r="JE42" s="165">
        <v>0.29499999999999998</v>
      </c>
      <c r="JF42" s="165">
        <v>6.24</v>
      </c>
      <c r="JG42" s="165">
        <v>-4.6399999999999997</v>
      </c>
      <c r="JH42" s="165">
        <v>-2.3085</v>
      </c>
      <c r="JI42" s="165">
        <v>-1.4054</v>
      </c>
      <c r="JJ42" s="165">
        <v>7.0023999999999997</v>
      </c>
      <c r="JK42" s="165">
        <v>-3.1631999999999998</v>
      </c>
      <c r="JL42" s="165">
        <v>-9.6999999999999993</v>
      </c>
      <c r="JM42" s="165">
        <v>-0.76800000000000002</v>
      </c>
      <c r="JN42" s="165">
        <v>-0.378</v>
      </c>
      <c r="JO42" s="164"/>
      <c r="JP42" s="165">
        <v>2.1579000000000002</v>
      </c>
      <c r="JQ42" s="165">
        <v>4.1688999999999998</v>
      </c>
      <c r="JR42" s="165">
        <v>4.4889999999999999</v>
      </c>
      <c r="JS42" s="165">
        <v>3.7109999999999999</v>
      </c>
      <c r="JT42" s="164"/>
      <c r="JU42" s="165">
        <v>35.5</v>
      </c>
      <c r="JV42" s="165">
        <v>2.1564999999999999</v>
      </c>
      <c r="JW42" s="165">
        <v>0.82</v>
      </c>
      <c r="JX42" s="164"/>
      <c r="JY42" s="165">
        <v>-10.4422</v>
      </c>
      <c r="JZ42" s="165">
        <v>1.1267</v>
      </c>
      <c r="KA42" s="165">
        <v>-25.511700000000001</v>
      </c>
      <c r="KB42" s="165">
        <v>-8.8092000000000006</v>
      </c>
      <c r="KC42" s="165">
        <v>-6.1925999999999997</v>
      </c>
      <c r="KD42" s="165">
        <v>-27.867599999999999</v>
      </c>
      <c r="KE42" s="165">
        <v>3.2557999999999998</v>
      </c>
      <c r="KF42" s="165">
        <v>-27.6</v>
      </c>
      <c r="KG42" s="165">
        <v>9.8000000000000007</v>
      </c>
      <c r="KH42" s="165">
        <v>35.440100000000001</v>
      </c>
      <c r="KI42" s="165">
        <v>-91.670400000000001</v>
      </c>
    </row>
    <row r="43" spans="1:295" ht="18" customHeight="1" x14ac:dyDescent="0.3">
      <c r="A43" s="160" t="s">
        <v>83</v>
      </c>
      <c r="B43" s="160" t="s">
        <v>875</v>
      </c>
      <c r="C43" s="164"/>
      <c r="D43" s="165">
        <v>2.8511000000000002</v>
      </c>
      <c r="E43" s="165">
        <v>-8.1111000000000004</v>
      </c>
      <c r="F43" s="165">
        <v>10.180999999999999</v>
      </c>
      <c r="G43" s="165">
        <v>9.7995999999999999</v>
      </c>
      <c r="H43" s="164"/>
      <c r="I43" s="165">
        <v>8.33</v>
      </c>
      <c r="J43" s="164"/>
      <c r="K43" s="165">
        <v>19.104700000000001</v>
      </c>
      <c r="L43" s="165">
        <v>8.0028000000000006</v>
      </c>
      <c r="M43" s="164"/>
      <c r="N43" s="165">
        <v>-19.98</v>
      </c>
      <c r="O43" s="165">
        <v>-33</v>
      </c>
      <c r="P43" s="165">
        <v>8.8000000000000007</v>
      </c>
      <c r="Q43" s="165">
        <v>4.1399999999999997</v>
      </c>
      <c r="R43" s="165">
        <v>-24.2</v>
      </c>
      <c r="S43" s="165">
        <v>3.2747999999999999</v>
      </c>
      <c r="T43" s="165">
        <v>-3.0764999999999998</v>
      </c>
      <c r="U43" s="165">
        <v>7.2153</v>
      </c>
      <c r="V43" s="165">
        <v>7.2571000000000003</v>
      </c>
      <c r="W43" s="165">
        <v>12.066000000000001</v>
      </c>
      <c r="X43" s="165">
        <v>2.3824999999999998</v>
      </c>
      <c r="Y43" s="165">
        <v>2.0802</v>
      </c>
      <c r="Z43" s="165">
        <v>2.3732000000000002</v>
      </c>
      <c r="AA43" s="164"/>
      <c r="AB43" s="165">
        <v>-1.0512999999999999</v>
      </c>
      <c r="AC43" s="165">
        <v>-0.81899999999999995</v>
      </c>
      <c r="AD43" s="165">
        <v>-0.80300000000000005</v>
      </c>
      <c r="AE43" s="165">
        <v>6.1269999999999998</v>
      </c>
      <c r="AF43" s="165">
        <v>0</v>
      </c>
      <c r="AG43" s="165">
        <v>-2.2000000000000002</v>
      </c>
      <c r="AH43" s="165">
        <v>1.3440000000000001</v>
      </c>
      <c r="AI43" s="165">
        <v>0.377</v>
      </c>
      <c r="AJ43" s="164"/>
      <c r="AK43" s="165">
        <v>-13.36</v>
      </c>
      <c r="AL43" s="164"/>
      <c r="AM43" s="165">
        <v>-12.48</v>
      </c>
      <c r="AN43" s="165">
        <v>-12.57</v>
      </c>
      <c r="AO43" s="165">
        <v>6.1714000000000002</v>
      </c>
      <c r="AP43" s="165">
        <v>3.2313000000000001</v>
      </c>
      <c r="AQ43" s="165">
        <v>17.172599999999999</v>
      </c>
      <c r="AR43" s="165">
        <v>20.991800000000001</v>
      </c>
      <c r="AS43" s="165">
        <v>-14.2476</v>
      </c>
      <c r="AT43" s="165">
        <v>-12.5922</v>
      </c>
      <c r="AU43" s="165">
        <v>-12.2037</v>
      </c>
      <c r="AV43" s="165">
        <v>0.21360000000000001</v>
      </c>
      <c r="AW43" s="165">
        <v>0.29970000000000002</v>
      </c>
      <c r="AX43" s="165">
        <v>-12.726100000000001</v>
      </c>
      <c r="AY43" s="165">
        <v>-10.180899999999999</v>
      </c>
      <c r="AZ43" s="165">
        <v>10.401199999999999</v>
      </c>
      <c r="BA43" s="165">
        <v>11.2281</v>
      </c>
      <c r="BB43" s="165">
        <v>24.889299999999999</v>
      </c>
      <c r="BC43" s="165">
        <v>14.555999999999999</v>
      </c>
      <c r="BD43" s="165">
        <v>-6.8</v>
      </c>
      <c r="BE43" s="165">
        <v>-6.7</v>
      </c>
      <c r="BF43" s="165">
        <v>-23.665099999999999</v>
      </c>
      <c r="BG43" s="165">
        <v>-23.642600000000002</v>
      </c>
      <c r="BH43" s="165">
        <v>-2.9613</v>
      </c>
      <c r="BI43" s="164"/>
      <c r="BJ43" s="165">
        <v>-0.9204</v>
      </c>
      <c r="BK43" s="165">
        <v>4.8948999999999998</v>
      </c>
      <c r="BL43" s="165">
        <v>2.3616999999999999</v>
      </c>
      <c r="BM43" s="165">
        <v>1.5848</v>
      </c>
      <c r="BN43" s="165">
        <v>-108.6764</v>
      </c>
      <c r="BO43" s="165">
        <v>96.468999999999994</v>
      </c>
      <c r="BP43" s="165">
        <v>96.865700000000004</v>
      </c>
      <c r="BQ43" s="165">
        <v>-102.7217</v>
      </c>
      <c r="BR43" s="165">
        <v>-111.7593</v>
      </c>
      <c r="BS43" s="164"/>
      <c r="BT43" s="164"/>
      <c r="BU43" s="164"/>
      <c r="BV43" s="165">
        <v>28.811</v>
      </c>
      <c r="BW43" s="165">
        <v>11.25</v>
      </c>
      <c r="BX43" s="165">
        <v>8.16</v>
      </c>
      <c r="BY43" s="165">
        <v>-6.2</v>
      </c>
      <c r="BZ43" s="165">
        <v>8.17</v>
      </c>
      <c r="CA43" s="165">
        <v>-22.232700000000001</v>
      </c>
      <c r="CB43" s="165">
        <v>-20.8931</v>
      </c>
      <c r="CC43" s="165">
        <v>25.826599999999999</v>
      </c>
      <c r="CD43" s="165">
        <v>24.5703</v>
      </c>
      <c r="CE43" s="165">
        <v>-9.4001000000000001</v>
      </c>
      <c r="CF43" s="165">
        <v>-13.0251</v>
      </c>
      <c r="CG43" s="165">
        <v>-12.8904</v>
      </c>
      <c r="CH43" s="165">
        <v>-0.38150000000000001</v>
      </c>
      <c r="CI43" s="164"/>
      <c r="CJ43" s="164"/>
      <c r="CK43" s="164"/>
      <c r="CL43" s="165">
        <v>-19.600000000000001</v>
      </c>
      <c r="CM43" s="165">
        <v>-20.100000000000001</v>
      </c>
      <c r="CN43" s="165">
        <v>2.73</v>
      </c>
      <c r="CO43" s="165">
        <v>19.334299999999999</v>
      </c>
      <c r="CP43" s="165">
        <v>19.669</v>
      </c>
      <c r="CQ43" s="165">
        <v>18.043700000000001</v>
      </c>
      <c r="CR43" s="165">
        <v>71.365799999999993</v>
      </c>
      <c r="CS43" s="165">
        <v>71.079599999999999</v>
      </c>
      <c r="CT43" s="165">
        <v>-24.7072</v>
      </c>
      <c r="CU43" s="165">
        <v>-60.600999999999999</v>
      </c>
      <c r="CV43" s="165">
        <v>-21.498200000000001</v>
      </c>
      <c r="CW43" s="165">
        <v>3.0356999999999998</v>
      </c>
      <c r="CX43" s="165">
        <v>33.04</v>
      </c>
      <c r="CY43" s="165">
        <v>13.7</v>
      </c>
      <c r="CZ43" s="165">
        <v>22.036100000000001</v>
      </c>
      <c r="DA43" s="165">
        <v>21.585100000000001</v>
      </c>
      <c r="DB43" s="165">
        <v>-12.06</v>
      </c>
      <c r="DC43" s="164"/>
      <c r="DD43" s="164"/>
      <c r="DE43" s="164"/>
      <c r="DF43" s="165">
        <v>27.672499999999999</v>
      </c>
      <c r="DG43" s="165">
        <v>-16.3399</v>
      </c>
      <c r="DH43" s="165">
        <v>-6.2579000000000002</v>
      </c>
      <c r="DI43" s="164"/>
      <c r="DJ43" s="164"/>
      <c r="DK43" s="165">
        <v>-3.1396000000000002</v>
      </c>
      <c r="DL43" s="165">
        <v>6.1771000000000003</v>
      </c>
      <c r="DM43" s="165">
        <v>12.7798</v>
      </c>
      <c r="DN43" s="165">
        <v>15.9628</v>
      </c>
      <c r="DO43" s="165">
        <v>6.9</v>
      </c>
      <c r="DP43" s="165">
        <v>-3.45</v>
      </c>
      <c r="DQ43" s="165">
        <v>12.679</v>
      </c>
      <c r="DR43" s="165">
        <v>-27.781600000000001</v>
      </c>
      <c r="DS43" s="165">
        <v>-6.96</v>
      </c>
      <c r="DT43" s="165">
        <v>-6.85</v>
      </c>
      <c r="DU43" s="165">
        <v>23.99</v>
      </c>
      <c r="DV43" s="165">
        <v>26.04</v>
      </c>
      <c r="DW43" s="165">
        <v>-26.4</v>
      </c>
      <c r="DX43" s="165">
        <v>-13.2455</v>
      </c>
      <c r="DY43" s="164"/>
      <c r="DZ43" s="165">
        <v>-42.154499999999999</v>
      </c>
      <c r="EA43" s="165">
        <v>25.9282</v>
      </c>
      <c r="EB43" s="165">
        <v>0.50960000000000005</v>
      </c>
      <c r="EC43" s="165">
        <v>-10.3523</v>
      </c>
      <c r="ED43" s="165">
        <v>-10.073700000000001</v>
      </c>
      <c r="EE43" s="165">
        <v>-23.214200000000002</v>
      </c>
      <c r="EF43" s="165">
        <v>-29.642700000000001</v>
      </c>
      <c r="EG43" s="165">
        <v>-12.26</v>
      </c>
      <c r="EH43" s="165">
        <v>15.536199999999999</v>
      </c>
      <c r="EI43" s="165">
        <v>-30.1767</v>
      </c>
      <c r="EJ43" s="164"/>
      <c r="EK43" s="165">
        <v>-9.5061</v>
      </c>
      <c r="EL43" s="165">
        <v>-8.2169000000000008</v>
      </c>
      <c r="EM43" s="165">
        <v>16.7959</v>
      </c>
      <c r="EN43" s="165">
        <v>3.8018000000000001</v>
      </c>
      <c r="EO43" s="165">
        <v>2.8468</v>
      </c>
      <c r="EP43" s="165">
        <v>-9.2200000000000006</v>
      </c>
      <c r="EQ43" s="165">
        <v>-26.886099999999999</v>
      </c>
      <c r="ER43" s="165">
        <v>-26.6524</v>
      </c>
      <c r="ES43" s="165">
        <v>9.4024999999999999</v>
      </c>
      <c r="ET43" s="165">
        <v>0</v>
      </c>
      <c r="EU43" s="165">
        <v>-4.09</v>
      </c>
      <c r="EV43" s="165">
        <v>0</v>
      </c>
      <c r="EW43" s="165">
        <v>5.1829999999999998</v>
      </c>
      <c r="EX43" s="165">
        <v>8.7376000000000005</v>
      </c>
      <c r="EY43" s="165">
        <v>-10.283200000000001</v>
      </c>
      <c r="EZ43" s="165">
        <v>-10.177300000000001</v>
      </c>
      <c r="FA43" s="165">
        <v>6.4085000000000001</v>
      </c>
      <c r="FB43" s="165">
        <v>10.7813</v>
      </c>
      <c r="FC43" s="165">
        <v>-24.191500000000001</v>
      </c>
      <c r="FD43" s="165">
        <v>5.4454000000000002</v>
      </c>
      <c r="FE43" s="164"/>
      <c r="FF43" s="165">
        <v>5.1627999999999998</v>
      </c>
      <c r="FG43" s="165">
        <v>4.2283999999999997</v>
      </c>
      <c r="FH43" s="165">
        <v>3.9887000000000001</v>
      </c>
      <c r="FI43" s="165">
        <v>0</v>
      </c>
      <c r="FJ43" s="165">
        <v>8.8751999999999995</v>
      </c>
      <c r="FK43" s="165">
        <v>9.0426000000000002</v>
      </c>
      <c r="FL43" s="165">
        <v>-20.764600000000002</v>
      </c>
      <c r="FM43" s="165">
        <v>23.715800000000002</v>
      </c>
      <c r="FN43" s="165">
        <v>23.7364</v>
      </c>
      <c r="FO43" s="165">
        <v>-4.6538000000000004</v>
      </c>
      <c r="FP43" s="165">
        <v>9.5183</v>
      </c>
      <c r="FQ43" s="165">
        <v>27.096399999999999</v>
      </c>
      <c r="FR43" s="165">
        <v>-20.98</v>
      </c>
      <c r="FS43" s="165">
        <v>-1.5212000000000001</v>
      </c>
      <c r="FT43" s="165">
        <v>0.25569999999999998</v>
      </c>
      <c r="FU43" s="165">
        <v>0.61</v>
      </c>
      <c r="FV43" s="165">
        <v>-0.62</v>
      </c>
      <c r="FW43" s="165">
        <v>-27.185700000000001</v>
      </c>
      <c r="FX43" s="165">
        <v>0</v>
      </c>
      <c r="FY43" s="165">
        <v>2.956</v>
      </c>
      <c r="FZ43" s="165">
        <v>0.81399999999999995</v>
      </c>
      <c r="GA43" s="164"/>
      <c r="GB43" s="165">
        <v>15.01</v>
      </c>
      <c r="GC43" s="165">
        <v>-24.2715</v>
      </c>
      <c r="GD43" s="165">
        <v>-13.4764</v>
      </c>
      <c r="GE43" s="165">
        <v>-2.2599999999999998</v>
      </c>
      <c r="GF43" s="165">
        <v>26.430199999999999</v>
      </c>
      <c r="GG43" s="164"/>
      <c r="GH43" s="165">
        <v>29.6861</v>
      </c>
      <c r="GI43" s="165">
        <v>-11.012600000000001</v>
      </c>
      <c r="GJ43" s="165">
        <v>-11.694100000000001</v>
      </c>
      <c r="GK43" s="165">
        <v>3.0680999999999998</v>
      </c>
      <c r="GL43" s="164"/>
      <c r="GM43" s="164"/>
      <c r="GN43" s="165">
        <v>-11.743399999999999</v>
      </c>
      <c r="GO43" s="165">
        <v>-18.3705</v>
      </c>
      <c r="GP43" s="165">
        <v>3.0752999999999999</v>
      </c>
      <c r="GQ43" s="165">
        <v>-22.597999999999999</v>
      </c>
      <c r="GR43" s="165">
        <v>6.1220999999999997</v>
      </c>
      <c r="GS43" s="165">
        <v>5.6344000000000003</v>
      </c>
      <c r="GT43" s="165">
        <v>139.3485</v>
      </c>
      <c r="GU43" s="165">
        <v>-3.8538000000000001</v>
      </c>
      <c r="GV43" s="165">
        <v>-6.1558999999999999</v>
      </c>
      <c r="GW43" s="165">
        <v>-16.9877</v>
      </c>
      <c r="GX43" s="165">
        <v>7.2488999999999999</v>
      </c>
      <c r="GY43" s="165">
        <v>5.9996</v>
      </c>
      <c r="GZ43" s="165">
        <v>6.0919999999999996</v>
      </c>
      <c r="HA43" s="165">
        <v>7</v>
      </c>
      <c r="HB43" s="165">
        <v>-7.4238999999999997</v>
      </c>
      <c r="HC43" s="165">
        <v>-7.8117000000000001</v>
      </c>
      <c r="HD43" s="165">
        <v>-9.64</v>
      </c>
      <c r="HE43" s="165">
        <v>4.8513000000000002</v>
      </c>
      <c r="HF43" s="165">
        <v>9.7948000000000004</v>
      </c>
      <c r="HG43" s="165">
        <v>33.851900000000001</v>
      </c>
      <c r="HH43" s="165">
        <v>90.915400000000005</v>
      </c>
      <c r="HI43" s="165">
        <v>-17.9178</v>
      </c>
      <c r="HJ43" s="165">
        <v>33.7849</v>
      </c>
      <c r="HK43" s="165">
        <v>-6.3681000000000001</v>
      </c>
      <c r="HL43" s="164"/>
      <c r="HM43" s="165">
        <v>0</v>
      </c>
      <c r="HN43" s="165">
        <v>0</v>
      </c>
      <c r="HO43" s="164"/>
      <c r="HP43" s="164"/>
      <c r="HQ43" s="165">
        <v>-6.4970999999999997</v>
      </c>
      <c r="HR43" s="165">
        <v>-6.0301999999999998</v>
      </c>
      <c r="HS43" s="165">
        <v>-13.163500000000001</v>
      </c>
      <c r="HT43" s="165">
        <v>-13.5999</v>
      </c>
      <c r="HU43" s="164"/>
      <c r="HV43" s="164"/>
      <c r="HW43" s="165">
        <v>-22.8</v>
      </c>
      <c r="HX43" s="165">
        <v>-23.4</v>
      </c>
      <c r="HY43" s="165">
        <v>0.3342</v>
      </c>
      <c r="HZ43" s="165">
        <v>-1.84</v>
      </c>
      <c r="IA43" s="165">
        <v>82.472499999999997</v>
      </c>
      <c r="IB43" s="165">
        <v>19.573</v>
      </c>
      <c r="IC43" s="165">
        <v>19.5093</v>
      </c>
      <c r="ID43" s="165">
        <v>-14.8</v>
      </c>
      <c r="IE43" s="165">
        <v>-38.4</v>
      </c>
      <c r="IF43" s="165">
        <v>-10.5</v>
      </c>
      <c r="IG43" s="165">
        <v>-11.1</v>
      </c>
      <c r="IH43" s="165">
        <v>-17.592500000000001</v>
      </c>
      <c r="II43" s="164"/>
      <c r="IJ43" s="165">
        <v>-168.24350000000001</v>
      </c>
      <c r="IK43" s="165">
        <v>-21.3871</v>
      </c>
      <c r="IL43" s="165">
        <v>-214.9117</v>
      </c>
      <c r="IM43" s="165">
        <v>-10.7303</v>
      </c>
      <c r="IN43" s="164"/>
      <c r="IO43" s="165">
        <v>78.4756</v>
      </c>
      <c r="IP43" s="165">
        <v>87.043700000000001</v>
      </c>
      <c r="IQ43" s="165">
        <v>107.29559999999999</v>
      </c>
      <c r="IR43" s="165">
        <v>133.08279999999999</v>
      </c>
      <c r="IS43" s="164"/>
      <c r="IT43" s="164"/>
      <c r="IU43" s="164"/>
      <c r="IV43" s="164"/>
      <c r="IW43" s="165">
        <v>133.24160000000001</v>
      </c>
      <c r="IX43" s="165">
        <v>-243.4418</v>
      </c>
      <c r="IY43" s="165">
        <v>46.511400000000002</v>
      </c>
      <c r="IZ43" s="165">
        <v>-26.306000000000001</v>
      </c>
      <c r="JA43" s="165">
        <v>-1.6637999999999999</v>
      </c>
      <c r="JB43" s="164"/>
      <c r="JC43" s="165">
        <v>-6.96</v>
      </c>
      <c r="JD43" s="165">
        <v>0.42899999999999999</v>
      </c>
      <c r="JE43" s="165">
        <v>0.42499999999999999</v>
      </c>
      <c r="JF43" s="165">
        <v>1.84</v>
      </c>
      <c r="JG43" s="165">
        <v>0.4</v>
      </c>
      <c r="JH43" s="165">
        <v>-2.9392999999999998</v>
      </c>
      <c r="JI43" s="165">
        <v>-6.0624000000000002</v>
      </c>
      <c r="JJ43" s="165">
        <v>2.7543000000000002</v>
      </c>
      <c r="JK43" s="165">
        <v>2.4338000000000002</v>
      </c>
      <c r="JL43" s="165">
        <v>-7.4</v>
      </c>
      <c r="JM43" s="165">
        <v>-0.79400000000000004</v>
      </c>
      <c r="JN43" s="165">
        <v>-0.14699999999999999</v>
      </c>
      <c r="JO43" s="164"/>
      <c r="JP43" s="164"/>
      <c r="JQ43" s="165">
        <v>4.8856000000000002</v>
      </c>
      <c r="JR43" s="165">
        <v>4.3947000000000003</v>
      </c>
      <c r="JS43" s="165">
        <v>3.8616000000000001</v>
      </c>
      <c r="JT43" s="164"/>
      <c r="JU43" s="165">
        <v>23.2</v>
      </c>
      <c r="JV43" s="165">
        <v>4.3581000000000003</v>
      </c>
      <c r="JW43" s="165">
        <v>0.76</v>
      </c>
      <c r="JX43" s="164"/>
      <c r="JY43" s="165">
        <v>-10.856400000000001</v>
      </c>
      <c r="JZ43" s="165">
        <v>1.8454999999999999</v>
      </c>
      <c r="KA43" s="165">
        <v>-25.3705</v>
      </c>
      <c r="KB43" s="165">
        <v>-10.1031</v>
      </c>
      <c r="KC43" s="165">
        <v>-6.6816000000000004</v>
      </c>
      <c r="KD43" s="165">
        <v>-26.148700000000002</v>
      </c>
      <c r="KE43" s="165">
        <v>2.8317999999999999</v>
      </c>
      <c r="KF43" s="165">
        <v>-15.3</v>
      </c>
      <c r="KG43" s="165">
        <v>-1.7</v>
      </c>
      <c r="KH43" s="165">
        <v>38.773000000000003</v>
      </c>
      <c r="KI43" s="165">
        <v>-102.895</v>
      </c>
    </row>
    <row r="44" spans="1:295" ht="18" customHeight="1" x14ac:dyDescent="0.3">
      <c r="A44" s="160" t="s">
        <v>83</v>
      </c>
      <c r="B44" s="160" t="s">
        <v>876</v>
      </c>
      <c r="C44" s="164"/>
      <c r="D44" s="165">
        <v>2.7658999999999998</v>
      </c>
      <c r="E44" s="164"/>
      <c r="F44" s="165">
        <v>10.2699</v>
      </c>
      <c r="G44" s="165">
        <v>9.3734999999999999</v>
      </c>
      <c r="H44" s="164"/>
      <c r="I44" s="165">
        <v>8.2591000000000001</v>
      </c>
      <c r="J44" s="164"/>
      <c r="K44" s="165">
        <v>16.938099999999999</v>
      </c>
      <c r="L44" s="165">
        <v>6.7847999999999997</v>
      </c>
      <c r="M44" s="164"/>
      <c r="N44" s="165">
        <v>-19.98</v>
      </c>
      <c r="O44" s="165">
        <v>-30.8</v>
      </c>
      <c r="P44" s="165">
        <v>6.6</v>
      </c>
      <c r="Q44" s="165">
        <v>3.3119999999999998</v>
      </c>
      <c r="R44" s="165">
        <v>-22</v>
      </c>
      <c r="S44" s="165">
        <v>3.3134000000000001</v>
      </c>
      <c r="T44" s="165">
        <v>-2.2029999999999998</v>
      </c>
      <c r="U44" s="165">
        <v>5.3981000000000003</v>
      </c>
      <c r="V44" s="165">
        <v>5.1460999999999997</v>
      </c>
      <c r="W44" s="165">
        <v>9.4289000000000005</v>
      </c>
      <c r="X44" s="165">
        <v>1.5133000000000001</v>
      </c>
      <c r="Y44" s="165">
        <v>1.3112999999999999</v>
      </c>
      <c r="Z44" s="165">
        <v>1.5516000000000001</v>
      </c>
      <c r="AA44" s="164"/>
      <c r="AB44" s="165">
        <v>-0.97260000000000002</v>
      </c>
      <c r="AC44" s="165">
        <v>-0.92600000000000005</v>
      </c>
      <c r="AD44" s="165">
        <v>-0.90100000000000002</v>
      </c>
      <c r="AE44" s="165">
        <v>6.06</v>
      </c>
      <c r="AF44" s="165">
        <v>-2.2200000000000002</v>
      </c>
      <c r="AG44" s="165">
        <v>-4.4000000000000004</v>
      </c>
      <c r="AH44" s="165">
        <v>0.65700000000000003</v>
      </c>
      <c r="AI44" s="165">
        <v>0.376</v>
      </c>
      <c r="AJ44" s="164"/>
      <c r="AK44" s="165">
        <v>-13.93</v>
      </c>
      <c r="AL44" s="164"/>
      <c r="AM44" s="165">
        <v>-12.05</v>
      </c>
      <c r="AN44" s="165">
        <v>-12.09</v>
      </c>
      <c r="AO44" s="165">
        <v>6.2194000000000003</v>
      </c>
      <c r="AP44" s="165">
        <v>3.0402</v>
      </c>
      <c r="AQ44" s="165">
        <v>19.090199999999999</v>
      </c>
      <c r="AR44" s="165">
        <v>21.895</v>
      </c>
      <c r="AS44" s="165">
        <v>-14.142899999999999</v>
      </c>
      <c r="AT44" s="165">
        <v>-13.6638</v>
      </c>
      <c r="AU44" s="165">
        <v>-13.089</v>
      </c>
      <c r="AV44" s="165">
        <v>0.38059999999999999</v>
      </c>
      <c r="AW44" s="165">
        <v>5.2400000000000002E-2</v>
      </c>
      <c r="AX44" s="165">
        <v>-12.4582</v>
      </c>
      <c r="AY44" s="165">
        <v>-9.6450999999999993</v>
      </c>
      <c r="AZ44" s="165">
        <v>10.9444</v>
      </c>
      <c r="BA44" s="165">
        <v>11.706200000000001</v>
      </c>
      <c r="BB44" s="165">
        <v>20.314599999999999</v>
      </c>
      <c r="BC44" s="165">
        <v>12.362299999999999</v>
      </c>
      <c r="BD44" s="165">
        <v>-4.2</v>
      </c>
      <c r="BE44" s="165">
        <v>-4.4000000000000004</v>
      </c>
      <c r="BF44" s="165">
        <v>-23.445399999999999</v>
      </c>
      <c r="BG44" s="165">
        <v>-22.886900000000001</v>
      </c>
      <c r="BH44" s="165">
        <v>-3.0190000000000001</v>
      </c>
      <c r="BI44" s="164"/>
      <c r="BJ44" s="165">
        <v>-1.9798</v>
      </c>
      <c r="BK44" s="165">
        <v>3.2431999999999999</v>
      </c>
      <c r="BL44" s="165">
        <v>0</v>
      </c>
      <c r="BM44" s="165">
        <v>0.82979999999999998</v>
      </c>
      <c r="BN44" s="165">
        <v>-113.7119</v>
      </c>
      <c r="BO44" s="165">
        <v>94.882000000000005</v>
      </c>
      <c r="BP44" s="165">
        <v>94.759900000000002</v>
      </c>
      <c r="BQ44" s="165">
        <v>-94.722899999999996</v>
      </c>
      <c r="BR44" s="165">
        <v>-120.87609999999999</v>
      </c>
      <c r="BS44" s="164"/>
      <c r="BT44" s="164"/>
      <c r="BU44" s="164"/>
      <c r="BV44" s="165">
        <v>24.7194</v>
      </c>
      <c r="BW44" s="165">
        <v>11.75</v>
      </c>
      <c r="BX44" s="165">
        <v>7.85</v>
      </c>
      <c r="BY44" s="165">
        <v>-11.94</v>
      </c>
      <c r="BZ44" s="165">
        <v>4.78</v>
      </c>
      <c r="CA44" s="165">
        <v>-19.955400000000001</v>
      </c>
      <c r="CB44" s="165">
        <v>-19.5535</v>
      </c>
      <c r="CC44" s="165">
        <v>25.246500000000001</v>
      </c>
      <c r="CD44" s="165">
        <v>23.9679</v>
      </c>
      <c r="CE44" s="165">
        <v>-8.8317999999999994</v>
      </c>
      <c r="CF44" s="165">
        <v>-14.9253</v>
      </c>
      <c r="CG44" s="165">
        <v>-15.1173</v>
      </c>
      <c r="CH44" s="165">
        <v>-2.4508000000000001</v>
      </c>
      <c r="CI44" s="164"/>
      <c r="CJ44" s="164"/>
      <c r="CK44" s="164"/>
      <c r="CL44" s="165">
        <v>-14</v>
      </c>
      <c r="CM44" s="165">
        <v>-14.1</v>
      </c>
      <c r="CN44" s="165">
        <v>-3.37</v>
      </c>
      <c r="CO44" s="165">
        <v>15.128</v>
      </c>
      <c r="CP44" s="165">
        <v>15.834199999999999</v>
      </c>
      <c r="CQ44" s="165">
        <v>13.8095</v>
      </c>
      <c r="CR44" s="165">
        <v>73.272000000000006</v>
      </c>
      <c r="CS44" s="165">
        <v>73.5428</v>
      </c>
      <c r="CT44" s="165">
        <v>-27.904800000000002</v>
      </c>
      <c r="CU44" s="165">
        <v>-56.5595</v>
      </c>
      <c r="CV44" s="165">
        <v>-25.7666</v>
      </c>
      <c r="CW44" s="165">
        <v>3.1225999999999998</v>
      </c>
      <c r="CX44" s="165">
        <v>32.36</v>
      </c>
      <c r="CY44" s="165">
        <v>13.12</v>
      </c>
      <c r="CZ44" s="165">
        <v>20.786100000000001</v>
      </c>
      <c r="DA44" s="165">
        <v>20.3156</v>
      </c>
      <c r="DB44" s="165">
        <v>-11.73</v>
      </c>
      <c r="DC44" s="164"/>
      <c r="DD44" s="164"/>
      <c r="DE44" s="164"/>
      <c r="DF44" s="165">
        <v>32.7029</v>
      </c>
      <c r="DG44" s="165">
        <v>-14.504300000000001</v>
      </c>
      <c r="DH44" s="165">
        <v>-6.1262999999999996</v>
      </c>
      <c r="DI44" s="165">
        <v>-41.1</v>
      </c>
      <c r="DJ44" s="165">
        <v>-41.2</v>
      </c>
      <c r="DK44" s="165">
        <v>-3.5474000000000001</v>
      </c>
      <c r="DL44" s="165">
        <v>5.8030999999999997</v>
      </c>
      <c r="DM44" s="165">
        <v>11.3604</v>
      </c>
      <c r="DN44" s="165">
        <v>15.220599999999999</v>
      </c>
      <c r="DO44" s="165">
        <v>6.24</v>
      </c>
      <c r="DP44" s="165">
        <v>-2.94</v>
      </c>
      <c r="DQ44" s="165">
        <v>10.571</v>
      </c>
      <c r="DR44" s="165">
        <v>-32.621899999999997</v>
      </c>
      <c r="DS44" s="165">
        <v>-5.22</v>
      </c>
      <c r="DT44" s="165">
        <v>-5.31</v>
      </c>
      <c r="DU44" s="165">
        <v>20.86</v>
      </c>
      <c r="DV44" s="165">
        <v>24.71</v>
      </c>
      <c r="DW44" s="165">
        <v>-30.818200000000001</v>
      </c>
      <c r="DX44" s="165">
        <v>-15.5</v>
      </c>
      <c r="DY44" s="164"/>
      <c r="DZ44" s="165">
        <v>-41.7455</v>
      </c>
      <c r="EA44" s="165">
        <v>17.6571</v>
      </c>
      <c r="EB44" s="165">
        <v>-5.7070999999999996</v>
      </c>
      <c r="EC44" s="165">
        <v>-16.099799999999998</v>
      </c>
      <c r="ED44" s="165">
        <v>-16.000399999999999</v>
      </c>
      <c r="EE44" s="165">
        <v>-24.458200000000001</v>
      </c>
      <c r="EF44" s="165">
        <v>-30.4101</v>
      </c>
      <c r="EG44" s="165">
        <v>-11.291</v>
      </c>
      <c r="EH44" s="165">
        <v>5.3559000000000001</v>
      </c>
      <c r="EI44" s="165">
        <v>-23.2944</v>
      </c>
      <c r="EJ44" s="164"/>
      <c r="EK44" s="165">
        <v>-7.2561999999999998</v>
      </c>
      <c r="EL44" s="165">
        <v>-6.0949</v>
      </c>
      <c r="EM44" s="165">
        <v>16.235199999999999</v>
      </c>
      <c r="EN44" s="165">
        <v>3.6017999999999999</v>
      </c>
      <c r="EO44" s="165">
        <v>2.6307</v>
      </c>
      <c r="EP44" s="165">
        <v>-2.052</v>
      </c>
      <c r="EQ44" s="165">
        <v>-26.759699999999999</v>
      </c>
      <c r="ER44" s="165">
        <v>-26.6374</v>
      </c>
      <c r="ES44" s="165">
        <v>9.1915999999999993</v>
      </c>
      <c r="ET44" s="165">
        <v>0</v>
      </c>
      <c r="EU44" s="165">
        <v>-11.9</v>
      </c>
      <c r="EV44" s="165">
        <v>0</v>
      </c>
      <c r="EW44" s="165">
        <v>4.7862999999999998</v>
      </c>
      <c r="EX44" s="165">
        <v>10.198499999999999</v>
      </c>
      <c r="EY44" s="165">
        <v>-11.8475</v>
      </c>
      <c r="EZ44" s="165">
        <v>-11.740600000000001</v>
      </c>
      <c r="FA44" s="165">
        <v>8.5797000000000008</v>
      </c>
      <c r="FB44" s="165">
        <v>10.9847</v>
      </c>
      <c r="FC44" s="165">
        <v>-24.637799999999999</v>
      </c>
      <c r="FD44" s="165">
        <v>5.9408000000000003</v>
      </c>
      <c r="FE44" s="164"/>
      <c r="FF44" s="165">
        <v>5.6748000000000003</v>
      </c>
      <c r="FG44" s="165">
        <v>3.6741999999999999</v>
      </c>
      <c r="FH44" s="165">
        <v>3.2351000000000001</v>
      </c>
      <c r="FI44" s="165">
        <v>2.9963000000000002</v>
      </c>
      <c r="FJ44" s="165">
        <v>7.0331999999999999</v>
      </c>
      <c r="FK44" s="165">
        <v>6.0284000000000004</v>
      </c>
      <c r="FL44" s="165">
        <v>-17.248000000000001</v>
      </c>
      <c r="FM44" s="165">
        <v>23.942900000000002</v>
      </c>
      <c r="FN44" s="165">
        <v>22.916499999999999</v>
      </c>
      <c r="FO44" s="165">
        <v>-3.5304000000000002</v>
      </c>
      <c r="FP44" s="165">
        <v>11.495799999999999</v>
      </c>
      <c r="FQ44" s="165">
        <v>23.790600000000001</v>
      </c>
      <c r="FR44" s="165">
        <v>-22.45</v>
      </c>
      <c r="FS44" s="165">
        <v>-1.1165</v>
      </c>
      <c r="FT44" s="165">
        <v>0.31519999999999998</v>
      </c>
      <c r="FU44" s="165">
        <v>0.56999999999999995</v>
      </c>
      <c r="FV44" s="165">
        <v>3.12</v>
      </c>
      <c r="FW44" s="165">
        <v>-23.6633</v>
      </c>
      <c r="FX44" s="164"/>
      <c r="FY44" s="165">
        <v>2.9620000000000002</v>
      </c>
      <c r="FZ44" s="165">
        <v>0.93600000000000005</v>
      </c>
      <c r="GA44" s="164"/>
      <c r="GB44" s="165">
        <v>14.24</v>
      </c>
      <c r="GC44" s="165">
        <v>-24.647600000000001</v>
      </c>
      <c r="GD44" s="165">
        <v>-14.4291</v>
      </c>
      <c r="GE44" s="165">
        <v>-2.23</v>
      </c>
      <c r="GF44" s="165">
        <v>26.671299999999999</v>
      </c>
      <c r="GG44" s="164"/>
      <c r="GH44" s="165">
        <v>29.938300000000002</v>
      </c>
      <c r="GI44" s="165">
        <v>-10.7219</v>
      </c>
      <c r="GJ44" s="165">
        <v>-11.4993</v>
      </c>
      <c r="GK44" s="165">
        <v>3.4218000000000002</v>
      </c>
      <c r="GL44" s="164"/>
      <c r="GM44" s="164"/>
      <c r="GN44" s="165">
        <v>-12.1861</v>
      </c>
      <c r="GO44" s="165">
        <v>-13.6427</v>
      </c>
      <c r="GP44" s="165">
        <v>2.5907</v>
      </c>
      <c r="GQ44" s="165">
        <v>-22.2455</v>
      </c>
      <c r="GR44" s="165">
        <v>4.2168999999999999</v>
      </c>
      <c r="GS44" s="165">
        <v>4.3898999999999999</v>
      </c>
      <c r="GT44" s="165">
        <v>135.93260000000001</v>
      </c>
      <c r="GU44" s="165">
        <v>-4.3724999999999996</v>
      </c>
      <c r="GV44" s="165">
        <v>-7.8982999999999999</v>
      </c>
      <c r="GW44" s="165">
        <v>-16.144600000000001</v>
      </c>
      <c r="GX44" s="164"/>
      <c r="GY44" s="165">
        <v>7.0030999999999999</v>
      </c>
      <c r="GZ44" s="165">
        <v>7.1044999999999998</v>
      </c>
      <c r="HA44" s="164"/>
      <c r="HB44" s="165">
        <v>-10.487</v>
      </c>
      <c r="HC44" s="165">
        <v>-8.0820000000000007</v>
      </c>
      <c r="HD44" s="165">
        <v>-12.15</v>
      </c>
      <c r="HE44" s="165">
        <v>5.7401</v>
      </c>
      <c r="HF44" s="165">
        <v>13.5128</v>
      </c>
      <c r="HG44" s="165">
        <v>29.6309</v>
      </c>
      <c r="HH44" s="165">
        <v>96.247699999999995</v>
      </c>
      <c r="HI44" s="165">
        <v>-17.805599999999998</v>
      </c>
      <c r="HJ44" s="165">
        <v>33.645800000000001</v>
      </c>
      <c r="HK44" s="165">
        <v>0</v>
      </c>
      <c r="HL44" s="164"/>
      <c r="HM44" s="165">
        <v>-10.453900000000001</v>
      </c>
      <c r="HN44" s="165">
        <v>-11.384499999999999</v>
      </c>
      <c r="HO44" s="164"/>
      <c r="HP44" s="164"/>
      <c r="HQ44" s="165">
        <v>-5.3929999999999998</v>
      </c>
      <c r="HR44" s="165">
        <v>-5.0743999999999998</v>
      </c>
      <c r="HS44" s="165">
        <v>-15.4215</v>
      </c>
      <c r="HT44" s="165">
        <v>-15.4095</v>
      </c>
      <c r="HU44" s="164"/>
      <c r="HV44" s="164"/>
      <c r="HW44" s="165">
        <v>-21.8</v>
      </c>
      <c r="HX44" s="165">
        <v>-22.7</v>
      </c>
      <c r="HY44" s="165">
        <v>0.19500000000000001</v>
      </c>
      <c r="HZ44" s="165">
        <v>-4.72</v>
      </c>
      <c r="IA44" s="165">
        <v>76.679400000000001</v>
      </c>
      <c r="IB44" s="165">
        <v>20.377400000000002</v>
      </c>
      <c r="IC44" s="165">
        <v>20.787299999999998</v>
      </c>
      <c r="ID44" s="165">
        <v>-16.5</v>
      </c>
      <c r="IE44" s="165">
        <v>-35.4</v>
      </c>
      <c r="IF44" s="165">
        <v>-11</v>
      </c>
      <c r="IG44" s="165">
        <v>-11.5</v>
      </c>
      <c r="IH44" s="164"/>
      <c r="II44" s="164"/>
      <c r="IJ44" s="165">
        <v>-171.92140000000001</v>
      </c>
      <c r="IK44" s="165">
        <v>-26.517900000000001</v>
      </c>
      <c r="IL44" s="165">
        <v>-213.43430000000001</v>
      </c>
      <c r="IM44" s="165">
        <v>-5.5597000000000003</v>
      </c>
      <c r="IN44" s="164"/>
      <c r="IO44" s="165">
        <v>75.7059</v>
      </c>
      <c r="IP44" s="165">
        <v>90.254300000000001</v>
      </c>
      <c r="IQ44" s="165">
        <v>104.9306</v>
      </c>
      <c r="IR44" s="165">
        <v>126.64060000000001</v>
      </c>
      <c r="IS44" s="164"/>
      <c r="IT44" s="164"/>
      <c r="IU44" s="164"/>
      <c r="IV44" s="164"/>
      <c r="IW44" s="165">
        <v>130.18260000000001</v>
      </c>
      <c r="IX44" s="165">
        <v>-233.6917</v>
      </c>
      <c r="IY44" s="165">
        <v>43.508699999999997</v>
      </c>
      <c r="IZ44" s="165">
        <v>-24.609100000000002</v>
      </c>
      <c r="JA44" s="165">
        <v>-2.4134000000000002</v>
      </c>
      <c r="JB44" s="164"/>
      <c r="JC44" s="165">
        <v>-8.16</v>
      </c>
      <c r="JD44" s="165">
        <v>0.23</v>
      </c>
      <c r="JE44" s="165">
        <v>0.23200000000000001</v>
      </c>
      <c r="JF44" s="165">
        <v>2.8</v>
      </c>
      <c r="JG44" s="165">
        <v>0.4</v>
      </c>
      <c r="JH44" s="165">
        <v>-3.4289000000000001</v>
      </c>
      <c r="JI44" s="165">
        <v>-6.5324</v>
      </c>
      <c r="JJ44" s="165">
        <v>1.9363999999999999</v>
      </c>
      <c r="JK44" s="165">
        <v>4.0145999999999997</v>
      </c>
      <c r="JL44" s="165">
        <v>-8.4</v>
      </c>
      <c r="JM44" s="165">
        <v>-2.5190000000000001</v>
      </c>
      <c r="JN44" s="165">
        <v>-1.8560000000000001</v>
      </c>
      <c r="JO44" s="165">
        <v>0</v>
      </c>
      <c r="JP44" s="165">
        <v>0</v>
      </c>
      <c r="JQ44" s="165">
        <v>3.6631999999999998</v>
      </c>
      <c r="JR44" s="165">
        <v>3.9765000000000001</v>
      </c>
      <c r="JS44" s="165">
        <v>4.4157999999999999</v>
      </c>
      <c r="JT44" s="164"/>
      <c r="JU44" s="165">
        <v>20.7</v>
      </c>
      <c r="JV44" s="165">
        <v>4.0117000000000003</v>
      </c>
      <c r="JW44" s="165">
        <v>0.73</v>
      </c>
      <c r="JX44" s="164"/>
      <c r="JY44" s="165">
        <v>-9.9792000000000005</v>
      </c>
      <c r="JZ44" s="165">
        <v>0.64570000000000005</v>
      </c>
      <c r="KA44" s="165">
        <v>-24.8263</v>
      </c>
      <c r="KB44" s="165">
        <v>-7.9085000000000001</v>
      </c>
      <c r="KC44" s="165">
        <v>-5.9561000000000002</v>
      </c>
      <c r="KD44" s="165">
        <v>-27.126300000000001</v>
      </c>
      <c r="KE44" s="165">
        <v>1.4434</v>
      </c>
      <c r="KF44" s="165">
        <v>-13</v>
      </c>
      <c r="KG44" s="165">
        <v>-3.7</v>
      </c>
      <c r="KH44" s="165">
        <v>46.972000000000001</v>
      </c>
      <c r="KI44" s="165">
        <v>-109.14790000000001</v>
      </c>
    </row>
    <row r="45" spans="1:295" ht="18" customHeight="1" x14ac:dyDescent="0.3">
      <c r="A45" s="160" t="s">
        <v>83</v>
      </c>
      <c r="B45" s="160" t="s">
        <v>877</v>
      </c>
      <c r="C45" s="164"/>
      <c r="D45" s="165">
        <v>3.2694999999999999</v>
      </c>
      <c r="E45" s="165">
        <v>-8.6708999999999996</v>
      </c>
      <c r="F45" s="165">
        <v>10.1084</v>
      </c>
      <c r="G45" s="165">
        <v>9.7781000000000002</v>
      </c>
      <c r="H45" s="164"/>
      <c r="I45" s="165">
        <v>9.2722999999999995</v>
      </c>
      <c r="J45" s="164"/>
      <c r="K45" s="165">
        <v>16.7315</v>
      </c>
      <c r="L45" s="165">
        <v>6.7198000000000002</v>
      </c>
      <c r="M45" s="164"/>
      <c r="N45" s="165">
        <v>-22.2</v>
      </c>
      <c r="O45" s="165">
        <v>-30.8</v>
      </c>
      <c r="P45" s="165">
        <v>6.6</v>
      </c>
      <c r="Q45" s="165">
        <v>3.3119999999999998</v>
      </c>
      <c r="R45" s="165">
        <v>-22</v>
      </c>
      <c r="S45" s="165">
        <v>3.1924999999999999</v>
      </c>
      <c r="T45" s="165">
        <v>-3.3298000000000001</v>
      </c>
      <c r="U45" s="165">
        <v>6.4831000000000003</v>
      </c>
      <c r="V45" s="165">
        <v>6.3532000000000002</v>
      </c>
      <c r="W45" s="165">
        <v>11.190200000000001</v>
      </c>
      <c r="X45" s="165">
        <v>1.6317999999999999</v>
      </c>
      <c r="Y45" s="165">
        <v>0.40870000000000001</v>
      </c>
      <c r="Z45" s="165">
        <v>1.0432999999999999</v>
      </c>
      <c r="AA45" s="164"/>
      <c r="AB45" s="165">
        <v>-1.0669999999999999</v>
      </c>
      <c r="AC45" s="165">
        <v>-0.51</v>
      </c>
      <c r="AD45" s="165">
        <v>-0.49199999999999999</v>
      </c>
      <c r="AE45" s="165">
        <v>4.9370000000000003</v>
      </c>
      <c r="AF45" s="165">
        <v>0</v>
      </c>
      <c r="AG45" s="165">
        <v>-2.2000000000000002</v>
      </c>
      <c r="AH45" s="165">
        <v>-0.46800000000000003</v>
      </c>
      <c r="AI45" s="165">
        <v>0.36899999999999999</v>
      </c>
      <c r="AJ45" s="164"/>
      <c r="AK45" s="165">
        <v>-10.31</v>
      </c>
      <c r="AL45" s="164"/>
      <c r="AM45" s="165">
        <v>-13.3</v>
      </c>
      <c r="AN45" s="165">
        <v>-13.26</v>
      </c>
      <c r="AO45" s="165">
        <v>5.5805999999999996</v>
      </c>
      <c r="AP45" s="165">
        <v>2.8904000000000001</v>
      </c>
      <c r="AQ45" s="165">
        <v>16.9313</v>
      </c>
      <c r="AR45" s="165">
        <v>18.959800000000001</v>
      </c>
      <c r="AS45" s="165">
        <v>-19.744499999999999</v>
      </c>
      <c r="AT45" s="165">
        <v>-9.6450999999999993</v>
      </c>
      <c r="AU45" s="165">
        <v>-9.0965000000000007</v>
      </c>
      <c r="AV45" s="165">
        <v>0.57130000000000003</v>
      </c>
      <c r="AW45" s="165">
        <v>0.77939999999999998</v>
      </c>
      <c r="AX45" s="165">
        <v>-15.1374</v>
      </c>
      <c r="AY45" s="165">
        <v>-12.4582</v>
      </c>
      <c r="AZ45" s="165">
        <v>7.6708999999999996</v>
      </c>
      <c r="BA45" s="165">
        <v>7.8263999999999996</v>
      </c>
      <c r="BB45" s="165">
        <v>44.165100000000002</v>
      </c>
      <c r="BC45" s="165">
        <v>6.2164000000000001</v>
      </c>
      <c r="BD45" s="165">
        <v>-2.2999999999999998</v>
      </c>
      <c r="BE45" s="165">
        <v>-2.2999999999999998</v>
      </c>
      <c r="BF45" s="165">
        <v>-24.4132</v>
      </c>
      <c r="BG45" s="165">
        <v>-24.705100000000002</v>
      </c>
      <c r="BH45" s="165">
        <v>-2.3174999999999999</v>
      </c>
      <c r="BI45" s="164"/>
      <c r="BJ45" s="165">
        <v>6.7975000000000003</v>
      </c>
      <c r="BK45" s="165">
        <v>4.5724999999999998</v>
      </c>
      <c r="BL45" s="165">
        <v>2.3115999999999999</v>
      </c>
      <c r="BM45" s="165">
        <v>1.7905</v>
      </c>
      <c r="BN45" s="165">
        <v>-105.1973</v>
      </c>
      <c r="BO45" s="165">
        <v>65.248599999999996</v>
      </c>
      <c r="BP45" s="165">
        <v>65.156999999999996</v>
      </c>
      <c r="BQ45" s="165">
        <v>-60.517099999999999</v>
      </c>
      <c r="BR45" s="165">
        <v>-123.2597</v>
      </c>
      <c r="BS45" s="164"/>
      <c r="BT45" s="164"/>
      <c r="BU45" s="164"/>
      <c r="BV45" s="165">
        <v>23.7014</v>
      </c>
      <c r="BW45" s="165">
        <v>9.43</v>
      </c>
      <c r="BX45" s="165">
        <v>9.51</v>
      </c>
      <c r="BY45" s="165">
        <v>-5.26</v>
      </c>
      <c r="BZ45" s="165">
        <v>1.48</v>
      </c>
      <c r="CA45" s="165">
        <v>-25.715599999999998</v>
      </c>
      <c r="CB45" s="165">
        <v>-25.983499999999999</v>
      </c>
      <c r="CC45" s="165">
        <v>29.958100000000002</v>
      </c>
      <c r="CD45" s="165">
        <v>29.7212</v>
      </c>
      <c r="CE45" s="165">
        <v>-9.5669000000000004</v>
      </c>
      <c r="CF45" s="165">
        <v>7.3509000000000002</v>
      </c>
      <c r="CG45" s="165">
        <v>7.1368</v>
      </c>
      <c r="CH45" s="165">
        <v>6.4370000000000003</v>
      </c>
      <c r="CI45" s="164"/>
      <c r="CJ45" s="164"/>
      <c r="CK45" s="164"/>
      <c r="CL45" s="165">
        <v>-7.1</v>
      </c>
      <c r="CM45" s="165">
        <v>-7.8</v>
      </c>
      <c r="CN45" s="165">
        <v>-3.27</v>
      </c>
      <c r="CO45" s="165">
        <v>32.648200000000003</v>
      </c>
      <c r="CP45" s="165">
        <v>32.671399999999998</v>
      </c>
      <c r="CQ45" s="165">
        <v>30.5928</v>
      </c>
      <c r="CR45" s="165">
        <v>53.324100000000001</v>
      </c>
      <c r="CS45" s="165">
        <v>53.610500000000002</v>
      </c>
      <c r="CT45" s="165">
        <v>-30.404</v>
      </c>
      <c r="CU45" s="165">
        <v>-33.9467</v>
      </c>
      <c r="CV45" s="165">
        <v>-28.902799999999999</v>
      </c>
      <c r="CW45" s="165">
        <v>3.5737999999999999</v>
      </c>
      <c r="CX45" s="165">
        <v>32.479999999999997</v>
      </c>
      <c r="CY45" s="165">
        <v>13.23</v>
      </c>
      <c r="CZ45" s="165">
        <v>21.723600000000001</v>
      </c>
      <c r="DA45" s="165">
        <v>21.389800000000001</v>
      </c>
      <c r="DB45" s="165">
        <v>-13.03</v>
      </c>
      <c r="DC45" s="164"/>
      <c r="DD45" s="164"/>
      <c r="DE45" s="164"/>
      <c r="DF45" s="165">
        <v>29.092099999999999</v>
      </c>
      <c r="DG45" s="165">
        <v>-13.879799999999999</v>
      </c>
      <c r="DH45" s="165">
        <v>-6.8036000000000003</v>
      </c>
      <c r="DI45" s="165">
        <v>-38.5</v>
      </c>
      <c r="DJ45" s="165">
        <v>-38.299999999999997</v>
      </c>
      <c r="DK45" s="165">
        <v>-2.887</v>
      </c>
      <c r="DL45" s="165">
        <v>6.7381000000000002</v>
      </c>
      <c r="DM45" s="165">
        <v>12.464399999999999</v>
      </c>
      <c r="DN45" s="165">
        <v>16.3339</v>
      </c>
      <c r="DO45" s="165">
        <v>7.33</v>
      </c>
      <c r="DP45" s="165">
        <v>-2.7</v>
      </c>
      <c r="DQ45" s="165">
        <v>9.3465000000000007</v>
      </c>
      <c r="DR45" s="165">
        <v>-29.311699999999998</v>
      </c>
      <c r="DS45" s="165">
        <v>-5.14</v>
      </c>
      <c r="DT45" s="165">
        <v>-5.3</v>
      </c>
      <c r="DU45" s="165">
        <v>27.8</v>
      </c>
      <c r="DV45" s="165">
        <v>25.56</v>
      </c>
      <c r="DW45" s="165">
        <v>-27.9818</v>
      </c>
      <c r="DX45" s="165">
        <v>-14.0273</v>
      </c>
      <c r="DY45" s="164"/>
      <c r="DZ45" s="165">
        <v>-46.7</v>
      </c>
      <c r="EA45" s="165">
        <v>25.023800000000001</v>
      </c>
      <c r="EB45" s="165">
        <v>2.5560999999999998</v>
      </c>
      <c r="EC45" s="165">
        <v>-9.1646000000000001</v>
      </c>
      <c r="ED45" s="165">
        <v>-8.4730000000000008</v>
      </c>
      <c r="EE45" s="165">
        <v>-25.116299999999999</v>
      </c>
      <c r="EF45" s="165">
        <v>-32.293100000000003</v>
      </c>
      <c r="EG45" s="165">
        <v>-11.728999999999999</v>
      </c>
      <c r="EH45" s="165">
        <v>-24.194099999999999</v>
      </c>
      <c r="EI45" s="165">
        <v>-41.573900000000002</v>
      </c>
      <c r="EJ45" s="164"/>
      <c r="EK45" s="165">
        <v>-4.4280999999999997</v>
      </c>
      <c r="EL45" s="165">
        <v>-3.4901</v>
      </c>
      <c r="EM45" s="165">
        <v>18.958400000000001</v>
      </c>
      <c r="EN45" s="165">
        <v>-4.6733000000000002</v>
      </c>
      <c r="EO45" s="165">
        <v>-4.5350000000000001</v>
      </c>
      <c r="EP45" s="165">
        <v>-11.78</v>
      </c>
      <c r="EQ45" s="165">
        <v>-26.944600000000001</v>
      </c>
      <c r="ER45" s="165">
        <v>-26.9315</v>
      </c>
      <c r="ES45" s="165">
        <v>13.5749</v>
      </c>
      <c r="ET45" s="164"/>
      <c r="EU45" s="165">
        <v>0</v>
      </c>
      <c r="EV45" s="165">
        <v>0</v>
      </c>
      <c r="EW45" s="165">
        <v>4.1969000000000003</v>
      </c>
      <c r="EX45" s="165">
        <v>-3.7336999999999998</v>
      </c>
      <c r="EY45" s="165">
        <v>-11.456300000000001</v>
      </c>
      <c r="EZ45" s="165">
        <v>-11.3527</v>
      </c>
      <c r="FA45" s="165">
        <v>8.0088000000000008</v>
      </c>
      <c r="FB45" s="165">
        <v>14.709300000000001</v>
      </c>
      <c r="FC45" s="165">
        <v>-27.192499999999999</v>
      </c>
      <c r="FD45" s="165">
        <v>5.7489999999999997</v>
      </c>
      <c r="FE45" s="164"/>
      <c r="FF45" s="165">
        <v>5.5548999999999999</v>
      </c>
      <c r="FG45" s="165">
        <v>3.8319000000000001</v>
      </c>
      <c r="FH45" s="165">
        <v>4.3367000000000004</v>
      </c>
      <c r="FI45" s="165">
        <v>3.0518999999999998</v>
      </c>
      <c r="FJ45" s="165">
        <v>13.898899999999999</v>
      </c>
      <c r="FK45" s="165">
        <v>14.903600000000001</v>
      </c>
      <c r="FL45" s="165">
        <v>-28.802499999999998</v>
      </c>
      <c r="FM45" s="165">
        <v>29.884399999999999</v>
      </c>
      <c r="FN45" s="165">
        <v>29.6023</v>
      </c>
      <c r="FO45" s="165">
        <v>-14.167400000000001</v>
      </c>
      <c r="FP45" s="165">
        <v>11.415699999999999</v>
      </c>
      <c r="FQ45" s="165">
        <v>25.509399999999999</v>
      </c>
      <c r="FR45" s="165">
        <v>-26.57</v>
      </c>
      <c r="FS45" s="165">
        <v>-9.2899999999999996E-2</v>
      </c>
      <c r="FT45" s="165">
        <v>0.2868</v>
      </c>
      <c r="FU45" s="165">
        <v>0.19</v>
      </c>
      <c r="FV45" s="165">
        <v>5.23</v>
      </c>
      <c r="FW45" s="165">
        <v>-24.254100000000001</v>
      </c>
      <c r="FX45" s="164"/>
      <c r="FY45" s="165">
        <v>3.06</v>
      </c>
      <c r="FZ45" s="165">
        <v>0.33800000000000002</v>
      </c>
      <c r="GA45" s="164"/>
      <c r="GB45" s="165">
        <v>12.65</v>
      </c>
      <c r="GC45" s="165">
        <v>-12.7872</v>
      </c>
      <c r="GD45" s="165">
        <v>-4.1063999999999998</v>
      </c>
      <c r="GE45" s="164"/>
      <c r="GF45" s="165">
        <v>25.403099999999998</v>
      </c>
      <c r="GG45" s="164"/>
      <c r="GH45" s="165">
        <v>30.9328</v>
      </c>
      <c r="GI45" s="165">
        <v>-11.236700000000001</v>
      </c>
      <c r="GJ45" s="165">
        <v>-12.135199999999999</v>
      </c>
      <c r="GK45" s="165">
        <v>3.7410000000000001</v>
      </c>
      <c r="GL45" s="164"/>
      <c r="GM45" s="164"/>
      <c r="GN45" s="165">
        <v>-12.553599999999999</v>
      </c>
      <c r="GO45" s="165">
        <v>-11.9137</v>
      </c>
      <c r="GP45" s="165">
        <v>1.6536</v>
      </c>
      <c r="GQ45" s="165">
        <v>-20.2727</v>
      </c>
      <c r="GR45" s="165">
        <v>4.8806000000000003</v>
      </c>
      <c r="GS45" s="165">
        <v>3.9419</v>
      </c>
      <c r="GT45" s="165">
        <v>151.47730000000001</v>
      </c>
      <c r="GU45" s="165">
        <v>-2.0272999999999999</v>
      </c>
      <c r="GV45" s="165">
        <v>-7.9443000000000001</v>
      </c>
      <c r="GW45" s="165">
        <v>-17.142099999999999</v>
      </c>
      <c r="GX45" s="165">
        <v>5.6361999999999997</v>
      </c>
      <c r="GY45" s="165">
        <v>8.3369999999999997</v>
      </c>
      <c r="GZ45" s="165">
        <v>8.4740000000000002</v>
      </c>
      <c r="HA45" s="165">
        <v>5</v>
      </c>
      <c r="HB45" s="165">
        <v>-12.2729</v>
      </c>
      <c r="HC45" s="165">
        <v>-10.2464</v>
      </c>
      <c r="HD45" s="165">
        <v>4.1900000000000004</v>
      </c>
      <c r="HE45" s="165">
        <v>-7.7561</v>
      </c>
      <c r="HF45" s="165">
        <v>9.4255999999999993</v>
      </c>
      <c r="HG45" s="165">
        <v>36.790999999999997</v>
      </c>
      <c r="HH45" s="165">
        <v>82.290999999999997</v>
      </c>
      <c r="HI45" s="165">
        <v>-10.3139</v>
      </c>
      <c r="HJ45" s="165">
        <v>41.025399999999998</v>
      </c>
      <c r="HK45" s="165">
        <v>-7.7942</v>
      </c>
      <c r="HL45" s="164"/>
      <c r="HM45" s="165">
        <v>-9.6013999999999999</v>
      </c>
      <c r="HN45" s="165">
        <v>0</v>
      </c>
      <c r="HO45" s="165">
        <v>18.997499999999999</v>
      </c>
      <c r="HP45" s="165">
        <v>18.2682</v>
      </c>
      <c r="HQ45" s="165">
        <v>-3.4264000000000001</v>
      </c>
      <c r="HR45" s="165">
        <v>-3.4704000000000002</v>
      </c>
      <c r="HS45" s="165">
        <v>-14.984999999999999</v>
      </c>
      <c r="HT45" s="165">
        <v>-15.2012</v>
      </c>
      <c r="HU45" s="164"/>
      <c r="HV45" s="164"/>
      <c r="HW45" s="165">
        <v>-23.2</v>
      </c>
      <c r="HX45" s="165">
        <v>-23.2</v>
      </c>
      <c r="HY45" s="165">
        <v>0.1767</v>
      </c>
      <c r="HZ45" s="165">
        <v>-4.32</v>
      </c>
      <c r="IA45" s="165">
        <v>80.515500000000003</v>
      </c>
      <c r="IB45" s="165">
        <v>19.507100000000001</v>
      </c>
      <c r="IC45" s="165">
        <v>19.3215</v>
      </c>
      <c r="ID45" s="164"/>
      <c r="IE45" s="165">
        <v>-37.1</v>
      </c>
      <c r="IF45" s="165">
        <v>-12.7</v>
      </c>
      <c r="IG45" s="165">
        <v>-13.2</v>
      </c>
      <c r="IH45" s="165">
        <v>-17.2775</v>
      </c>
      <c r="II45" s="165">
        <v>-17.214400000000001</v>
      </c>
      <c r="IJ45" s="165">
        <v>-154.24700000000001</v>
      </c>
      <c r="IK45" s="165">
        <v>-5.9307999999999996</v>
      </c>
      <c r="IL45" s="165">
        <v>-221.72300000000001</v>
      </c>
      <c r="IM45" s="165">
        <v>-18.2013</v>
      </c>
      <c r="IN45" s="164"/>
      <c r="IO45" s="165">
        <v>88.592600000000004</v>
      </c>
      <c r="IP45" s="165">
        <v>73.330200000000005</v>
      </c>
      <c r="IQ45" s="165">
        <v>100.4281</v>
      </c>
      <c r="IR45" s="165">
        <v>132.2705</v>
      </c>
      <c r="IS45" s="164"/>
      <c r="IT45" s="164"/>
      <c r="IU45" s="164"/>
      <c r="IV45" s="164"/>
      <c r="IW45" s="165">
        <v>147.35980000000001</v>
      </c>
      <c r="IX45" s="165">
        <v>-238.46129999999999</v>
      </c>
      <c r="IY45" s="165">
        <v>57.064799999999998</v>
      </c>
      <c r="IZ45" s="165">
        <v>-41.824199999999998</v>
      </c>
      <c r="JA45" s="165">
        <v>-2.5306000000000002</v>
      </c>
      <c r="JB45" s="164"/>
      <c r="JC45" s="165">
        <v>-8.08</v>
      </c>
      <c r="JD45" s="165">
        <v>0.37</v>
      </c>
      <c r="JE45" s="165">
        <v>0.36799999999999999</v>
      </c>
      <c r="JF45" s="165">
        <v>3.12</v>
      </c>
      <c r="JG45" s="165">
        <v>0.08</v>
      </c>
      <c r="JH45" s="165">
        <v>-3.5571000000000002</v>
      </c>
      <c r="JI45" s="165">
        <v>-6.2668999999999997</v>
      </c>
      <c r="JJ45" s="165">
        <v>1.9944</v>
      </c>
      <c r="JK45" s="165">
        <v>4.2191000000000001</v>
      </c>
      <c r="JL45" s="165">
        <v>-8.1999999999999993</v>
      </c>
      <c r="JM45" s="165">
        <v>-2.5139999999999998</v>
      </c>
      <c r="JN45" s="165">
        <v>-1.696</v>
      </c>
      <c r="JO45" s="164"/>
      <c r="JP45" s="164"/>
      <c r="JQ45" s="165">
        <v>3.8378999999999999</v>
      </c>
      <c r="JR45" s="165">
        <v>4.3833000000000002</v>
      </c>
      <c r="JS45" s="165">
        <v>3.6095999999999999</v>
      </c>
      <c r="JT45" s="164"/>
      <c r="JU45" s="165">
        <v>22</v>
      </c>
      <c r="JV45" s="165">
        <v>3.6736</v>
      </c>
      <c r="JW45" s="165">
        <v>0.67</v>
      </c>
      <c r="JX45" s="164"/>
      <c r="JY45" s="165">
        <v>-13.761699999999999</v>
      </c>
      <c r="JZ45" s="165">
        <v>2.6452</v>
      </c>
      <c r="KA45" s="165">
        <v>-22.334399999999999</v>
      </c>
      <c r="KB45" s="165">
        <v>-12.819000000000001</v>
      </c>
      <c r="KC45" s="165">
        <v>-7.7755000000000001</v>
      </c>
      <c r="KD45" s="165">
        <v>-23.893599999999999</v>
      </c>
      <c r="KE45" s="165">
        <v>1.5435000000000001</v>
      </c>
      <c r="KF45" s="165">
        <v>-13.8</v>
      </c>
      <c r="KG45" s="165">
        <v>-2.4</v>
      </c>
      <c r="KH45" s="165">
        <v>31.259499999999999</v>
      </c>
      <c r="KI45" s="165">
        <v>-102.42529999999999</v>
      </c>
    </row>
    <row r="46" spans="1:295" ht="18" customHeight="1" x14ac:dyDescent="0.3">
      <c r="A46" s="160" t="s">
        <v>83</v>
      </c>
      <c r="B46" s="160" t="s">
        <v>878</v>
      </c>
      <c r="C46" s="164"/>
      <c r="D46" s="165">
        <v>3.44</v>
      </c>
      <c r="E46" s="165">
        <v>-8.8374000000000006</v>
      </c>
      <c r="F46" s="165">
        <v>10.3226</v>
      </c>
      <c r="G46" s="165">
        <v>9.6159999999999997</v>
      </c>
      <c r="H46" s="164"/>
      <c r="I46" s="165">
        <v>10.1698</v>
      </c>
      <c r="J46" s="164"/>
      <c r="K46" s="165">
        <v>17.032900000000001</v>
      </c>
      <c r="L46" s="165">
        <v>6.9478</v>
      </c>
      <c r="M46" s="164"/>
      <c r="N46" s="165">
        <v>-24.42</v>
      </c>
      <c r="O46" s="165">
        <v>-33</v>
      </c>
      <c r="P46" s="165">
        <v>8.8000000000000007</v>
      </c>
      <c r="Q46" s="165">
        <v>3.3119999999999998</v>
      </c>
      <c r="R46" s="165">
        <v>-22</v>
      </c>
      <c r="S46" s="165">
        <v>3.7136</v>
      </c>
      <c r="T46" s="165">
        <v>-3.7932000000000001</v>
      </c>
      <c r="U46" s="165">
        <v>7.0034999999999998</v>
      </c>
      <c r="V46" s="165">
        <v>6.9455999999999998</v>
      </c>
      <c r="W46" s="165">
        <v>12.1972</v>
      </c>
      <c r="X46" s="165">
        <v>1.5586</v>
      </c>
      <c r="Y46" s="165">
        <v>0.2296</v>
      </c>
      <c r="Z46" s="165">
        <v>0.94569999999999999</v>
      </c>
      <c r="AA46" s="164"/>
      <c r="AB46" s="165">
        <v>-1.1757</v>
      </c>
      <c r="AC46" s="165">
        <v>-0.44900000000000001</v>
      </c>
      <c r="AD46" s="165">
        <v>-0.43099999999999999</v>
      </c>
      <c r="AE46" s="165">
        <v>4.29</v>
      </c>
      <c r="AF46" s="165">
        <v>2.2200000000000002</v>
      </c>
      <c r="AG46" s="165">
        <v>2.2000000000000002</v>
      </c>
      <c r="AH46" s="165">
        <v>-1.901</v>
      </c>
      <c r="AI46" s="165">
        <v>0.36199999999999999</v>
      </c>
      <c r="AJ46" s="164"/>
      <c r="AK46" s="165">
        <v>-10.41</v>
      </c>
      <c r="AL46" s="164"/>
      <c r="AM46" s="165">
        <v>-12.73</v>
      </c>
      <c r="AN46" s="165">
        <v>-12.78</v>
      </c>
      <c r="AO46" s="165">
        <v>5.4210000000000003</v>
      </c>
      <c r="AP46" s="165">
        <v>3.0706000000000002</v>
      </c>
      <c r="AQ46" s="165">
        <v>17.0411</v>
      </c>
      <c r="AR46" s="165">
        <v>20.482800000000001</v>
      </c>
      <c r="AS46" s="165">
        <v>-20.065899999999999</v>
      </c>
      <c r="AT46" s="165">
        <v>-9.9130000000000003</v>
      </c>
      <c r="AU46" s="165">
        <v>-9.0152999999999999</v>
      </c>
      <c r="AV46" s="165">
        <v>-1.3721000000000001</v>
      </c>
      <c r="AW46" s="165">
        <v>-1.2081999999999999</v>
      </c>
      <c r="AX46" s="165">
        <v>-14.467599999999999</v>
      </c>
      <c r="AY46" s="165">
        <v>-11.788399999999999</v>
      </c>
      <c r="AZ46" s="165">
        <v>5.8434999999999997</v>
      </c>
      <c r="BA46" s="165">
        <v>6.7975000000000003</v>
      </c>
      <c r="BB46" s="165">
        <v>38.546599999999998</v>
      </c>
      <c r="BC46" s="165">
        <v>8.6847999999999992</v>
      </c>
      <c r="BD46" s="165">
        <v>-3.7</v>
      </c>
      <c r="BE46" s="165">
        <v>-3.7</v>
      </c>
      <c r="BF46" s="165">
        <v>-24.2834</v>
      </c>
      <c r="BG46" s="165">
        <v>-23.912400000000002</v>
      </c>
      <c r="BH46" s="165">
        <v>-2.2117</v>
      </c>
      <c r="BI46" s="164"/>
      <c r="BJ46" s="165">
        <v>4.9722999999999997</v>
      </c>
      <c r="BK46" s="165">
        <v>4.4808000000000003</v>
      </c>
      <c r="BL46" s="165">
        <v>2.3252000000000002</v>
      </c>
      <c r="BM46" s="165">
        <v>1.7323</v>
      </c>
      <c r="BN46" s="165">
        <v>-87.527100000000004</v>
      </c>
      <c r="BO46" s="165">
        <v>62.685000000000002</v>
      </c>
      <c r="BP46" s="165">
        <v>62.715499999999999</v>
      </c>
      <c r="BQ46" s="165">
        <v>-39.455599999999997</v>
      </c>
      <c r="BR46" s="165">
        <v>-107.8997</v>
      </c>
      <c r="BS46" s="164"/>
      <c r="BT46" s="164"/>
      <c r="BU46" s="164"/>
      <c r="BV46" s="165">
        <v>22.443999999999999</v>
      </c>
      <c r="BW46" s="165">
        <v>9.42</v>
      </c>
      <c r="BX46" s="165">
        <v>9.6999999999999993</v>
      </c>
      <c r="BY46" s="165">
        <v>-6.56</v>
      </c>
      <c r="BZ46" s="165">
        <v>0.56000000000000005</v>
      </c>
      <c r="CA46" s="165">
        <v>-16.3386</v>
      </c>
      <c r="CB46" s="165">
        <v>-16.4725</v>
      </c>
      <c r="CC46" s="165">
        <v>35.6768</v>
      </c>
      <c r="CD46" s="165">
        <v>35.101199999999999</v>
      </c>
      <c r="CE46" s="165">
        <v>-8.9473000000000003</v>
      </c>
      <c r="CF46" s="165">
        <v>-17.6844</v>
      </c>
      <c r="CG46" s="165">
        <v>-17.758099999999999</v>
      </c>
      <c r="CH46" s="165">
        <v>4.7832999999999997</v>
      </c>
      <c r="CI46" s="164"/>
      <c r="CJ46" s="164"/>
      <c r="CK46" s="164"/>
      <c r="CL46" s="165">
        <v>-5.2</v>
      </c>
      <c r="CM46" s="165">
        <v>-6.5</v>
      </c>
      <c r="CN46" s="165">
        <v>-3.15</v>
      </c>
      <c r="CO46" s="165">
        <v>21.755800000000001</v>
      </c>
      <c r="CP46" s="165">
        <v>21.662500000000001</v>
      </c>
      <c r="CQ46" s="165">
        <v>20.2576</v>
      </c>
      <c r="CR46" s="165">
        <v>49.327300000000001</v>
      </c>
      <c r="CS46" s="165">
        <v>50.010800000000003</v>
      </c>
      <c r="CT46" s="165">
        <v>-28.273099999999999</v>
      </c>
      <c r="CU46" s="165">
        <v>-33.0379</v>
      </c>
      <c r="CV46" s="165">
        <v>-25.340399999999999</v>
      </c>
      <c r="CW46" s="165">
        <v>3.6366000000000001</v>
      </c>
      <c r="CX46" s="165">
        <v>28.75</v>
      </c>
      <c r="CY46" s="165">
        <v>11.34</v>
      </c>
      <c r="CZ46" s="165">
        <v>20.473600000000001</v>
      </c>
      <c r="DA46" s="165">
        <v>20.2179</v>
      </c>
      <c r="DB46" s="165">
        <v>-12.72</v>
      </c>
      <c r="DC46" s="164"/>
      <c r="DD46" s="164"/>
      <c r="DE46" s="164"/>
      <c r="DF46" s="165">
        <v>51.928800000000003</v>
      </c>
      <c r="DG46" s="165">
        <v>-12.730499999999999</v>
      </c>
      <c r="DH46" s="165">
        <v>-6.5259</v>
      </c>
      <c r="DI46" s="165">
        <v>-34</v>
      </c>
      <c r="DJ46" s="165">
        <v>-35.799999999999997</v>
      </c>
      <c r="DK46" s="165">
        <v>-2.2925</v>
      </c>
      <c r="DL46" s="165">
        <v>6.1771000000000003</v>
      </c>
      <c r="DM46" s="165">
        <v>8.5214999999999996</v>
      </c>
      <c r="DN46" s="165">
        <v>15.9628</v>
      </c>
      <c r="DO46" s="165">
        <v>6.93</v>
      </c>
      <c r="DP46" s="165">
        <v>-1.1599999999999999</v>
      </c>
      <c r="DQ46" s="165">
        <v>7.4865000000000004</v>
      </c>
      <c r="DR46" s="165">
        <v>-50.9679</v>
      </c>
      <c r="DS46" s="165">
        <v>-5.0199999999999996</v>
      </c>
      <c r="DT46" s="165">
        <v>-5.05</v>
      </c>
      <c r="DU46" s="165">
        <v>24.49</v>
      </c>
      <c r="DV46" s="165">
        <v>25.11</v>
      </c>
      <c r="DW46" s="165">
        <v>-47.472700000000003</v>
      </c>
      <c r="DX46" s="165">
        <v>-23.5182</v>
      </c>
      <c r="DY46" s="165">
        <v>-49.951799999999999</v>
      </c>
      <c r="DZ46" s="165">
        <v>-48.354500000000002</v>
      </c>
      <c r="EA46" s="165">
        <v>10.6265</v>
      </c>
      <c r="EB46" s="165">
        <v>-9.5790000000000006</v>
      </c>
      <c r="EC46" s="165">
        <v>-21.301300000000001</v>
      </c>
      <c r="ED46" s="165">
        <v>-21.533300000000001</v>
      </c>
      <c r="EE46" s="165">
        <v>-25.835999999999999</v>
      </c>
      <c r="EF46" s="165">
        <v>-32.971200000000003</v>
      </c>
      <c r="EG46" s="165">
        <v>-11.167</v>
      </c>
      <c r="EH46" s="165">
        <v>-45.655900000000003</v>
      </c>
      <c r="EI46" s="165">
        <v>-38.544699999999999</v>
      </c>
      <c r="EJ46" s="164"/>
      <c r="EK46" s="165">
        <v>-4.3648999999999996</v>
      </c>
      <c r="EL46" s="165">
        <v>-3.3746</v>
      </c>
      <c r="EM46" s="165">
        <v>18.515799999999999</v>
      </c>
      <c r="EN46" s="165">
        <v>-3.4020999999999999</v>
      </c>
      <c r="EO46" s="165">
        <v>-3.5505</v>
      </c>
      <c r="EP46" s="165">
        <v>-13.316000000000001</v>
      </c>
      <c r="EQ46" s="165">
        <v>-27.161799999999999</v>
      </c>
      <c r="ER46" s="165">
        <v>-26.819299999999998</v>
      </c>
      <c r="ES46" s="165">
        <v>14.276</v>
      </c>
      <c r="ET46" s="164"/>
      <c r="EU46" s="165">
        <v>0</v>
      </c>
      <c r="EV46" s="165">
        <v>0</v>
      </c>
      <c r="EW46" s="165">
        <v>4.3455000000000004</v>
      </c>
      <c r="EX46" s="165">
        <v>-1.9382999999999999</v>
      </c>
      <c r="EY46" s="165">
        <v>-11.452500000000001</v>
      </c>
      <c r="EZ46" s="165">
        <v>-11.3522</v>
      </c>
      <c r="FA46" s="165">
        <v>7.5964</v>
      </c>
      <c r="FB46" s="165">
        <v>15.3285</v>
      </c>
      <c r="FC46" s="165">
        <v>-27.504200000000001</v>
      </c>
      <c r="FD46" s="165">
        <v>5.7378999999999998</v>
      </c>
      <c r="FE46" s="164"/>
      <c r="FF46" s="165">
        <v>5.4909999999999997</v>
      </c>
      <c r="FG46" s="165">
        <v>4.1383000000000001</v>
      </c>
      <c r="FH46" s="165">
        <v>3.8325999999999998</v>
      </c>
      <c r="FI46" s="165">
        <v>2.8714</v>
      </c>
      <c r="FJ46" s="165">
        <v>4.1863999999999999</v>
      </c>
      <c r="FK46" s="165">
        <v>3.6840000000000002</v>
      </c>
      <c r="FL46" s="165">
        <v>-23.946300000000001</v>
      </c>
      <c r="FM46" s="165">
        <v>31.417999999999999</v>
      </c>
      <c r="FN46" s="165">
        <v>31.4849</v>
      </c>
      <c r="FO46" s="165">
        <v>-12.429600000000001</v>
      </c>
      <c r="FP46" s="164"/>
      <c r="FQ46" s="165">
        <v>24.488900000000001</v>
      </c>
      <c r="FR46" s="165">
        <v>-25.23</v>
      </c>
      <c r="FS46" s="165">
        <v>-1.1147</v>
      </c>
      <c r="FT46" s="165">
        <v>0.28860000000000002</v>
      </c>
      <c r="FU46" s="165">
        <v>0.38</v>
      </c>
      <c r="FV46" s="165">
        <v>4.32</v>
      </c>
      <c r="FW46" s="165">
        <v>-24.937000000000001</v>
      </c>
      <c r="FX46" s="164"/>
      <c r="FY46" s="165">
        <v>2.968</v>
      </c>
      <c r="FZ46" s="165">
        <v>0.248</v>
      </c>
      <c r="GA46" s="164"/>
      <c r="GB46" s="165">
        <v>10.43</v>
      </c>
      <c r="GC46" s="165">
        <v>-16.3812</v>
      </c>
      <c r="GD46" s="165">
        <v>-5.3010000000000002</v>
      </c>
      <c r="GE46" s="164"/>
      <c r="GF46" s="165">
        <v>19.9803</v>
      </c>
      <c r="GG46" s="164"/>
      <c r="GH46" s="165">
        <v>30.834099999999999</v>
      </c>
      <c r="GI46" s="165">
        <v>-11.683400000000001</v>
      </c>
      <c r="GJ46" s="165">
        <v>-12.459</v>
      </c>
      <c r="GK46" s="165">
        <v>3.8281999999999998</v>
      </c>
      <c r="GL46" s="164"/>
      <c r="GM46" s="164"/>
      <c r="GN46" s="165">
        <v>-11.453200000000001</v>
      </c>
      <c r="GO46" s="165">
        <v>-9.8679000000000006</v>
      </c>
      <c r="GP46" s="165">
        <v>0.89949999999999997</v>
      </c>
      <c r="GQ46" s="165">
        <v>-18.064900000000002</v>
      </c>
      <c r="GR46" s="165">
        <v>5.6830999999999996</v>
      </c>
      <c r="GS46" s="165">
        <v>5.9884000000000004</v>
      </c>
      <c r="GT46" s="165">
        <v>155.88900000000001</v>
      </c>
      <c r="GU46" s="165">
        <v>-1.9729000000000001</v>
      </c>
      <c r="GV46" s="165">
        <v>-6.1639999999999997</v>
      </c>
      <c r="GW46" s="165">
        <v>-17.395199999999999</v>
      </c>
      <c r="GX46" s="165">
        <v>4.3872</v>
      </c>
      <c r="GY46" s="165">
        <v>7.8023999999999996</v>
      </c>
      <c r="GZ46" s="165">
        <v>7.9508999999999999</v>
      </c>
      <c r="HA46" s="165">
        <v>3.8089</v>
      </c>
      <c r="HB46" s="165">
        <v>-11.419</v>
      </c>
      <c r="HC46" s="165">
        <v>-9.9832999999999998</v>
      </c>
      <c r="HD46" s="165">
        <v>0</v>
      </c>
      <c r="HE46" s="165">
        <v>-4.3045</v>
      </c>
      <c r="HF46" s="165">
        <v>20.349699999999999</v>
      </c>
      <c r="HG46" s="165">
        <v>26.378299999999999</v>
      </c>
      <c r="HH46" s="165">
        <v>83.419399999999996</v>
      </c>
      <c r="HI46" s="165">
        <v>-10.997299999999999</v>
      </c>
      <c r="HJ46" s="165">
        <v>40.033999999999999</v>
      </c>
      <c r="HK46" s="165">
        <v>-8.3687000000000005</v>
      </c>
      <c r="HL46" s="164"/>
      <c r="HM46" s="165">
        <v>0</v>
      </c>
      <c r="HN46" s="165">
        <v>0</v>
      </c>
      <c r="HO46" s="164"/>
      <c r="HP46" s="164"/>
      <c r="HQ46" s="165">
        <v>-6.2169999999999996</v>
      </c>
      <c r="HR46" s="165">
        <v>-6.2884000000000002</v>
      </c>
      <c r="HS46" s="165">
        <v>-15.488899999999999</v>
      </c>
      <c r="HT46" s="165">
        <v>-15.278700000000001</v>
      </c>
      <c r="HU46" s="164"/>
      <c r="HV46" s="164"/>
      <c r="HW46" s="165">
        <v>-24.6</v>
      </c>
      <c r="HX46" s="165">
        <v>-24.6</v>
      </c>
      <c r="HY46" s="165">
        <v>0.19500000000000001</v>
      </c>
      <c r="HZ46" s="165">
        <v>-4.6399999999999997</v>
      </c>
      <c r="IA46" s="165">
        <v>73.1357</v>
      </c>
      <c r="IB46" s="165">
        <v>22.424600000000002</v>
      </c>
      <c r="IC46" s="165">
        <v>22.224799999999998</v>
      </c>
      <c r="ID46" s="165">
        <v>-16.5</v>
      </c>
      <c r="IE46" s="165">
        <v>-37.1</v>
      </c>
      <c r="IF46" s="165">
        <v>-10.1</v>
      </c>
      <c r="IG46" s="165">
        <v>-10.6</v>
      </c>
      <c r="IH46" s="164"/>
      <c r="II46" s="165">
        <v>-17.632899999999999</v>
      </c>
      <c r="IJ46" s="165">
        <v>-157.00540000000001</v>
      </c>
      <c r="IK46" s="165">
        <v>-9.3717000000000006</v>
      </c>
      <c r="IL46" s="165">
        <v>-223.92359999999999</v>
      </c>
      <c r="IM46" s="165">
        <v>-21.645</v>
      </c>
      <c r="IN46" s="164"/>
      <c r="IO46" s="165">
        <v>93.102400000000003</v>
      </c>
      <c r="IP46" s="165">
        <v>70.405500000000004</v>
      </c>
      <c r="IQ46" s="165">
        <v>85.585899999999995</v>
      </c>
      <c r="IR46" s="165">
        <v>142.9683</v>
      </c>
      <c r="IS46" s="164"/>
      <c r="IT46" s="164"/>
      <c r="IU46" s="164"/>
      <c r="IV46" s="164"/>
      <c r="IW46" s="165">
        <v>145.41560000000001</v>
      </c>
      <c r="IX46" s="165">
        <v>-249.63120000000001</v>
      </c>
      <c r="IY46" s="165">
        <v>42.784999999999997</v>
      </c>
      <c r="IZ46" s="165">
        <v>-27.2987</v>
      </c>
      <c r="JA46" s="165">
        <v>-0.3503</v>
      </c>
      <c r="JB46" s="164"/>
      <c r="JC46" s="165">
        <v>-8.8800000000000008</v>
      </c>
      <c r="JD46" s="165">
        <v>-0.73099999999999998</v>
      </c>
      <c r="JE46" s="165">
        <v>-0.73499999999999999</v>
      </c>
      <c r="JF46" s="165">
        <v>4.08</v>
      </c>
      <c r="JG46" s="165">
        <v>-0.32</v>
      </c>
      <c r="JH46" s="165">
        <v>-3.7900999999999998</v>
      </c>
      <c r="JI46" s="165">
        <v>-5.5343999999999998</v>
      </c>
      <c r="JJ46" s="165">
        <v>2.3148</v>
      </c>
      <c r="JK46" s="165">
        <v>4.5731000000000002</v>
      </c>
      <c r="JL46" s="165">
        <v>-8.1999999999999993</v>
      </c>
      <c r="JM46" s="165">
        <v>-3.8740000000000001</v>
      </c>
      <c r="JN46" s="165">
        <v>-4.3</v>
      </c>
      <c r="JO46" s="164"/>
      <c r="JP46" s="164"/>
      <c r="JQ46" s="165">
        <v>4.5658000000000003</v>
      </c>
      <c r="JR46" s="165">
        <v>3.9070999999999998</v>
      </c>
      <c r="JS46" s="165">
        <v>3.1974</v>
      </c>
      <c r="JT46" s="164"/>
      <c r="JU46" s="165">
        <v>20.9</v>
      </c>
      <c r="JV46" s="165">
        <v>4.0869</v>
      </c>
      <c r="JW46" s="165">
        <v>0.62</v>
      </c>
      <c r="JX46" s="164"/>
      <c r="JY46" s="165">
        <v>-13.5807</v>
      </c>
      <c r="JZ46" s="165">
        <v>1.7369000000000001</v>
      </c>
      <c r="KA46" s="165">
        <v>-23.1418</v>
      </c>
      <c r="KB46" s="165">
        <v>-12.548500000000001</v>
      </c>
      <c r="KC46" s="165">
        <v>-7.4805999999999999</v>
      </c>
      <c r="KD46" s="165">
        <v>-23.635300000000001</v>
      </c>
      <c r="KE46" s="165">
        <v>0</v>
      </c>
      <c r="KF46" s="165">
        <v>-13.5</v>
      </c>
      <c r="KG46" s="165">
        <v>-3.4</v>
      </c>
      <c r="KH46" s="165">
        <v>41.453200000000002</v>
      </c>
      <c r="KI46" s="165">
        <v>-109.6356</v>
      </c>
    </row>
    <row r="47" spans="1:295" ht="18" customHeight="1" x14ac:dyDescent="0.3">
      <c r="A47" s="160" t="s">
        <v>83</v>
      </c>
      <c r="B47" s="160" t="s">
        <v>879</v>
      </c>
      <c r="C47" s="164"/>
      <c r="D47" s="165">
        <v>3.3231000000000002</v>
      </c>
      <c r="E47" s="165">
        <v>-8.7931000000000008</v>
      </c>
      <c r="F47" s="165">
        <v>10.505599999999999</v>
      </c>
      <c r="G47" s="165">
        <v>9.5493000000000006</v>
      </c>
      <c r="H47" s="164"/>
      <c r="I47" s="165">
        <v>9.6728000000000005</v>
      </c>
      <c r="J47" s="164"/>
      <c r="K47" s="165">
        <v>16.816099999999999</v>
      </c>
      <c r="L47" s="165">
        <v>6.8487999999999998</v>
      </c>
      <c r="M47" s="164"/>
      <c r="N47" s="165">
        <v>-22.2</v>
      </c>
      <c r="O47" s="165">
        <v>-30.8</v>
      </c>
      <c r="P47" s="165">
        <v>6.6</v>
      </c>
      <c r="Q47" s="164"/>
      <c r="R47" s="165">
        <v>-22</v>
      </c>
      <c r="S47" s="165">
        <v>3.3323</v>
      </c>
      <c r="T47" s="165">
        <v>-3.8485999999999998</v>
      </c>
      <c r="U47" s="165">
        <v>7.3483999999999998</v>
      </c>
      <c r="V47" s="165">
        <v>6.9981999999999998</v>
      </c>
      <c r="W47" s="165">
        <v>12.309200000000001</v>
      </c>
      <c r="X47" s="165">
        <v>1.7725</v>
      </c>
      <c r="Y47" s="165">
        <v>0.22800000000000001</v>
      </c>
      <c r="Z47" s="165">
        <v>0.96889999999999998</v>
      </c>
      <c r="AA47" s="164"/>
      <c r="AB47" s="165">
        <v>-1.0590999999999999</v>
      </c>
      <c r="AC47" s="165">
        <v>-0.52500000000000002</v>
      </c>
      <c r="AD47" s="165">
        <v>-0.50900000000000001</v>
      </c>
      <c r="AE47" s="165">
        <v>4.4000000000000004</v>
      </c>
      <c r="AF47" s="165">
        <v>0</v>
      </c>
      <c r="AG47" s="165">
        <v>-2.2000000000000002</v>
      </c>
      <c r="AH47" s="165">
        <v>-1.706</v>
      </c>
      <c r="AI47" s="165">
        <v>0.371</v>
      </c>
      <c r="AJ47" s="164"/>
      <c r="AK47" s="165">
        <v>-11.22</v>
      </c>
      <c r="AL47" s="164"/>
      <c r="AM47" s="165">
        <v>-12.53</v>
      </c>
      <c r="AN47" s="165">
        <v>-12.57</v>
      </c>
      <c r="AO47" s="165">
        <v>5.9931000000000001</v>
      </c>
      <c r="AP47" s="165">
        <v>2.9030999999999998</v>
      </c>
      <c r="AQ47" s="165">
        <v>17.761900000000001</v>
      </c>
      <c r="AR47" s="165">
        <v>20.397400000000001</v>
      </c>
      <c r="AS47" s="165">
        <v>-19.706099999999999</v>
      </c>
      <c r="AT47" s="165">
        <v>-10.180899999999999</v>
      </c>
      <c r="AU47" s="165">
        <v>-10.0601</v>
      </c>
      <c r="AV47" s="165">
        <v>-1.8539000000000001</v>
      </c>
      <c r="AW47" s="165">
        <v>-1.8347</v>
      </c>
      <c r="AX47" s="165">
        <v>-14.333600000000001</v>
      </c>
      <c r="AY47" s="165">
        <v>-10.9846</v>
      </c>
      <c r="AZ47" s="165">
        <v>5.7076000000000002</v>
      </c>
      <c r="BA47" s="165">
        <v>6.0347999999999997</v>
      </c>
      <c r="BB47" s="165">
        <v>38.101599999999998</v>
      </c>
      <c r="BC47" s="165">
        <v>8.5739000000000001</v>
      </c>
      <c r="BD47" s="165">
        <v>-3.5</v>
      </c>
      <c r="BE47" s="165">
        <v>-3.5</v>
      </c>
      <c r="BF47" s="165">
        <v>-23.893899999999999</v>
      </c>
      <c r="BG47" s="165">
        <v>-23.568200000000001</v>
      </c>
      <c r="BH47" s="165">
        <v>-2.2671000000000001</v>
      </c>
      <c r="BI47" s="164"/>
      <c r="BJ47" s="165">
        <v>5.3375000000000004</v>
      </c>
      <c r="BK47" s="165">
        <v>4.2617000000000003</v>
      </c>
      <c r="BL47" s="165">
        <v>2.2646000000000002</v>
      </c>
      <c r="BM47" s="165">
        <v>1.6463000000000001</v>
      </c>
      <c r="BN47" s="165">
        <v>-82.216800000000006</v>
      </c>
      <c r="BO47" s="165">
        <v>61.220100000000002</v>
      </c>
      <c r="BP47" s="165">
        <v>61.220100000000002</v>
      </c>
      <c r="BQ47" s="165">
        <v>-31.468</v>
      </c>
      <c r="BR47" s="165">
        <v>-111.0038</v>
      </c>
      <c r="BS47" s="164"/>
      <c r="BT47" s="164"/>
      <c r="BU47" s="164"/>
      <c r="BV47" s="165">
        <v>21.386199999999999</v>
      </c>
      <c r="BW47" s="165">
        <v>8.9499999999999993</v>
      </c>
      <c r="BX47" s="165">
        <v>9.41</v>
      </c>
      <c r="BY47" s="165">
        <v>-8.07</v>
      </c>
      <c r="BZ47" s="165">
        <v>-1.04</v>
      </c>
      <c r="CA47" s="165">
        <v>-15.534800000000001</v>
      </c>
      <c r="CB47" s="165">
        <v>-15.534800000000001</v>
      </c>
      <c r="CC47" s="165">
        <v>36.120800000000003</v>
      </c>
      <c r="CD47" s="165">
        <v>34.654400000000003</v>
      </c>
      <c r="CE47" s="165">
        <v>-8.5366999999999997</v>
      </c>
      <c r="CF47" s="165">
        <v>-20.493400000000001</v>
      </c>
      <c r="CG47" s="165">
        <v>-20.346699999999998</v>
      </c>
      <c r="CH47" s="165">
        <v>4.6456</v>
      </c>
      <c r="CI47" s="165">
        <v>0</v>
      </c>
      <c r="CJ47" s="164"/>
      <c r="CK47" s="164"/>
      <c r="CL47" s="165">
        <v>-4.9000000000000004</v>
      </c>
      <c r="CM47" s="165">
        <v>-6.4</v>
      </c>
      <c r="CN47" s="165">
        <v>-2.91</v>
      </c>
      <c r="CO47" s="165">
        <v>19.1187</v>
      </c>
      <c r="CP47" s="165">
        <v>19.1464</v>
      </c>
      <c r="CQ47" s="165">
        <v>17.647500000000001</v>
      </c>
      <c r="CR47" s="165">
        <v>49.749600000000001</v>
      </c>
      <c r="CS47" s="165">
        <v>49.950600000000001</v>
      </c>
      <c r="CT47" s="165">
        <v>-27.886800000000001</v>
      </c>
      <c r="CU47" s="165">
        <v>-32.122100000000003</v>
      </c>
      <c r="CV47" s="165">
        <v>-25.8948</v>
      </c>
      <c r="CW47" s="165">
        <v>3.6818</v>
      </c>
      <c r="CX47" s="165">
        <v>26.13</v>
      </c>
      <c r="CY47" s="165">
        <v>10.17</v>
      </c>
      <c r="CZ47" s="165">
        <v>18.754899999999999</v>
      </c>
      <c r="DA47" s="165">
        <v>18.557700000000001</v>
      </c>
      <c r="DB47" s="165">
        <v>-11.94</v>
      </c>
      <c r="DC47" s="164"/>
      <c r="DD47" s="164"/>
      <c r="DE47" s="164"/>
      <c r="DF47" s="165">
        <v>54.576799999999999</v>
      </c>
      <c r="DG47" s="165">
        <v>-11.5527</v>
      </c>
      <c r="DH47" s="165">
        <v>-5.9832999999999998</v>
      </c>
      <c r="DI47" s="165">
        <v>-32.200000000000003</v>
      </c>
      <c r="DJ47" s="164"/>
      <c r="DK47" s="165">
        <v>-2.7747000000000002</v>
      </c>
      <c r="DL47" s="165">
        <v>5.4291</v>
      </c>
      <c r="DM47" s="165">
        <v>8.2060999999999993</v>
      </c>
      <c r="DN47" s="165">
        <v>15.0351</v>
      </c>
      <c r="DO47" s="165">
        <v>6.29</v>
      </c>
      <c r="DP47" s="165">
        <v>-0.99</v>
      </c>
      <c r="DQ47" s="165">
        <v>7.44</v>
      </c>
      <c r="DR47" s="165">
        <v>-53.228000000000002</v>
      </c>
      <c r="DS47" s="165">
        <v>-4.9400000000000004</v>
      </c>
      <c r="DT47" s="165">
        <v>-4.99</v>
      </c>
      <c r="DU47" s="165">
        <v>23.22</v>
      </c>
      <c r="DV47" s="165">
        <v>24.55</v>
      </c>
      <c r="DW47" s="165">
        <v>-50.909100000000002</v>
      </c>
      <c r="DX47" s="165">
        <v>-24.8</v>
      </c>
      <c r="DY47" s="165">
        <v>-48.654200000000003</v>
      </c>
      <c r="DZ47" s="165">
        <v>-47.663600000000002</v>
      </c>
      <c r="EA47" s="165">
        <v>9.9171999999999993</v>
      </c>
      <c r="EB47" s="165">
        <v>-13.041700000000001</v>
      </c>
      <c r="EC47" s="165">
        <v>-24.685099999999998</v>
      </c>
      <c r="ED47" s="165">
        <v>-24.695599999999999</v>
      </c>
      <c r="EE47" s="165">
        <v>-25.601800000000001</v>
      </c>
      <c r="EF47" s="165">
        <v>-33.897399999999998</v>
      </c>
      <c r="EG47" s="165">
        <v>-11.474</v>
      </c>
      <c r="EH47" s="165">
        <v>-53.387599999999999</v>
      </c>
      <c r="EI47" s="165">
        <v>-39.282200000000003</v>
      </c>
      <c r="EJ47" s="164"/>
      <c r="EK47" s="165">
        <v>-4.0343999999999998</v>
      </c>
      <c r="EL47" s="165">
        <v>-2.9727000000000001</v>
      </c>
      <c r="EM47" s="165">
        <v>17.4116</v>
      </c>
      <c r="EN47" s="165">
        <v>-2.9874000000000001</v>
      </c>
      <c r="EO47" s="165">
        <v>-3.0586000000000002</v>
      </c>
      <c r="EP47" s="165">
        <v>-13.316000000000001</v>
      </c>
      <c r="EQ47" s="165">
        <v>-26.825800000000001</v>
      </c>
      <c r="ER47" s="165">
        <v>-26.516300000000001</v>
      </c>
      <c r="ES47" s="165">
        <v>14.258800000000001</v>
      </c>
      <c r="ET47" s="164"/>
      <c r="EU47" s="164"/>
      <c r="EV47" s="165">
        <v>0</v>
      </c>
      <c r="EW47" s="165">
        <v>4.2984</v>
      </c>
      <c r="EX47" s="165">
        <v>-0.77059999999999995</v>
      </c>
      <c r="EY47" s="165">
        <v>-11.9092</v>
      </c>
      <c r="EZ47" s="165">
        <v>-11.8729</v>
      </c>
      <c r="FA47" s="165">
        <v>6.9836</v>
      </c>
      <c r="FB47" s="165">
        <v>15.975899999999999</v>
      </c>
      <c r="FC47" s="165">
        <v>-26.842400000000001</v>
      </c>
      <c r="FD47" s="165">
        <v>6.0434999999999999</v>
      </c>
      <c r="FE47" s="164"/>
      <c r="FF47" s="165">
        <v>5.6874000000000002</v>
      </c>
      <c r="FG47" s="165">
        <v>3.4083999999999999</v>
      </c>
      <c r="FH47" s="165">
        <v>2.7854999999999999</v>
      </c>
      <c r="FI47" s="165">
        <v>0</v>
      </c>
      <c r="FJ47" s="165">
        <v>2.8468</v>
      </c>
      <c r="FK47" s="165">
        <v>2.8468</v>
      </c>
      <c r="FL47" s="165">
        <v>-26.123200000000001</v>
      </c>
      <c r="FM47" s="165">
        <v>31.0502</v>
      </c>
      <c r="FN47" s="165">
        <v>30.813700000000001</v>
      </c>
      <c r="FO47" s="165">
        <v>-13.018599999999999</v>
      </c>
      <c r="FP47" s="164"/>
      <c r="FQ47" s="165">
        <v>24.0153</v>
      </c>
      <c r="FR47" s="165">
        <v>-25.51</v>
      </c>
      <c r="FS47" s="165">
        <v>-1.0103</v>
      </c>
      <c r="FT47" s="165">
        <v>0.28860000000000002</v>
      </c>
      <c r="FU47" s="165">
        <v>0.56000000000000005</v>
      </c>
      <c r="FV47" s="165">
        <v>4.59</v>
      </c>
      <c r="FW47" s="165">
        <v>-23.6021</v>
      </c>
      <c r="FX47" s="164"/>
      <c r="FY47" s="165">
        <v>2.984</v>
      </c>
      <c r="FZ47" s="165">
        <v>0.14599999999999999</v>
      </c>
      <c r="GA47" s="164"/>
      <c r="GB47" s="165">
        <v>11.33</v>
      </c>
      <c r="GC47" s="165">
        <v>-14.085000000000001</v>
      </c>
      <c r="GD47" s="165">
        <v>-3.7480000000000002</v>
      </c>
      <c r="GE47" s="165">
        <v>-3.68</v>
      </c>
      <c r="GF47" s="165">
        <v>21.071300000000001</v>
      </c>
      <c r="GG47" s="164"/>
      <c r="GH47" s="165">
        <v>30.15</v>
      </c>
      <c r="GI47" s="165">
        <v>-11.327299999999999</v>
      </c>
      <c r="GJ47" s="165">
        <v>-12.040800000000001</v>
      </c>
      <c r="GK47" s="165">
        <v>3.8307000000000002</v>
      </c>
      <c r="GL47" s="164"/>
      <c r="GM47" s="164"/>
      <c r="GN47" s="165">
        <v>-12.002700000000001</v>
      </c>
      <c r="GO47" s="165">
        <v>-8.7720000000000002</v>
      </c>
      <c r="GP47" s="165">
        <v>1.847</v>
      </c>
      <c r="GQ47" s="165">
        <v>-18.703800000000001</v>
      </c>
      <c r="GR47" s="165">
        <v>5.7032999999999996</v>
      </c>
      <c r="GS47" s="165">
        <v>5.4619999999999997</v>
      </c>
      <c r="GT47" s="165">
        <v>150.58529999999999</v>
      </c>
      <c r="GU47" s="165">
        <v>-2.3782999999999999</v>
      </c>
      <c r="GV47" s="165">
        <v>-6.9398999999999997</v>
      </c>
      <c r="GW47" s="165">
        <v>-17.117999999999999</v>
      </c>
      <c r="GX47" s="165">
        <v>3.8534000000000002</v>
      </c>
      <c r="GY47" s="165">
        <v>7.9561999999999999</v>
      </c>
      <c r="GZ47" s="165">
        <v>7.9508999999999999</v>
      </c>
      <c r="HA47" s="165">
        <v>3</v>
      </c>
      <c r="HB47" s="165">
        <v>-11.9903</v>
      </c>
      <c r="HC47" s="165">
        <v>-10.7584</v>
      </c>
      <c r="HD47" s="165">
        <v>-0.84</v>
      </c>
      <c r="HE47" s="165">
        <v>-3.5108000000000001</v>
      </c>
      <c r="HF47" s="165">
        <v>22.564399999999999</v>
      </c>
      <c r="HG47" s="165">
        <v>23.921099999999999</v>
      </c>
      <c r="HH47" s="165">
        <v>83.895300000000006</v>
      </c>
      <c r="HI47" s="165">
        <v>-12.2636</v>
      </c>
      <c r="HJ47" s="165">
        <v>39.303100000000001</v>
      </c>
      <c r="HK47" s="165">
        <v>-8.0366999999999997</v>
      </c>
      <c r="HL47" s="164"/>
      <c r="HM47" s="165">
        <v>0</v>
      </c>
      <c r="HN47" s="165">
        <v>0</v>
      </c>
      <c r="HO47" s="164"/>
      <c r="HP47" s="164"/>
      <c r="HQ47" s="165">
        <v>-8.6835000000000004</v>
      </c>
      <c r="HR47" s="165">
        <v>-8.4967000000000006</v>
      </c>
      <c r="HS47" s="165">
        <v>-14.548</v>
      </c>
      <c r="HT47" s="165">
        <v>-14.6478</v>
      </c>
      <c r="HU47" s="164"/>
      <c r="HV47" s="164"/>
      <c r="HW47" s="165">
        <v>-22</v>
      </c>
      <c r="HX47" s="165">
        <v>-22.4</v>
      </c>
      <c r="HY47" s="165">
        <v>0.37080000000000002</v>
      </c>
      <c r="HZ47" s="165">
        <v>-4.96</v>
      </c>
      <c r="IA47" s="165">
        <v>80.592200000000005</v>
      </c>
      <c r="IB47" s="165">
        <v>15.846399999999999</v>
      </c>
      <c r="IC47" s="165">
        <v>15.757899999999999</v>
      </c>
      <c r="ID47" s="164"/>
      <c r="IE47" s="165">
        <v>-35</v>
      </c>
      <c r="IF47" s="165">
        <v>-8</v>
      </c>
      <c r="IG47" s="165">
        <v>-8.1999999999999993</v>
      </c>
      <c r="IH47" s="165">
        <v>-17.569700000000001</v>
      </c>
      <c r="II47" s="164"/>
      <c r="IJ47" s="165">
        <v>-161.1464</v>
      </c>
      <c r="IK47" s="165">
        <v>-10.7965</v>
      </c>
      <c r="IL47" s="165">
        <v>-223.6833</v>
      </c>
      <c r="IM47" s="165">
        <v>-22.5228</v>
      </c>
      <c r="IN47" s="164"/>
      <c r="IO47" s="165">
        <v>93.808099999999996</v>
      </c>
      <c r="IP47" s="165">
        <v>72.261700000000005</v>
      </c>
      <c r="IQ47" s="165">
        <v>91.416600000000003</v>
      </c>
      <c r="IR47" s="165">
        <v>148.29640000000001</v>
      </c>
      <c r="IS47" s="164"/>
      <c r="IT47" s="164"/>
      <c r="IU47" s="164"/>
      <c r="IV47" s="164"/>
      <c r="IW47" s="165">
        <v>146.49289999999999</v>
      </c>
      <c r="IX47" s="165">
        <v>-250.9076</v>
      </c>
      <c r="IY47" s="165">
        <v>41.124499999999998</v>
      </c>
      <c r="IZ47" s="165">
        <v>-24.211600000000001</v>
      </c>
      <c r="JA47" s="165">
        <v>-1.2415</v>
      </c>
      <c r="JB47" s="164"/>
      <c r="JC47" s="165">
        <v>-7.68</v>
      </c>
      <c r="JD47" s="165">
        <v>-0.73299999999999998</v>
      </c>
      <c r="JE47" s="165">
        <v>-0.74199999999999999</v>
      </c>
      <c r="JF47" s="165">
        <v>2.48</v>
      </c>
      <c r="JG47" s="165">
        <v>0.32</v>
      </c>
      <c r="JH47" s="165">
        <v>-3.9333</v>
      </c>
      <c r="JI47" s="165">
        <v>-6.4744000000000002</v>
      </c>
      <c r="JJ47" s="165">
        <v>1.7014</v>
      </c>
      <c r="JK47" s="165">
        <v>4.1032000000000002</v>
      </c>
      <c r="JL47" s="165">
        <v>-7.1</v>
      </c>
      <c r="JM47" s="165">
        <v>3.9E-2</v>
      </c>
      <c r="JN47" s="165">
        <v>0.24299999999999999</v>
      </c>
      <c r="JO47" s="164"/>
      <c r="JP47" s="164"/>
      <c r="JQ47" s="165">
        <v>4.6536</v>
      </c>
      <c r="JR47" s="165">
        <v>3.8047</v>
      </c>
      <c r="JS47" s="165">
        <v>3.7317</v>
      </c>
      <c r="JT47" s="164"/>
      <c r="JU47" s="165">
        <v>19.600000000000001</v>
      </c>
      <c r="JV47" s="165">
        <v>4.9432999999999998</v>
      </c>
      <c r="JW47" s="165">
        <v>0.75</v>
      </c>
      <c r="JX47" s="164"/>
      <c r="JY47" s="165">
        <v>-13.0372</v>
      </c>
      <c r="JZ47" s="165">
        <v>2.1985999999999999</v>
      </c>
      <c r="KA47" s="165">
        <v>-22.8264</v>
      </c>
      <c r="KB47" s="165">
        <v>-11.5893</v>
      </c>
      <c r="KC47" s="165">
        <v>-7.7073999999999998</v>
      </c>
      <c r="KD47" s="165">
        <v>-24.3385</v>
      </c>
      <c r="KE47" s="165">
        <v>0</v>
      </c>
      <c r="KF47" s="165">
        <v>-12.1</v>
      </c>
      <c r="KG47" s="165">
        <v>-5</v>
      </c>
      <c r="KH47" s="165">
        <v>44.104199999999999</v>
      </c>
      <c r="KI47" s="165">
        <v>-110.8931</v>
      </c>
    </row>
    <row r="48" spans="1:295" ht="18" customHeight="1" x14ac:dyDescent="0.3">
      <c r="A48" s="160" t="s">
        <v>83</v>
      </c>
      <c r="B48" s="160" t="s">
        <v>880</v>
      </c>
      <c r="C48" s="167"/>
      <c r="D48" s="169">
        <v>2.9053</v>
      </c>
      <c r="E48" s="169">
        <v>-8.3085000000000004</v>
      </c>
      <c r="F48" s="169">
        <v>10.849399999999999</v>
      </c>
      <c r="G48" s="169">
        <v>9.8620000000000001</v>
      </c>
      <c r="H48" s="167"/>
      <c r="I48" s="169">
        <v>8.6870999999999992</v>
      </c>
      <c r="J48" s="167"/>
      <c r="K48" s="167"/>
      <c r="L48" s="169">
        <v>6.6318000000000001</v>
      </c>
      <c r="M48" s="167"/>
      <c r="N48" s="169">
        <v>-22.2</v>
      </c>
      <c r="O48" s="167"/>
      <c r="P48" s="169">
        <v>6.6</v>
      </c>
      <c r="Q48" s="169">
        <v>4.1399999999999997</v>
      </c>
      <c r="R48" s="169">
        <v>-19.8</v>
      </c>
      <c r="S48" s="169">
        <v>3.6212</v>
      </c>
      <c r="T48" s="169">
        <v>-4.0229999999999997</v>
      </c>
      <c r="U48" s="169">
        <v>6.8422000000000001</v>
      </c>
      <c r="V48" s="169">
        <v>6.7819000000000003</v>
      </c>
      <c r="W48" s="169">
        <v>12.0542</v>
      </c>
      <c r="X48" s="169">
        <v>2.1977000000000002</v>
      </c>
      <c r="Y48" s="169">
        <v>0.22639999999999999</v>
      </c>
      <c r="Z48" s="169">
        <v>0.85270000000000001</v>
      </c>
      <c r="AA48" s="167"/>
      <c r="AB48" s="169">
        <v>-1.0639000000000001</v>
      </c>
      <c r="AC48" s="169">
        <v>-0.58199999999999996</v>
      </c>
      <c r="AD48" s="169">
        <v>-0.55100000000000005</v>
      </c>
      <c r="AE48" s="169">
        <v>5.1260000000000003</v>
      </c>
      <c r="AF48" s="169">
        <v>2.2200000000000002</v>
      </c>
      <c r="AG48" s="169">
        <v>-2.2000000000000002</v>
      </c>
      <c r="AH48" s="169">
        <v>-1.7250000000000001</v>
      </c>
      <c r="AI48" s="169">
        <v>0.375</v>
      </c>
      <c r="AJ48" s="167"/>
      <c r="AK48" s="169">
        <v>-11.45</v>
      </c>
      <c r="AL48" s="167"/>
      <c r="AM48" s="169">
        <v>-12.54</v>
      </c>
      <c r="AN48" s="169">
        <v>-12.59</v>
      </c>
      <c r="AO48" s="169">
        <v>6.7839999999999998</v>
      </c>
      <c r="AP48" s="169">
        <v>2.7012</v>
      </c>
      <c r="AQ48" s="169">
        <v>15.633800000000001</v>
      </c>
      <c r="AR48" s="169">
        <v>21.322299999999998</v>
      </c>
      <c r="AS48" s="169">
        <v>-19.651700000000002</v>
      </c>
      <c r="AT48" s="169">
        <v>-10.3148</v>
      </c>
      <c r="AU48" s="169">
        <v>-10.3223</v>
      </c>
      <c r="AV48" s="169">
        <v>-1.5555000000000001</v>
      </c>
      <c r="AW48" s="169">
        <v>-1.4453</v>
      </c>
      <c r="AX48" s="169">
        <v>-13.797800000000001</v>
      </c>
      <c r="AY48" s="169">
        <v>-11.118600000000001</v>
      </c>
      <c r="AZ48" s="169">
        <v>5.3093000000000004</v>
      </c>
      <c r="BA48" s="169">
        <v>5.9743000000000004</v>
      </c>
      <c r="BB48" s="169">
        <v>36.807299999999998</v>
      </c>
      <c r="BC48" s="169">
        <v>8.4873999999999992</v>
      </c>
      <c r="BD48" s="169">
        <v>-3</v>
      </c>
      <c r="BE48" s="169">
        <v>-3</v>
      </c>
      <c r="BF48" s="169">
        <v>-23.8474</v>
      </c>
      <c r="BG48" s="169">
        <v>-23.765499999999999</v>
      </c>
      <c r="BH48" s="169">
        <v>-2.2216</v>
      </c>
      <c r="BI48" s="167"/>
      <c r="BJ48" s="169">
        <v>5.3678999999999997</v>
      </c>
      <c r="BK48" s="169">
        <v>4.2435999999999998</v>
      </c>
      <c r="BL48" s="169">
        <v>2.2372000000000001</v>
      </c>
      <c r="BM48" s="169">
        <v>1.5609</v>
      </c>
      <c r="BN48" s="169">
        <v>-83.224000000000004</v>
      </c>
      <c r="BO48" s="169">
        <v>62.0441</v>
      </c>
      <c r="BP48" s="169">
        <v>61.738900000000001</v>
      </c>
      <c r="BQ48" s="169">
        <v>-30.915400000000002</v>
      </c>
      <c r="BR48" s="169">
        <v>-110.00749999999999</v>
      </c>
      <c r="BS48" s="167"/>
      <c r="BT48" s="167"/>
      <c r="BU48" s="167"/>
      <c r="BV48" s="169">
        <v>21.486000000000001</v>
      </c>
      <c r="BW48" s="169">
        <v>8.84</v>
      </c>
      <c r="BX48" s="169">
        <v>9.24</v>
      </c>
      <c r="BY48" s="169">
        <v>-8</v>
      </c>
      <c r="BZ48" s="169">
        <v>-0.83</v>
      </c>
      <c r="CA48" s="169">
        <v>-15.4009</v>
      </c>
      <c r="CB48" s="169">
        <v>-15.2669</v>
      </c>
      <c r="CC48" s="169">
        <v>35.723799999999997</v>
      </c>
      <c r="CD48" s="169">
        <v>34.968400000000003</v>
      </c>
      <c r="CE48" s="169">
        <v>-8.3948</v>
      </c>
      <c r="CF48" s="169">
        <v>-20.064</v>
      </c>
      <c r="CG48" s="169">
        <v>-20.153400000000001</v>
      </c>
      <c r="CH48" s="169">
        <v>5.0839999999999996</v>
      </c>
      <c r="CI48" s="167"/>
      <c r="CJ48" s="167"/>
      <c r="CK48" s="167"/>
      <c r="CL48" s="169">
        <v>-5.5</v>
      </c>
      <c r="CM48" s="169">
        <v>-6.5</v>
      </c>
      <c r="CN48" s="169">
        <v>-3.03</v>
      </c>
      <c r="CO48" s="169">
        <v>19.5565</v>
      </c>
      <c r="CP48" s="169">
        <v>19.6173</v>
      </c>
      <c r="CQ48" s="169">
        <v>17.6448</v>
      </c>
      <c r="CR48" s="169">
        <v>50.236199999999997</v>
      </c>
      <c r="CS48" s="169">
        <v>50.482799999999997</v>
      </c>
      <c r="CT48" s="169">
        <v>-28.268999999999998</v>
      </c>
      <c r="CU48" s="169">
        <v>-32.843400000000003</v>
      </c>
      <c r="CV48" s="169">
        <v>-26.2743</v>
      </c>
      <c r="CW48" s="169">
        <v>3.3546999999999998</v>
      </c>
      <c r="CX48" s="169">
        <v>25.37</v>
      </c>
      <c r="CY48" s="169">
        <v>9.8800000000000008</v>
      </c>
      <c r="CZ48" s="169">
        <v>18.286100000000001</v>
      </c>
      <c r="DA48" s="169">
        <v>17.971800000000002</v>
      </c>
      <c r="DB48" s="169">
        <v>-12.09</v>
      </c>
      <c r="DC48" s="167"/>
      <c r="DD48" s="167"/>
      <c r="DE48" s="167"/>
      <c r="DF48" s="169">
        <v>56.768300000000004</v>
      </c>
      <c r="DG48" s="169">
        <v>-11.2425</v>
      </c>
      <c r="DH48" s="169">
        <v>-6.1013999999999999</v>
      </c>
      <c r="DI48" s="169">
        <v>-32.299999999999997</v>
      </c>
      <c r="DJ48" s="169">
        <v>-32.200000000000003</v>
      </c>
      <c r="DK48" s="169">
        <v>-2.9272</v>
      </c>
      <c r="DL48" s="169">
        <v>5.0551000000000004</v>
      </c>
      <c r="DM48" s="169">
        <v>7.4175000000000004</v>
      </c>
      <c r="DN48" s="169">
        <v>14.292899999999999</v>
      </c>
      <c r="DO48" s="169">
        <v>5.77</v>
      </c>
      <c r="DP48" s="169">
        <v>-0.79</v>
      </c>
      <c r="DQ48" s="169">
        <v>7.843</v>
      </c>
      <c r="DR48" s="169">
        <v>-55.243099999999998</v>
      </c>
      <c r="DS48" s="169">
        <v>-5.0599999999999996</v>
      </c>
      <c r="DT48" s="169">
        <v>-5.18</v>
      </c>
      <c r="DU48" s="169">
        <v>25.38</v>
      </c>
      <c r="DV48" s="169">
        <v>23.87</v>
      </c>
      <c r="DW48" s="169">
        <v>-51.218200000000003</v>
      </c>
      <c r="DX48" s="169">
        <v>-25.890899999999998</v>
      </c>
      <c r="DY48" s="169">
        <v>-49.445099999999996</v>
      </c>
      <c r="DZ48" s="169">
        <v>-48.427300000000002</v>
      </c>
      <c r="EA48" s="167"/>
      <c r="EB48" s="169">
        <v>-13.8901</v>
      </c>
      <c r="EC48" s="169">
        <v>-25.6934</v>
      </c>
      <c r="ED48" s="169">
        <v>-25.1463</v>
      </c>
      <c r="EE48" s="169">
        <v>-26.369499999999999</v>
      </c>
      <c r="EF48" s="169">
        <v>-33.412199999999999</v>
      </c>
      <c r="EG48" s="169">
        <v>-11.260999999999999</v>
      </c>
      <c r="EH48" s="169">
        <v>-53.205199999999998</v>
      </c>
      <c r="EI48" s="169">
        <v>-38.816299999999998</v>
      </c>
      <c r="EJ48" s="167"/>
      <c r="EK48" s="169">
        <v>-4.1280000000000001</v>
      </c>
      <c r="EL48" s="169">
        <v>-2.9906000000000001</v>
      </c>
      <c r="EM48" s="169">
        <v>18.906300000000002</v>
      </c>
      <c r="EN48" s="169">
        <v>-3.2033999999999998</v>
      </c>
      <c r="EO48" s="169">
        <v>-3.5545</v>
      </c>
      <c r="EP48" s="169">
        <v>-14.852</v>
      </c>
      <c r="EQ48" s="169">
        <v>-27.339099999999998</v>
      </c>
      <c r="ER48" s="169">
        <v>-27.088200000000001</v>
      </c>
      <c r="ES48" s="169">
        <v>14.2865</v>
      </c>
      <c r="ET48" s="167"/>
      <c r="EU48" s="167"/>
      <c r="EV48" s="169">
        <v>0</v>
      </c>
      <c r="EW48" s="169">
        <v>4.2773000000000003</v>
      </c>
      <c r="EX48" s="169">
        <v>-0.43680000000000002</v>
      </c>
      <c r="EY48" s="169">
        <v>-11.986000000000001</v>
      </c>
      <c r="EZ48" s="169">
        <v>-11.885999999999999</v>
      </c>
      <c r="FA48" s="169">
        <v>7.4591000000000003</v>
      </c>
      <c r="FB48" s="169">
        <v>15.7067</v>
      </c>
      <c r="FC48" s="169">
        <v>-28.4527</v>
      </c>
      <c r="FD48" s="169">
        <v>5.9344000000000001</v>
      </c>
      <c r="FE48" s="167"/>
      <c r="FF48" s="169">
        <v>5.6036000000000001</v>
      </c>
      <c r="FG48" s="169">
        <v>0</v>
      </c>
      <c r="FH48" s="169">
        <v>3.4213</v>
      </c>
      <c r="FI48" s="169">
        <v>0</v>
      </c>
      <c r="FJ48" s="169">
        <v>3.0142000000000002</v>
      </c>
      <c r="FK48" s="169">
        <v>2.8468</v>
      </c>
      <c r="FL48" s="169">
        <v>-24.951000000000001</v>
      </c>
      <c r="FM48" s="169">
        <v>31.650200000000002</v>
      </c>
      <c r="FN48" s="169">
        <v>31.604299999999999</v>
      </c>
      <c r="FO48" s="169">
        <v>-13.287599999999999</v>
      </c>
      <c r="FP48" s="167"/>
      <c r="FQ48" s="169">
        <v>22.1158</v>
      </c>
      <c r="FR48" s="169">
        <v>-25.59</v>
      </c>
      <c r="FS48" s="169">
        <v>-0.90410000000000001</v>
      </c>
      <c r="FT48" s="169">
        <v>0.25380000000000003</v>
      </c>
      <c r="FU48" s="169">
        <v>0.2</v>
      </c>
      <c r="FV48" s="169">
        <v>6.03</v>
      </c>
      <c r="FW48" s="169">
        <v>-23.2331</v>
      </c>
      <c r="FX48" s="167"/>
      <c r="FY48" s="169">
        <v>2.9460000000000002</v>
      </c>
      <c r="FZ48" s="169">
        <v>-0.13200000000000001</v>
      </c>
      <c r="GA48" s="167"/>
      <c r="GB48" s="169">
        <v>12.16</v>
      </c>
      <c r="GC48" s="169">
        <v>-13.4892</v>
      </c>
      <c r="GD48" s="169">
        <v>-3.1839</v>
      </c>
      <c r="GE48" s="169">
        <v>-3.54</v>
      </c>
      <c r="GF48" s="169">
        <v>22.328900000000001</v>
      </c>
      <c r="GG48" s="167"/>
      <c r="GH48" s="169">
        <v>30.5581</v>
      </c>
      <c r="GI48" s="169">
        <v>-11.092599999999999</v>
      </c>
      <c r="GJ48" s="169">
        <v>-11.7035</v>
      </c>
      <c r="GK48" s="169">
        <v>3.7313999999999998</v>
      </c>
      <c r="GL48" s="167"/>
      <c r="GM48" s="167"/>
      <c r="GN48" s="167"/>
      <c r="GO48" s="169">
        <v>-7.5242000000000004</v>
      </c>
      <c r="GP48" s="169">
        <v>2.1993999999999998</v>
      </c>
      <c r="GQ48" s="169">
        <v>-19.876999999999999</v>
      </c>
      <c r="GR48" s="169">
        <v>4.9535999999999998</v>
      </c>
      <c r="GS48" s="169">
        <v>3.9260000000000002</v>
      </c>
      <c r="GT48" s="169">
        <v>146.74270000000001</v>
      </c>
      <c r="GU48" s="169">
        <v>-2.8218999999999999</v>
      </c>
      <c r="GV48" s="169">
        <v>-7.7530000000000001</v>
      </c>
      <c r="GW48" s="169">
        <v>-16.308499999999999</v>
      </c>
      <c r="GX48" s="167"/>
      <c r="GY48" s="169">
        <v>7.7584</v>
      </c>
      <c r="GZ48" s="169">
        <v>7.8876999999999997</v>
      </c>
      <c r="HA48" s="167"/>
      <c r="HB48" s="169">
        <v>-11.535399999999999</v>
      </c>
      <c r="HC48" s="169">
        <v>-9.4498999999999995</v>
      </c>
      <c r="HD48" s="169">
        <v>-1.26</v>
      </c>
      <c r="HE48" s="169">
        <v>-5.6650999999999998</v>
      </c>
      <c r="HF48" s="169">
        <v>17.604299999999999</v>
      </c>
      <c r="HG48" s="169">
        <v>23.435500000000001</v>
      </c>
      <c r="HH48" s="169">
        <v>86.669300000000007</v>
      </c>
      <c r="HI48" s="169">
        <v>-12.953900000000001</v>
      </c>
      <c r="HJ48" s="169">
        <v>38.691800000000001</v>
      </c>
      <c r="HK48" s="169">
        <v>-7.7454000000000001</v>
      </c>
      <c r="HL48" s="167"/>
      <c r="HM48" s="169">
        <v>0</v>
      </c>
      <c r="HN48" s="169">
        <v>-11.6465</v>
      </c>
      <c r="HO48" s="167"/>
      <c r="HP48" s="167"/>
      <c r="HQ48" s="169">
        <v>-8.3923000000000005</v>
      </c>
      <c r="HR48" s="169">
        <v>-8.1670999999999996</v>
      </c>
      <c r="HS48" s="169">
        <v>-14.116</v>
      </c>
      <c r="HT48" s="169">
        <v>-14.5943</v>
      </c>
      <c r="HU48" s="167"/>
      <c r="HV48" s="167"/>
      <c r="HW48" s="169">
        <v>-21.3</v>
      </c>
      <c r="HX48" s="169">
        <v>-21.1</v>
      </c>
      <c r="HY48" s="169">
        <v>0.1767</v>
      </c>
      <c r="HZ48" s="169">
        <v>-4.5599999999999996</v>
      </c>
      <c r="IA48" s="169">
        <v>79.343900000000005</v>
      </c>
      <c r="IB48" s="169">
        <v>15.1592</v>
      </c>
      <c r="IC48" s="169">
        <v>15.0708</v>
      </c>
      <c r="ID48" s="169">
        <v>-16.899999999999999</v>
      </c>
      <c r="IE48" s="169">
        <v>-35</v>
      </c>
      <c r="IF48" s="169">
        <v>-7.6</v>
      </c>
      <c r="IG48" s="169">
        <v>-8.1</v>
      </c>
      <c r="IH48" s="167"/>
      <c r="II48" s="167"/>
      <c r="IJ48" s="169">
        <v>-163.2269</v>
      </c>
      <c r="IK48" s="169">
        <v>-10.2425</v>
      </c>
      <c r="IL48" s="169">
        <v>-222.965</v>
      </c>
      <c r="IM48" s="169">
        <v>-20.604600000000001</v>
      </c>
      <c r="IN48" s="167"/>
      <c r="IO48" s="169">
        <v>95.444699999999997</v>
      </c>
      <c r="IP48" s="169">
        <v>70.208200000000005</v>
      </c>
      <c r="IQ48" s="169">
        <v>91.548299999999998</v>
      </c>
      <c r="IR48" s="169">
        <v>149.38910000000001</v>
      </c>
      <c r="IS48" s="167"/>
      <c r="IT48" s="167"/>
      <c r="IU48" s="167"/>
      <c r="IV48" s="167"/>
      <c r="IW48" s="169">
        <v>147.44720000000001</v>
      </c>
      <c r="IX48" s="169">
        <v>-252.65479999999999</v>
      </c>
      <c r="IY48" s="169">
        <v>41.4345</v>
      </c>
      <c r="IZ48" s="169">
        <v>-23.981100000000001</v>
      </c>
      <c r="JA48" s="169">
        <v>-1.593</v>
      </c>
      <c r="JB48" s="167"/>
      <c r="JC48" s="169">
        <v>-7.2</v>
      </c>
      <c r="JD48" s="169">
        <v>-0.77300000000000002</v>
      </c>
      <c r="JE48" s="169">
        <v>-0.78</v>
      </c>
      <c r="JF48" s="169">
        <v>2.08</v>
      </c>
      <c r="JG48" s="169">
        <v>0.64</v>
      </c>
      <c r="JH48" s="169">
        <v>-3.5369000000000002</v>
      </c>
      <c r="JI48" s="169">
        <v>-6.5324</v>
      </c>
      <c r="JJ48" s="169">
        <v>0.93840000000000001</v>
      </c>
      <c r="JK48" s="169">
        <v>4.1917</v>
      </c>
      <c r="JL48" s="169">
        <v>-7.3</v>
      </c>
      <c r="JM48" s="169">
        <v>1.276</v>
      </c>
      <c r="JN48" s="169">
        <v>1.7849999999999999</v>
      </c>
      <c r="JO48" s="167"/>
      <c r="JP48" s="167"/>
      <c r="JQ48" s="169">
        <v>3.7254999999999998</v>
      </c>
      <c r="JR48" s="169">
        <v>3.8218000000000001</v>
      </c>
      <c r="JS48" s="169">
        <v>2.7625999999999999</v>
      </c>
      <c r="JT48" s="167"/>
      <c r="JU48" s="169">
        <v>19.399999999999999</v>
      </c>
      <c r="JV48" s="169">
        <v>5.5208000000000004</v>
      </c>
      <c r="JW48" s="169">
        <v>0.63</v>
      </c>
      <c r="JX48" s="167"/>
      <c r="JY48" s="169">
        <v>-14.3912</v>
      </c>
      <c r="JZ48" s="169">
        <v>2.4184999999999999</v>
      </c>
      <c r="KA48" s="169">
        <v>-22.735600000000002</v>
      </c>
      <c r="KB48" s="169">
        <v>-13.059200000000001</v>
      </c>
      <c r="KC48" s="169">
        <v>-7.4355000000000002</v>
      </c>
      <c r="KD48" s="169">
        <v>-24.379200000000001</v>
      </c>
      <c r="KE48" s="169">
        <v>0</v>
      </c>
      <c r="KF48" s="169">
        <v>-12.1</v>
      </c>
      <c r="KG48" s="169">
        <v>-4.9000000000000004</v>
      </c>
      <c r="KH48" s="169">
        <v>41.816400000000002</v>
      </c>
      <c r="KI48" s="169">
        <v>-111.30889999999999</v>
      </c>
    </row>
    <row r="49" spans="1:295" ht="18" customHeight="1" x14ac:dyDescent="0.3">
      <c r="A49" s="160" t="s">
        <v>83</v>
      </c>
      <c r="B49" s="160" t="s">
        <v>881</v>
      </c>
      <c r="C49" s="161"/>
      <c r="D49" s="162">
        <v>2.6753999999999998</v>
      </c>
      <c r="E49" s="162">
        <v>-7.7493999999999996</v>
      </c>
      <c r="F49" s="162">
        <v>11.517300000000001</v>
      </c>
      <c r="G49" s="162">
        <v>10.320399999999999</v>
      </c>
      <c r="H49" s="161"/>
      <c r="I49" s="162">
        <v>8.8572000000000006</v>
      </c>
      <c r="J49" s="161"/>
      <c r="K49" s="162">
        <v>16.159099999999999</v>
      </c>
      <c r="L49" s="162">
        <v>6.3688000000000002</v>
      </c>
      <c r="M49" s="161"/>
      <c r="N49" s="162">
        <v>-24.42</v>
      </c>
      <c r="O49" s="162">
        <v>-30.8</v>
      </c>
      <c r="P49" s="162">
        <v>6.6</v>
      </c>
      <c r="Q49" s="162">
        <v>3.3119999999999998</v>
      </c>
      <c r="R49" s="162">
        <v>-19.8</v>
      </c>
      <c r="S49" s="162">
        <v>3.9304999999999999</v>
      </c>
      <c r="T49" s="162">
        <v>-3.6196999999999999</v>
      </c>
      <c r="U49" s="162">
        <v>6.1615000000000002</v>
      </c>
      <c r="V49" s="162">
        <v>6.1054000000000004</v>
      </c>
      <c r="W49" s="162">
        <v>10.9107</v>
      </c>
      <c r="X49" s="162">
        <v>2.3891</v>
      </c>
      <c r="Y49" s="162">
        <v>0.22739999999999999</v>
      </c>
      <c r="Z49" s="162">
        <v>0.88649999999999995</v>
      </c>
      <c r="AA49" s="161"/>
      <c r="AB49" s="162">
        <v>-0.81969999999999998</v>
      </c>
      <c r="AC49" s="162">
        <v>-0.54600000000000004</v>
      </c>
      <c r="AD49" s="162">
        <v>-0.53100000000000003</v>
      </c>
      <c r="AE49" s="162">
        <v>5.1180000000000003</v>
      </c>
      <c r="AF49" s="162">
        <v>2.2200000000000002</v>
      </c>
      <c r="AG49" s="162">
        <v>0</v>
      </c>
      <c r="AH49" s="162">
        <v>-2.0329999999999999</v>
      </c>
      <c r="AI49" s="162">
        <v>0.373</v>
      </c>
      <c r="AJ49" s="161"/>
      <c r="AK49" s="162">
        <v>-11.73</v>
      </c>
      <c r="AL49" s="161"/>
      <c r="AM49" s="162">
        <v>-11.84</v>
      </c>
      <c r="AN49" s="162">
        <v>-11.9</v>
      </c>
      <c r="AO49" s="162">
        <v>6.8113999999999999</v>
      </c>
      <c r="AP49" s="162">
        <v>2.7412000000000001</v>
      </c>
      <c r="AQ49" s="162">
        <v>16.109100000000002</v>
      </c>
      <c r="AR49" s="162">
        <v>21.052600000000002</v>
      </c>
      <c r="AS49" s="162">
        <v>-19.472300000000001</v>
      </c>
      <c r="AT49" s="162">
        <v>-10.8507</v>
      </c>
      <c r="AU49" s="162">
        <v>-10.6973</v>
      </c>
      <c r="AV49" s="162">
        <v>0.38340000000000002</v>
      </c>
      <c r="AW49" s="162">
        <v>1.2315</v>
      </c>
      <c r="AX49" s="162">
        <v>-14.1997</v>
      </c>
      <c r="AY49" s="162">
        <v>-10.8507</v>
      </c>
      <c r="AZ49" s="162">
        <v>7.5952999999999999</v>
      </c>
      <c r="BA49" s="162">
        <v>7.9602000000000004</v>
      </c>
      <c r="BB49" s="162">
        <v>34.737099999999998</v>
      </c>
      <c r="BC49" s="162">
        <v>8.7637999999999998</v>
      </c>
      <c r="BD49" s="162">
        <v>-2.9</v>
      </c>
      <c r="BE49" s="162">
        <v>-2.9</v>
      </c>
      <c r="BF49" s="162">
        <v>-23.621700000000001</v>
      </c>
      <c r="BG49" s="162">
        <v>-23.439800000000002</v>
      </c>
      <c r="BH49" s="162">
        <v>-2.1274999999999999</v>
      </c>
      <c r="BI49" s="161"/>
      <c r="BJ49" s="162">
        <v>4.6066000000000003</v>
      </c>
      <c r="BK49" s="162">
        <v>4.0848000000000004</v>
      </c>
      <c r="BL49" s="162">
        <v>2.1595</v>
      </c>
      <c r="BM49" s="162">
        <v>1.5617000000000001</v>
      </c>
      <c r="BN49" s="162">
        <v>-83.468100000000007</v>
      </c>
      <c r="BO49" s="162">
        <v>60.701300000000003</v>
      </c>
      <c r="BP49" s="162">
        <v>61.159100000000002</v>
      </c>
      <c r="BQ49" s="162">
        <v>-28.305499999999999</v>
      </c>
      <c r="BR49" s="162">
        <v>-117.3614</v>
      </c>
      <c r="BS49" s="161"/>
      <c r="BT49" s="161"/>
      <c r="BU49" s="161"/>
      <c r="BV49" s="162">
        <v>21.486000000000001</v>
      </c>
      <c r="BW49" s="162">
        <v>8.7899999999999991</v>
      </c>
      <c r="BX49" s="162">
        <v>8.83</v>
      </c>
      <c r="BY49" s="162">
        <v>-8.35</v>
      </c>
      <c r="BZ49" s="162">
        <v>-1.42</v>
      </c>
      <c r="CA49" s="162">
        <v>-14.061299999999999</v>
      </c>
      <c r="CB49" s="162">
        <v>-13.7934</v>
      </c>
      <c r="CC49" s="162">
        <v>35.033999999999999</v>
      </c>
      <c r="CD49" s="162">
        <v>33.467799999999997</v>
      </c>
      <c r="CE49" s="162">
        <v>-8.0599000000000007</v>
      </c>
      <c r="CF49" s="162">
        <v>-22.641500000000001</v>
      </c>
      <c r="CG49" s="162">
        <v>-22.607099999999999</v>
      </c>
      <c r="CH49" s="162">
        <v>3.8321000000000001</v>
      </c>
      <c r="CI49" s="161"/>
      <c r="CJ49" s="161"/>
      <c r="CK49" s="161"/>
      <c r="CL49" s="162">
        <v>-8.1</v>
      </c>
      <c r="CM49" s="162">
        <v>-9.1999999999999993</v>
      </c>
      <c r="CN49" s="162">
        <v>-2.89</v>
      </c>
      <c r="CO49" s="162">
        <v>17.1538</v>
      </c>
      <c r="CP49" s="162">
        <v>17.275300000000001</v>
      </c>
      <c r="CQ49" s="162">
        <v>16.0989</v>
      </c>
      <c r="CR49" s="162">
        <v>51.6218</v>
      </c>
      <c r="CS49" s="162">
        <v>51.875100000000003</v>
      </c>
      <c r="CT49" s="162">
        <v>-27.390899999999998</v>
      </c>
      <c r="CU49" s="162">
        <v>-32.908000000000001</v>
      </c>
      <c r="CV49" s="162">
        <v>-25.819299999999998</v>
      </c>
      <c r="CW49" s="162">
        <v>3.4003000000000001</v>
      </c>
      <c r="CX49" s="162">
        <v>25.53</v>
      </c>
      <c r="CY49" s="162">
        <v>9.82</v>
      </c>
      <c r="CZ49" s="162">
        <v>17.817399999999999</v>
      </c>
      <c r="DA49" s="162">
        <v>17.385899999999999</v>
      </c>
      <c r="DB49" s="162">
        <v>-11.4</v>
      </c>
      <c r="DC49" s="161"/>
      <c r="DD49" s="161"/>
      <c r="DE49" s="161"/>
      <c r="DF49" s="162">
        <v>56.1402</v>
      </c>
      <c r="DG49" s="162">
        <v>-11.8048</v>
      </c>
      <c r="DH49" s="162">
        <v>-5.8117999999999999</v>
      </c>
      <c r="DI49" s="161"/>
      <c r="DJ49" s="161"/>
      <c r="DK49" s="162">
        <v>-3.0432000000000001</v>
      </c>
      <c r="DL49" s="162">
        <v>3.9329999999999998</v>
      </c>
      <c r="DM49" s="162">
        <v>8.5214999999999996</v>
      </c>
      <c r="DN49" s="162">
        <v>12.9941</v>
      </c>
      <c r="DO49" s="162">
        <v>4.67</v>
      </c>
      <c r="DP49" s="162">
        <v>-0.83</v>
      </c>
      <c r="DQ49" s="162">
        <v>7.7190000000000003</v>
      </c>
      <c r="DR49" s="162">
        <v>-54.868099999999998</v>
      </c>
      <c r="DS49" s="162">
        <v>-4.53</v>
      </c>
      <c r="DT49" s="162">
        <v>-4.5599999999999996</v>
      </c>
      <c r="DU49" s="162">
        <v>21.91</v>
      </c>
      <c r="DV49" s="162">
        <v>23.71</v>
      </c>
      <c r="DW49" s="162">
        <v>-51.836399999999998</v>
      </c>
      <c r="DX49" s="162">
        <v>-25.645499999999998</v>
      </c>
      <c r="DY49" s="162">
        <v>-48.124699999999997</v>
      </c>
      <c r="DZ49" s="162">
        <v>-46.854500000000002</v>
      </c>
      <c r="EA49" s="161"/>
      <c r="EB49" s="162">
        <v>-15.9963</v>
      </c>
      <c r="EC49" s="162">
        <v>-27.790199999999999</v>
      </c>
      <c r="ED49" s="162">
        <v>-27.543800000000001</v>
      </c>
      <c r="EE49" s="162">
        <v>-25.697600000000001</v>
      </c>
      <c r="EF49" s="162">
        <v>-33.158099999999997</v>
      </c>
      <c r="EG49" s="162">
        <v>-11.736000000000001</v>
      </c>
      <c r="EH49" s="162">
        <v>-57.397799999999997</v>
      </c>
      <c r="EI49" s="162">
        <v>-33.687800000000003</v>
      </c>
      <c r="EJ49" s="161"/>
      <c r="EK49" s="162">
        <v>-4.1867999999999999</v>
      </c>
      <c r="EL49" s="162">
        <v>-3.1541999999999999</v>
      </c>
      <c r="EM49" s="162">
        <v>17.4969</v>
      </c>
      <c r="EN49" s="162">
        <v>-2.5676999999999999</v>
      </c>
      <c r="EO49" s="162">
        <v>-3.0242</v>
      </c>
      <c r="EP49" s="162">
        <v>-14.34</v>
      </c>
      <c r="EQ49" s="162">
        <v>-26.501799999999999</v>
      </c>
      <c r="ER49" s="162">
        <v>-26.229099999999999</v>
      </c>
      <c r="ES49" s="162">
        <v>13.2507</v>
      </c>
      <c r="ET49" s="161"/>
      <c r="EU49" s="161"/>
      <c r="EV49" s="162">
        <v>0</v>
      </c>
      <c r="EW49" s="162">
        <v>4.1875</v>
      </c>
      <c r="EX49" s="162">
        <v>0.74650000000000005</v>
      </c>
      <c r="EY49" s="162">
        <v>-12.555</v>
      </c>
      <c r="EZ49" s="162">
        <v>-12.422599999999999</v>
      </c>
      <c r="FA49" s="162">
        <v>8.3938000000000006</v>
      </c>
      <c r="FB49" s="162">
        <v>14.7982</v>
      </c>
      <c r="FC49" s="162">
        <v>-27.4405</v>
      </c>
      <c r="FD49" s="162">
        <v>5.819</v>
      </c>
      <c r="FE49" s="161"/>
      <c r="FF49" s="162">
        <v>5.4881000000000002</v>
      </c>
      <c r="FG49" s="162">
        <v>2.5312999999999999</v>
      </c>
      <c r="FH49" s="162">
        <v>2.7198000000000002</v>
      </c>
      <c r="FI49" s="162">
        <v>0</v>
      </c>
      <c r="FJ49" s="162">
        <v>1.8420000000000001</v>
      </c>
      <c r="FK49" s="162">
        <v>1.5071000000000001</v>
      </c>
      <c r="FL49" s="162">
        <v>-25.620799999999999</v>
      </c>
      <c r="FM49" s="162">
        <v>29.274000000000001</v>
      </c>
      <c r="FN49" s="162">
        <v>29.499500000000001</v>
      </c>
      <c r="FO49" s="162">
        <v>-12.1601</v>
      </c>
      <c r="FP49" s="161"/>
      <c r="FQ49" s="162">
        <v>24.3033</v>
      </c>
      <c r="FR49" s="162">
        <v>-23.44</v>
      </c>
      <c r="FS49" s="162">
        <v>-0.98650000000000004</v>
      </c>
      <c r="FT49" s="162">
        <v>0.25380000000000003</v>
      </c>
      <c r="FU49" s="162">
        <v>0.19</v>
      </c>
      <c r="FV49" s="162">
        <v>3.08</v>
      </c>
      <c r="FW49" s="162">
        <v>-24.689499999999999</v>
      </c>
      <c r="FX49" s="161"/>
      <c r="FY49" s="162">
        <v>2.8919999999999999</v>
      </c>
      <c r="FZ49" s="162">
        <v>0.82399999999999995</v>
      </c>
      <c r="GA49" s="161"/>
      <c r="GB49" s="162">
        <v>14.04</v>
      </c>
      <c r="GC49" s="162">
        <v>-15.626099999999999</v>
      </c>
      <c r="GD49" s="162">
        <v>-4.3259999999999996</v>
      </c>
      <c r="GE49" s="162">
        <v>-3.21</v>
      </c>
      <c r="GF49" s="162">
        <v>24.180800000000001</v>
      </c>
      <c r="GG49" s="161"/>
      <c r="GH49" s="162">
        <v>26.0807</v>
      </c>
      <c r="GI49" s="162">
        <v>-7.9778000000000002</v>
      </c>
      <c r="GJ49" s="162">
        <v>-8.5500000000000007</v>
      </c>
      <c r="GK49" s="162">
        <v>3.6137000000000001</v>
      </c>
      <c r="GL49" s="161"/>
      <c r="GM49" s="161"/>
      <c r="GN49" s="161"/>
      <c r="GO49" s="162">
        <v>-9.8127999999999993</v>
      </c>
      <c r="GP49" s="162">
        <v>2.1549999999999998</v>
      </c>
      <c r="GQ49" s="162">
        <v>-19.3703</v>
      </c>
      <c r="GR49" s="162">
        <v>5.6254</v>
      </c>
      <c r="GS49" s="162">
        <v>6.1197999999999997</v>
      </c>
      <c r="GT49" s="162">
        <v>146.7381</v>
      </c>
      <c r="GU49" s="162">
        <v>-4.9054000000000002</v>
      </c>
      <c r="GV49" s="162">
        <v>-9.5044000000000004</v>
      </c>
      <c r="GW49" s="162">
        <v>-12.139799999999999</v>
      </c>
      <c r="GX49" s="162">
        <v>3.1690999999999998</v>
      </c>
      <c r="GY49" s="162">
        <v>7.3547000000000002</v>
      </c>
      <c r="GZ49" s="162">
        <v>7.5</v>
      </c>
      <c r="HA49" s="162">
        <v>2.5832999999999999</v>
      </c>
      <c r="HB49" s="162">
        <v>-11.6823</v>
      </c>
      <c r="HC49" s="162">
        <v>-10.514799999999999</v>
      </c>
      <c r="HD49" s="162">
        <v>-1.68</v>
      </c>
      <c r="HE49" s="162">
        <v>-3.0425</v>
      </c>
      <c r="HF49" s="162">
        <v>21.247299999999999</v>
      </c>
      <c r="HG49" s="162">
        <v>22.116299999999999</v>
      </c>
      <c r="HH49" s="162">
        <v>91.705799999999996</v>
      </c>
      <c r="HI49" s="162">
        <v>-12.408899999999999</v>
      </c>
      <c r="HJ49" s="162">
        <v>38.470599999999997</v>
      </c>
      <c r="HK49" s="162">
        <v>-7.7241</v>
      </c>
      <c r="HL49" s="161"/>
      <c r="HM49" s="162">
        <v>0</v>
      </c>
      <c r="HN49" s="162">
        <v>0</v>
      </c>
      <c r="HO49" s="161"/>
      <c r="HP49" s="161"/>
      <c r="HQ49" s="162">
        <v>-7.7660999999999998</v>
      </c>
      <c r="HR49" s="162">
        <v>-6.9310999999999998</v>
      </c>
      <c r="HS49" s="162">
        <v>-14.170199999999999</v>
      </c>
      <c r="HT49" s="162">
        <v>-13.965400000000001</v>
      </c>
      <c r="HU49" s="161"/>
      <c r="HV49" s="161"/>
      <c r="HW49" s="162">
        <v>-21.7</v>
      </c>
      <c r="HX49" s="162">
        <v>-21</v>
      </c>
      <c r="HY49" s="162">
        <v>0.40560000000000002</v>
      </c>
      <c r="HZ49" s="162">
        <v>-4.16</v>
      </c>
      <c r="IA49" s="162">
        <v>84.036900000000003</v>
      </c>
      <c r="IB49" s="162">
        <v>15.5898</v>
      </c>
      <c r="IC49" s="162">
        <v>15.501200000000001</v>
      </c>
      <c r="ID49" s="161"/>
      <c r="IE49" s="162">
        <v>-35</v>
      </c>
      <c r="IF49" s="162">
        <v>-9</v>
      </c>
      <c r="IG49" s="162">
        <v>-9.5</v>
      </c>
      <c r="IH49" s="161"/>
      <c r="II49" s="162">
        <v>-17.461200000000002</v>
      </c>
      <c r="IJ49" s="162">
        <v>-167.03809999999999</v>
      </c>
      <c r="IK49" s="162">
        <v>-16.566299999999998</v>
      </c>
      <c r="IL49" s="162">
        <v>-218.97640000000001</v>
      </c>
      <c r="IM49" s="162">
        <v>-13.8841</v>
      </c>
      <c r="IN49" s="161"/>
      <c r="IO49" s="162">
        <v>87.772300000000001</v>
      </c>
      <c r="IP49" s="162">
        <v>77.202799999999996</v>
      </c>
      <c r="IQ49" s="162">
        <v>102.2878</v>
      </c>
      <c r="IR49" s="162">
        <v>139.49039999999999</v>
      </c>
      <c r="IS49" s="161"/>
      <c r="IT49" s="161"/>
      <c r="IU49" s="161"/>
      <c r="IV49" s="161"/>
      <c r="IW49" s="162">
        <v>143.66139999999999</v>
      </c>
      <c r="IX49" s="162">
        <v>-243.58930000000001</v>
      </c>
      <c r="IY49" s="162">
        <v>47.353900000000003</v>
      </c>
      <c r="IZ49" s="162">
        <v>-29.189</v>
      </c>
      <c r="JA49" s="162">
        <v>-1.8493999999999999</v>
      </c>
      <c r="JB49" s="161"/>
      <c r="JC49" s="162">
        <v>-6.56</v>
      </c>
      <c r="JD49" s="162">
        <v>-0.86499999999999999</v>
      </c>
      <c r="JE49" s="162">
        <v>-0.873</v>
      </c>
      <c r="JF49" s="162">
        <v>1.84</v>
      </c>
      <c r="JG49" s="162">
        <v>0.32</v>
      </c>
      <c r="JH49" s="162">
        <v>-3.0625</v>
      </c>
      <c r="JI49" s="162">
        <v>-6.1814</v>
      </c>
      <c r="JJ49" s="162">
        <v>0.88039999999999996</v>
      </c>
      <c r="JK49" s="162">
        <v>4.3655999999999997</v>
      </c>
      <c r="JL49" s="162">
        <v>-7.2</v>
      </c>
      <c r="JM49" s="162">
        <v>1.298</v>
      </c>
      <c r="JN49" s="162">
        <v>1.4359999999999999</v>
      </c>
      <c r="JO49" s="161"/>
      <c r="JP49" s="161"/>
      <c r="JQ49" s="162">
        <v>4.6272000000000002</v>
      </c>
      <c r="JR49" s="162">
        <v>3.0442999999999998</v>
      </c>
      <c r="JS49" s="162">
        <v>3.3452999999999999</v>
      </c>
      <c r="JT49" s="161"/>
      <c r="JU49" s="162">
        <v>20</v>
      </c>
      <c r="JV49" s="162">
        <v>5.7316000000000003</v>
      </c>
      <c r="JW49" s="162">
        <v>0.44</v>
      </c>
      <c r="JX49" s="161"/>
      <c r="JY49" s="162">
        <v>-14.3644</v>
      </c>
      <c r="JZ49" s="162">
        <v>2.3965000000000001</v>
      </c>
      <c r="KA49" s="162">
        <v>-22.5228</v>
      </c>
      <c r="KB49" s="162">
        <v>-12.360200000000001</v>
      </c>
      <c r="KC49" s="162">
        <v>-7.4290000000000003</v>
      </c>
      <c r="KD49" s="162">
        <v>-23.912800000000001</v>
      </c>
      <c r="KE49" s="162">
        <v>0</v>
      </c>
      <c r="KF49" s="162">
        <v>-11.7</v>
      </c>
      <c r="KG49" s="162">
        <v>-4.5999999999999996</v>
      </c>
      <c r="KH49" s="162">
        <v>49.075699999999998</v>
      </c>
      <c r="KI49" s="162">
        <v>-116.2722</v>
      </c>
    </row>
    <row r="50" spans="1:295" ht="18" customHeight="1" x14ac:dyDescent="0.3">
      <c r="A50" s="160" t="s">
        <v>83</v>
      </c>
      <c r="B50" s="160" t="s">
        <v>882</v>
      </c>
      <c r="C50" s="164"/>
      <c r="D50" s="165">
        <v>2.4460999999999999</v>
      </c>
      <c r="E50" s="165">
        <v>-7.5395000000000003</v>
      </c>
      <c r="F50" s="165">
        <v>10.8</v>
      </c>
      <c r="G50" s="165">
        <v>10.2006</v>
      </c>
      <c r="H50" s="164"/>
      <c r="I50" s="165">
        <v>7.8254000000000001</v>
      </c>
      <c r="J50" s="164"/>
      <c r="K50" s="165">
        <v>16.023599999999998</v>
      </c>
      <c r="L50" s="165">
        <v>6.1167999999999996</v>
      </c>
      <c r="M50" s="164"/>
      <c r="N50" s="165">
        <v>-22.2</v>
      </c>
      <c r="O50" s="165">
        <v>-28.6</v>
      </c>
      <c r="P50" s="165">
        <v>4.4000000000000004</v>
      </c>
      <c r="Q50" s="165">
        <v>3.3119999999999998</v>
      </c>
      <c r="R50" s="165">
        <v>-17.600000000000001</v>
      </c>
      <c r="S50" s="165">
        <v>3.8037999999999998</v>
      </c>
      <c r="T50" s="165">
        <v>-3.7507000000000001</v>
      </c>
      <c r="U50" s="165">
        <v>5.5053000000000001</v>
      </c>
      <c r="V50" s="165">
        <v>5.5442</v>
      </c>
      <c r="W50" s="165">
        <v>9.8254999999999999</v>
      </c>
      <c r="X50" s="165">
        <v>2.2191999999999998</v>
      </c>
      <c r="Y50" s="165">
        <v>0.16059999999999999</v>
      </c>
      <c r="Z50" s="165">
        <v>0.87549999999999994</v>
      </c>
      <c r="AA50" s="164"/>
      <c r="AB50" s="165">
        <v>-0.6391</v>
      </c>
      <c r="AC50" s="165">
        <v>-0.58099999999999996</v>
      </c>
      <c r="AD50" s="165">
        <v>-0.56699999999999995</v>
      </c>
      <c r="AE50" s="165">
        <v>5.42</v>
      </c>
      <c r="AF50" s="165">
        <v>2.2200000000000002</v>
      </c>
      <c r="AG50" s="165">
        <v>-2.2000000000000002</v>
      </c>
      <c r="AH50" s="165">
        <v>-0.251</v>
      </c>
      <c r="AI50" s="165">
        <v>0.38</v>
      </c>
      <c r="AJ50" s="164"/>
      <c r="AK50" s="165">
        <v>-12.11</v>
      </c>
      <c r="AL50" s="164"/>
      <c r="AM50" s="165">
        <v>-11.97</v>
      </c>
      <c r="AN50" s="165">
        <v>-12.02</v>
      </c>
      <c r="AO50" s="165">
        <v>7.0058999999999996</v>
      </c>
      <c r="AP50" s="165">
        <v>2.7869000000000002</v>
      </c>
      <c r="AQ50" s="165">
        <v>16.697500000000002</v>
      </c>
      <c r="AR50" s="165">
        <v>20.949400000000001</v>
      </c>
      <c r="AS50" s="165">
        <v>-18.815899999999999</v>
      </c>
      <c r="AT50" s="165">
        <v>-11.5205</v>
      </c>
      <c r="AU50" s="165">
        <v>-10.4946</v>
      </c>
      <c r="AV50" s="165">
        <v>0.1278</v>
      </c>
      <c r="AW50" s="165">
        <v>0.37669999999999998</v>
      </c>
      <c r="AX50" s="165">
        <v>-13.931699999999999</v>
      </c>
      <c r="AY50" s="165">
        <v>-11.3865</v>
      </c>
      <c r="AZ50" s="165">
        <v>8.1159999999999997</v>
      </c>
      <c r="BA50" s="165">
        <v>8.6425000000000001</v>
      </c>
      <c r="BB50" s="165">
        <v>31.8109</v>
      </c>
      <c r="BC50" s="165">
        <v>9.1327999999999996</v>
      </c>
      <c r="BD50" s="165">
        <v>-3.1</v>
      </c>
      <c r="BE50" s="165">
        <v>-3.1</v>
      </c>
      <c r="BF50" s="165">
        <v>-24.155899999999999</v>
      </c>
      <c r="BG50" s="165">
        <v>-23.745699999999999</v>
      </c>
      <c r="BH50" s="165">
        <v>-2.1032999999999999</v>
      </c>
      <c r="BI50" s="164"/>
      <c r="BJ50" s="165">
        <v>3.9089</v>
      </c>
      <c r="BK50" s="165">
        <v>4.1132999999999997</v>
      </c>
      <c r="BL50" s="165">
        <v>1.9549000000000001</v>
      </c>
      <c r="BM50" s="165">
        <v>1.2785</v>
      </c>
      <c r="BN50" s="165">
        <v>-88.595200000000006</v>
      </c>
      <c r="BO50" s="165">
        <v>61.464300000000001</v>
      </c>
      <c r="BP50" s="165">
        <v>61.525300000000001</v>
      </c>
      <c r="BQ50" s="165">
        <v>-25.9557</v>
      </c>
      <c r="BR50" s="165">
        <v>-120.1645</v>
      </c>
      <c r="BS50" s="164"/>
      <c r="BT50" s="164"/>
      <c r="BU50" s="164"/>
      <c r="BV50" s="165">
        <v>19.420200000000001</v>
      </c>
      <c r="BW50" s="165">
        <v>8.74</v>
      </c>
      <c r="BX50" s="165">
        <v>8.74</v>
      </c>
      <c r="BY50" s="165">
        <v>-8.83</v>
      </c>
      <c r="BZ50" s="165">
        <v>-1.48</v>
      </c>
      <c r="CA50" s="165">
        <v>-13.525499999999999</v>
      </c>
      <c r="CB50" s="165">
        <v>-13.1236</v>
      </c>
      <c r="CC50" s="165">
        <v>33.842700000000001</v>
      </c>
      <c r="CD50" s="165">
        <v>32.539000000000001</v>
      </c>
      <c r="CE50" s="165">
        <v>-7.7190000000000003</v>
      </c>
      <c r="CF50" s="165">
        <v>-22.634399999999999</v>
      </c>
      <c r="CG50" s="165">
        <v>-23.068300000000001</v>
      </c>
      <c r="CH50" s="165">
        <v>3.7288999999999999</v>
      </c>
      <c r="CI50" s="164"/>
      <c r="CJ50" s="164"/>
      <c r="CK50" s="164"/>
      <c r="CL50" s="165">
        <v>-7.9</v>
      </c>
      <c r="CM50" s="165">
        <v>-8.9</v>
      </c>
      <c r="CN50" s="165">
        <v>-2.95</v>
      </c>
      <c r="CO50" s="165">
        <v>16.348199999999999</v>
      </c>
      <c r="CP50" s="165">
        <v>16.9465</v>
      </c>
      <c r="CQ50" s="165">
        <v>15.143800000000001</v>
      </c>
      <c r="CR50" s="165">
        <v>52.107500000000002</v>
      </c>
      <c r="CS50" s="165">
        <v>52.105200000000004</v>
      </c>
      <c r="CT50" s="165">
        <v>-28.1403</v>
      </c>
      <c r="CU50" s="165">
        <v>-32.990299999999998</v>
      </c>
      <c r="CV50" s="165">
        <v>-25.959199999999999</v>
      </c>
      <c r="CW50" s="165">
        <v>3.2012999999999998</v>
      </c>
      <c r="CX50" s="165">
        <v>25.91</v>
      </c>
      <c r="CY50" s="165">
        <v>10.1</v>
      </c>
      <c r="CZ50" s="165">
        <v>16.254899999999999</v>
      </c>
      <c r="DA50" s="165">
        <v>16.213999999999999</v>
      </c>
      <c r="DB50" s="165">
        <v>-11.08</v>
      </c>
      <c r="DC50" s="164"/>
      <c r="DD50" s="164"/>
      <c r="DE50" s="164"/>
      <c r="DF50" s="165">
        <v>58.424100000000003</v>
      </c>
      <c r="DG50" s="165">
        <v>-11.012</v>
      </c>
      <c r="DH50" s="165">
        <v>-5.7267000000000001</v>
      </c>
      <c r="DI50" s="165">
        <v>-30.1</v>
      </c>
      <c r="DJ50" s="165">
        <v>-30.1</v>
      </c>
      <c r="DK50" s="165">
        <v>-3.2178</v>
      </c>
      <c r="DL50" s="165">
        <v>3.5590000000000002</v>
      </c>
      <c r="DM50" s="165">
        <v>6.3135000000000003</v>
      </c>
      <c r="DN50" s="165">
        <v>12.0663</v>
      </c>
      <c r="DO50" s="165">
        <v>4.05</v>
      </c>
      <c r="DP50" s="165">
        <v>-0.68</v>
      </c>
      <c r="DQ50" s="165">
        <v>7.1144999999999996</v>
      </c>
      <c r="DR50" s="165">
        <v>-56.598199999999999</v>
      </c>
      <c r="DS50" s="165">
        <v>-5.26</v>
      </c>
      <c r="DT50" s="165">
        <v>-5.38</v>
      </c>
      <c r="DU50" s="165">
        <v>22.58</v>
      </c>
      <c r="DV50" s="165">
        <v>23.16</v>
      </c>
      <c r="DW50" s="165">
        <v>-53.527299999999997</v>
      </c>
      <c r="DX50" s="165">
        <v>-26.2545</v>
      </c>
      <c r="DY50" s="165">
        <v>-47.799500000000002</v>
      </c>
      <c r="DZ50" s="165">
        <v>-46.4636</v>
      </c>
      <c r="EA50" s="164"/>
      <c r="EB50" s="165">
        <v>-18.153500000000001</v>
      </c>
      <c r="EC50" s="165">
        <v>-29.6571</v>
      </c>
      <c r="ED50" s="165">
        <v>-28.847000000000001</v>
      </c>
      <c r="EE50" s="165">
        <v>-27.195599999999999</v>
      </c>
      <c r="EF50" s="165">
        <v>-33.0364</v>
      </c>
      <c r="EG50" s="165">
        <v>-10.891</v>
      </c>
      <c r="EH50" s="165">
        <v>-59.220100000000002</v>
      </c>
      <c r="EI50" s="165">
        <v>-31.025700000000001</v>
      </c>
      <c r="EJ50" s="164"/>
      <c r="EK50" s="165">
        <v>-4.0854999999999997</v>
      </c>
      <c r="EL50" s="165">
        <v>-3.1080999999999999</v>
      </c>
      <c r="EM50" s="165">
        <v>18.9846</v>
      </c>
      <c r="EN50" s="165">
        <v>-2.9137</v>
      </c>
      <c r="EO50" s="165">
        <v>-3.1274999999999999</v>
      </c>
      <c r="EP50" s="165">
        <v>-16.388000000000002</v>
      </c>
      <c r="EQ50" s="165">
        <v>-26.587700000000002</v>
      </c>
      <c r="ER50" s="165">
        <v>-26.4404</v>
      </c>
      <c r="ES50" s="165">
        <v>13.5114</v>
      </c>
      <c r="ET50" s="164"/>
      <c r="EU50" s="164"/>
      <c r="EV50" s="165">
        <v>0</v>
      </c>
      <c r="EW50" s="165">
        <v>4.0486000000000004</v>
      </c>
      <c r="EX50" s="165">
        <v>0.95320000000000005</v>
      </c>
      <c r="EY50" s="165">
        <v>-12.5045</v>
      </c>
      <c r="EZ50" s="165">
        <v>-12.542299999999999</v>
      </c>
      <c r="FA50" s="165">
        <v>8.3813999999999993</v>
      </c>
      <c r="FB50" s="165">
        <v>15.292400000000001</v>
      </c>
      <c r="FC50" s="165">
        <v>-29.736999999999998</v>
      </c>
      <c r="FD50" s="165">
        <v>5.9151999999999996</v>
      </c>
      <c r="FE50" s="164"/>
      <c r="FF50" s="165">
        <v>5.6204000000000001</v>
      </c>
      <c r="FG50" s="165">
        <v>0</v>
      </c>
      <c r="FH50" s="165">
        <v>3.4918</v>
      </c>
      <c r="FI50" s="165">
        <v>0</v>
      </c>
      <c r="FJ50" s="165">
        <v>0.16750000000000001</v>
      </c>
      <c r="FK50" s="165">
        <v>0</v>
      </c>
      <c r="FL50" s="165">
        <v>-24.951000000000001</v>
      </c>
      <c r="FM50" s="165">
        <v>29.158799999999999</v>
      </c>
      <c r="FN50" s="165">
        <v>29.320799999999998</v>
      </c>
      <c r="FO50" s="165">
        <v>-11.686199999999999</v>
      </c>
      <c r="FP50" s="164"/>
      <c r="FQ50" s="165">
        <v>25.773099999999999</v>
      </c>
      <c r="FR50" s="165">
        <v>-22.37</v>
      </c>
      <c r="FS50" s="165">
        <v>-1.3050999999999999</v>
      </c>
      <c r="FT50" s="165">
        <v>0.28039999999999998</v>
      </c>
      <c r="FU50" s="165">
        <v>0.56999999999999995</v>
      </c>
      <c r="FV50" s="165">
        <v>1.96</v>
      </c>
      <c r="FW50" s="165">
        <v>-27.146599999999999</v>
      </c>
      <c r="FX50" s="164"/>
      <c r="FY50" s="165">
        <v>2.9</v>
      </c>
      <c r="FZ50" s="165">
        <v>0.11600000000000001</v>
      </c>
      <c r="GA50" s="165">
        <v>2.6983999999999999</v>
      </c>
      <c r="GB50" s="165">
        <v>14.84</v>
      </c>
      <c r="GC50" s="165">
        <v>-17.127800000000001</v>
      </c>
      <c r="GD50" s="165">
        <v>-4.9916999999999998</v>
      </c>
      <c r="GE50" s="165">
        <v>-2.48</v>
      </c>
      <c r="GF50" s="165">
        <v>26.160499999999999</v>
      </c>
      <c r="GG50" s="164"/>
      <c r="GH50" s="165">
        <v>25.160900000000002</v>
      </c>
      <c r="GI50" s="165">
        <v>-8.5639000000000003</v>
      </c>
      <c r="GJ50" s="165">
        <v>-9.1452000000000009</v>
      </c>
      <c r="GK50" s="165">
        <v>3.4578000000000002</v>
      </c>
      <c r="GL50" s="164"/>
      <c r="GM50" s="164"/>
      <c r="GN50" s="164"/>
      <c r="GO50" s="165">
        <v>-8.7670999999999992</v>
      </c>
      <c r="GP50" s="165">
        <v>2.0491999999999999</v>
      </c>
      <c r="GQ50" s="165">
        <v>-19.6189</v>
      </c>
      <c r="GR50" s="165">
        <v>5.3436000000000003</v>
      </c>
      <c r="GS50" s="165">
        <v>6.3722000000000003</v>
      </c>
      <c r="GT50" s="165">
        <v>141.24350000000001</v>
      </c>
      <c r="GU50" s="165">
        <v>-4.9326999999999996</v>
      </c>
      <c r="GV50" s="165">
        <v>-7.0853999999999999</v>
      </c>
      <c r="GW50" s="165">
        <v>-12.9114</v>
      </c>
      <c r="GX50" s="164"/>
      <c r="GY50" s="165">
        <v>7.0544000000000002</v>
      </c>
      <c r="GZ50" s="165">
        <v>7.2944000000000004</v>
      </c>
      <c r="HA50" s="165">
        <v>0.36859999999999998</v>
      </c>
      <c r="HB50" s="165">
        <v>-11.179399999999999</v>
      </c>
      <c r="HC50" s="165">
        <v>-8.4193999999999996</v>
      </c>
      <c r="HD50" s="165">
        <v>-0.84</v>
      </c>
      <c r="HE50" s="165">
        <v>-2.7161</v>
      </c>
      <c r="HF50" s="165">
        <v>22.8447</v>
      </c>
      <c r="HG50" s="165">
        <v>21.543099999999999</v>
      </c>
      <c r="HH50" s="165">
        <v>89.215999999999994</v>
      </c>
      <c r="HI50" s="165">
        <v>-12.1378</v>
      </c>
      <c r="HJ50" s="165">
        <v>39.1342</v>
      </c>
      <c r="HK50" s="165">
        <v>-8.5405999999999995</v>
      </c>
      <c r="HL50" s="164"/>
      <c r="HM50" s="165">
        <v>0</v>
      </c>
      <c r="HN50" s="165">
        <v>0</v>
      </c>
      <c r="HO50" s="164"/>
      <c r="HP50" s="164"/>
      <c r="HQ50" s="165">
        <v>-6.6180000000000003</v>
      </c>
      <c r="HR50" s="165">
        <v>-6.3872999999999998</v>
      </c>
      <c r="HS50" s="165">
        <v>-13.6295</v>
      </c>
      <c r="HT50" s="165">
        <v>-13.3714</v>
      </c>
      <c r="HU50" s="164"/>
      <c r="HV50" s="164"/>
      <c r="HW50" s="165">
        <v>-20.5</v>
      </c>
      <c r="HX50" s="165">
        <v>-21</v>
      </c>
      <c r="HY50" s="165">
        <v>0.44040000000000001</v>
      </c>
      <c r="HZ50" s="165">
        <v>-4.96</v>
      </c>
      <c r="IA50" s="165">
        <v>81.870599999999996</v>
      </c>
      <c r="IB50" s="165">
        <v>17.454599999999999</v>
      </c>
      <c r="IC50" s="165">
        <v>17.3674</v>
      </c>
      <c r="ID50" s="165">
        <v>-17.399999999999999</v>
      </c>
      <c r="IE50" s="165">
        <v>-35.4</v>
      </c>
      <c r="IF50" s="165">
        <v>-8.4</v>
      </c>
      <c r="IG50" s="165">
        <v>-8.8000000000000007</v>
      </c>
      <c r="IH50" s="165">
        <v>-17.361499999999999</v>
      </c>
      <c r="II50" s="164"/>
      <c r="IJ50" s="164"/>
      <c r="IK50" s="165">
        <v>-17.522099999999998</v>
      </c>
      <c r="IL50" s="165">
        <v>-220.11760000000001</v>
      </c>
      <c r="IM50" s="165">
        <v>-16.782599999999999</v>
      </c>
      <c r="IN50" s="164"/>
      <c r="IO50" s="165">
        <v>90.018100000000004</v>
      </c>
      <c r="IP50" s="165">
        <v>76.285399999999996</v>
      </c>
      <c r="IQ50" s="165">
        <v>100.85760000000001</v>
      </c>
      <c r="IR50" s="165">
        <v>139.89439999999999</v>
      </c>
      <c r="IS50" s="164"/>
      <c r="IT50" s="164"/>
      <c r="IU50" s="164"/>
      <c r="IV50" s="164"/>
      <c r="IW50" s="165">
        <v>140.9297</v>
      </c>
      <c r="IX50" s="165">
        <v>-249.38130000000001</v>
      </c>
      <c r="IY50" s="165">
        <v>42.726799999999997</v>
      </c>
      <c r="IZ50" s="165">
        <v>-27.855599999999999</v>
      </c>
      <c r="JA50" s="165">
        <v>-1.8273999999999999</v>
      </c>
      <c r="JB50" s="164"/>
      <c r="JC50" s="165">
        <v>-6.32</v>
      </c>
      <c r="JD50" s="165">
        <v>-0.93</v>
      </c>
      <c r="JE50" s="165">
        <v>-0.93300000000000005</v>
      </c>
      <c r="JF50" s="165">
        <v>1.04</v>
      </c>
      <c r="JG50" s="165">
        <v>0.72</v>
      </c>
      <c r="JH50" s="165">
        <v>-3.0373000000000001</v>
      </c>
      <c r="JI50" s="165">
        <v>-6.5019</v>
      </c>
      <c r="JJ50" s="165">
        <v>0.61799999999999999</v>
      </c>
      <c r="JK50" s="165">
        <v>4.6890999999999998</v>
      </c>
      <c r="JL50" s="165">
        <v>-7</v>
      </c>
      <c r="JM50" s="165">
        <v>1.321</v>
      </c>
      <c r="JN50" s="165">
        <v>0.82099999999999995</v>
      </c>
      <c r="JO50" s="164"/>
      <c r="JP50" s="164"/>
      <c r="JQ50" s="165">
        <v>4.2436999999999996</v>
      </c>
      <c r="JR50" s="165">
        <v>3.7888000000000002</v>
      </c>
      <c r="JS50" s="165">
        <v>3.7404000000000002</v>
      </c>
      <c r="JT50" s="164"/>
      <c r="JU50" s="165">
        <v>19.899999999999999</v>
      </c>
      <c r="JV50" s="165">
        <v>5.8888999999999996</v>
      </c>
      <c r="JW50" s="165">
        <v>0.35</v>
      </c>
      <c r="JX50" s="164"/>
      <c r="JY50" s="165">
        <v>-13.163</v>
      </c>
      <c r="JZ50" s="165">
        <v>2.0851999999999999</v>
      </c>
      <c r="KA50" s="165">
        <v>-22.674499999999998</v>
      </c>
      <c r="KB50" s="165">
        <v>-11.965199999999999</v>
      </c>
      <c r="KC50" s="165">
        <v>-7.6029</v>
      </c>
      <c r="KD50" s="165">
        <v>-23.6492</v>
      </c>
      <c r="KE50" s="164"/>
      <c r="KF50" s="165">
        <v>-11.4</v>
      </c>
      <c r="KG50" s="165">
        <v>-4.4000000000000004</v>
      </c>
      <c r="KH50" s="165">
        <v>49.735500000000002</v>
      </c>
      <c r="KI50" s="165">
        <v>-119.48180000000001</v>
      </c>
    </row>
    <row r="51" spans="1:295" ht="18" customHeight="1" x14ac:dyDescent="0.3">
      <c r="A51" s="160" t="s">
        <v>83</v>
      </c>
      <c r="B51" s="160" t="s">
        <v>883</v>
      </c>
      <c r="C51" s="164"/>
      <c r="D51" s="165">
        <v>2.1345000000000001</v>
      </c>
      <c r="E51" s="165">
        <v>-7.1130000000000004</v>
      </c>
      <c r="F51" s="165">
        <v>11.785</v>
      </c>
      <c r="G51" s="165">
        <v>9.1085999999999991</v>
      </c>
      <c r="H51" s="164"/>
      <c r="I51" s="165">
        <v>7.5909000000000004</v>
      </c>
      <c r="J51" s="164"/>
      <c r="K51" s="165">
        <v>15.153600000000001</v>
      </c>
      <c r="L51" s="165">
        <v>6.0128000000000004</v>
      </c>
      <c r="M51" s="164"/>
      <c r="N51" s="165">
        <v>-22.2</v>
      </c>
      <c r="O51" s="165">
        <v>-26.4</v>
      </c>
      <c r="P51" s="165">
        <v>2.2000000000000002</v>
      </c>
      <c r="Q51" s="165">
        <v>2.484</v>
      </c>
      <c r="R51" s="165">
        <v>-15.4</v>
      </c>
      <c r="S51" s="165">
        <v>3.7936000000000001</v>
      </c>
      <c r="T51" s="165">
        <v>-4.0193000000000003</v>
      </c>
      <c r="U51" s="165">
        <v>5.1807999999999996</v>
      </c>
      <c r="V51" s="165">
        <v>5.1169000000000002</v>
      </c>
      <c r="W51" s="165">
        <v>9.2144999999999992</v>
      </c>
      <c r="X51" s="165">
        <v>1.7423999999999999</v>
      </c>
      <c r="Y51" s="165">
        <v>0.38169999999999998</v>
      </c>
      <c r="Z51" s="165">
        <v>1.1569</v>
      </c>
      <c r="AA51" s="164"/>
      <c r="AB51" s="165">
        <v>-0.66239999999999999</v>
      </c>
      <c r="AC51" s="165">
        <v>-0.57799999999999996</v>
      </c>
      <c r="AD51" s="165">
        <v>-0.56200000000000006</v>
      </c>
      <c r="AE51" s="165">
        <v>5.7160000000000002</v>
      </c>
      <c r="AF51" s="165">
        <v>0</v>
      </c>
      <c r="AG51" s="165">
        <v>-6.6</v>
      </c>
      <c r="AH51" s="165">
        <v>0.252</v>
      </c>
      <c r="AI51" s="165">
        <v>0.38700000000000001</v>
      </c>
      <c r="AJ51" s="164"/>
      <c r="AK51" s="165">
        <v>-11.32</v>
      </c>
      <c r="AL51" s="164"/>
      <c r="AM51" s="165">
        <v>-12.37</v>
      </c>
      <c r="AN51" s="165">
        <v>-12.44</v>
      </c>
      <c r="AO51" s="165">
        <v>6.6132999999999997</v>
      </c>
      <c r="AP51" s="165">
        <v>2.9079000000000002</v>
      </c>
      <c r="AQ51" s="165">
        <v>16.8598</v>
      </c>
      <c r="AR51" s="165">
        <v>21.197099999999999</v>
      </c>
      <c r="AS51" s="165">
        <v>-18.1935</v>
      </c>
      <c r="AT51" s="165">
        <v>-10.9846</v>
      </c>
      <c r="AU51" s="165">
        <v>-10.4641</v>
      </c>
      <c r="AV51" s="165">
        <v>1.5331999999999999</v>
      </c>
      <c r="AW51" s="165">
        <v>1.639</v>
      </c>
      <c r="AX51" s="165">
        <v>-13.5299</v>
      </c>
      <c r="AY51" s="165">
        <v>-11.118600000000001</v>
      </c>
      <c r="AZ51" s="165">
        <v>10.119300000000001</v>
      </c>
      <c r="BA51" s="165">
        <v>10.625</v>
      </c>
      <c r="BB51" s="165">
        <v>26.916399999999999</v>
      </c>
      <c r="BC51" s="165">
        <v>9.2681000000000004</v>
      </c>
      <c r="BD51" s="165">
        <v>-3.3</v>
      </c>
      <c r="BE51" s="165">
        <v>-3.2</v>
      </c>
      <c r="BF51" s="165">
        <v>-24.3155</v>
      </c>
      <c r="BG51" s="165">
        <v>-24.095099999999999</v>
      </c>
      <c r="BH51" s="165">
        <v>-2.1080999999999999</v>
      </c>
      <c r="BI51" s="164"/>
      <c r="BJ51" s="165">
        <v>2.3376999999999999</v>
      </c>
      <c r="BK51" s="165">
        <v>3.7627999999999999</v>
      </c>
      <c r="BL51" s="165">
        <v>2.0093999999999999</v>
      </c>
      <c r="BM51" s="165">
        <v>1.4444999999999999</v>
      </c>
      <c r="BN51" s="165">
        <v>-93.997</v>
      </c>
      <c r="BO51" s="165">
        <v>63.112299999999998</v>
      </c>
      <c r="BP51" s="165">
        <v>63.112299999999998</v>
      </c>
      <c r="BQ51" s="165">
        <v>-31.920100000000001</v>
      </c>
      <c r="BR51" s="165">
        <v>-131.27799999999999</v>
      </c>
      <c r="BS51" s="164"/>
      <c r="BT51" s="164"/>
      <c r="BU51" s="164"/>
      <c r="BV51" s="164"/>
      <c r="BW51" s="165">
        <v>8.6300000000000008</v>
      </c>
      <c r="BX51" s="165">
        <v>8.3699999999999992</v>
      </c>
      <c r="BY51" s="165">
        <v>-9.34</v>
      </c>
      <c r="BZ51" s="165">
        <v>-1.76</v>
      </c>
      <c r="CA51" s="165">
        <v>-15.668799999999999</v>
      </c>
      <c r="CB51" s="165">
        <v>-15.668799999999999</v>
      </c>
      <c r="CC51" s="165">
        <v>26.999700000000001</v>
      </c>
      <c r="CD51" s="165">
        <v>25.619</v>
      </c>
      <c r="CE51" s="165">
        <v>-7.1067999999999998</v>
      </c>
      <c r="CF51" s="165">
        <v>-16.982800000000001</v>
      </c>
      <c r="CG51" s="165">
        <v>-17.412600000000001</v>
      </c>
      <c r="CH51" s="165">
        <v>2.4020000000000001</v>
      </c>
      <c r="CI51" s="164"/>
      <c r="CJ51" s="164"/>
      <c r="CK51" s="164"/>
      <c r="CL51" s="165">
        <v>-10.8</v>
      </c>
      <c r="CM51" s="165">
        <v>-11.2</v>
      </c>
      <c r="CN51" s="165">
        <v>-2.8</v>
      </c>
      <c r="CO51" s="165">
        <v>17.435300000000002</v>
      </c>
      <c r="CP51" s="165">
        <v>17.582899999999999</v>
      </c>
      <c r="CQ51" s="165">
        <v>15.797599999999999</v>
      </c>
      <c r="CR51" s="165">
        <v>54.2714</v>
      </c>
      <c r="CS51" s="165">
        <v>54.456200000000003</v>
      </c>
      <c r="CT51" s="165">
        <v>-27.1295</v>
      </c>
      <c r="CU51" s="165">
        <v>-35.918199999999999</v>
      </c>
      <c r="CV51" s="165">
        <v>-25.604099999999999</v>
      </c>
      <c r="CW51" s="165">
        <v>2.7690000000000001</v>
      </c>
      <c r="CX51" s="165">
        <v>25.89</v>
      </c>
      <c r="CY51" s="165">
        <v>9.8699999999999992</v>
      </c>
      <c r="CZ51" s="165">
        <v>15.942399999999999</v>
      </c>
      <c r="DA51" s="165">
        <v>15.7257</v>
      </c>
      <c r="DB51" s="165">
        <v>-10.7</v>
      </c>
      <c r="DC51" s="164"/>
      <c r="DD51" s="164"/>
      <c r="DE51" s="164"/>
      <c r="DF51" s="165">
        <v>47.189100000000003</v>
      </c>
      <c r="DG51" s="165">
        <v>-11.900600000000001</v>
      </c>
      <c r="DH51" s="165">
        <v>-5.4522000000000004</v>
      </c>
      <c r="DI51" s="164"/>
      <c r="DJ51" s="164"/>
      <c r="DK51" s="165">
        <v>-3.9685000000000001</v>
      </c>
      <c r="DL51" s="165">
        <v>2.4369000000000001</v>
      </c>
      <c r="DM51" s="165">
        <v>7.8906999999999998</v>
      </c>
      <c r="DN51" s="165">
        <v>10.582000000000001</v>
      </c>
      <c r="DO51" s="165">
        <v>2.88</v>
      </c>
      <c r="DP51" s="165">
        <v>-1.37</v>
      </c>
      <c r="DQ51" s="165">
        <v>7.9669999999999996</v>
      </c>
      <c r="DR51" s="165">
        <v>-46.187600000000003</v>
      </c>
      <c r="DS51" s="165">
        <v>-4.9800000000000004</v>
      </c>
      <c r="DT51" s="165">
        <v>-5.18</v>
      </c>
      <c r="DU51" s="165">
        <v>21.66</v>
      </c>
      <c r="DV51" s="165">
        <v>21.84</v>
      </c>
      <c r="DW51" s="165">
        <v>-43.2727</v>
      </c>
      <c r="DX51" s="165">
        <v>-21.2455</v>
      </c>
      <c r="DY51" s="165">
        <v>-43.031300000000002</v>
      </c>
      <c r="DZ51" s="165">
        <v>-42.627299999999998</v>
      </c>
      <c r="EA51" s="164"/>
      <c r="EB51" s="165">
        <v>-16.074300000000001</v>
      </c>
      <c r="EC51" s="165">
        <v>-26.698399999999999</v>
      </c>
      <c r="ED51" s="165">
        <v>-26.540900000000001</v>
      </c>
      <c r="EE51" s="165">
        <v>-26.2864</v>
      </c>
      <c r="EF51" s="165">
        <v>-32.153700000000001</v>
      </c>
      <c r="EG51" s="165">
        <v>-11.145</v>
      </c>
      <c r="EH51" s="165">
        <v>-55.212400000000002</v>
      </c>
      <c r="EI51" s="165">
        <v>-26.1783</v>
      </c>
      <c r="EJ51" s="164"/>
      <c r="EK51" s="165">
        <v>-4.1718000000000002</v>
      </c>
      <c r="EL51" s="165">
        <v>-3.1004999999999998</v>
      </c>
      <c r="EM51" s="165">
        <v>17.020800000000001</v>
      </c>
      <c r="EN51" s="165">
        <v>-2.7524999999999999</v>
      </c>
      <c r="EO51" s="165">
        <v>-3.0975000000000001</v>
      </c>
      <c r="EP51" s="165">
        <v>-13.316000000000001</v>
      </c>
      <c r="EQ51" s="165">
        <v>-25.304500000000001</v>
      </c>
      <c r="ER51" s="165">
        <v>-25.007200000000001</v>
      </c>
      <c r="ES51" s="165">
        <v>11.7281</v>
      </c>
      <c r="ET51" s="164"/>
      <c r="EU51" s="165">
        <v>-3.34</v>
      </c>
      <c r="EV51" s="165">
        <v>0</v>
      </c>
      <c r="EW51" s="165">
        <v>3.8298999999999999</v>
      </c>
      <c r="EX51" s="165">
        <v>1.9602999999999999</v>
      </c>
      <c r="EY51" s="165">
        <v>-13.072900000000001</v>
      </c>
      <c r="EZ51" s="165">
        <v>-12.8271</v>
      </c>
      <c r="FA51" s="165">
        <v>8.6151</v>
      </c>
      <c r="FB51" s="165">
        <v>13.932700000000001</v>
      </c>
      <c r="FC51" s="165">
        <v>-28.0291</v>
      </c>
      <c r="FD51" s="165">
        <v>5.9001000000000001</v>
      </c>
      <c r="FE51" s="164"/>
      <c r="FF51" s="165">
        <v>5.5507999999999997</v>
      </c>
      <c r="FG51" s="165">
        <v>0</v>
      </c>
      <c r="FH51" s="165">
        <v>3.8586999999999998</v>
      </c>
      <c r="FI51" s="165">
        <v>0</v>
      </c>
      <c r="FJ51" s="165">
        <v>3.8515000000000001</v>
      </c>
      <c r="FK51" s="165">
        <v>3.5165999999999999</v>
      </c>
      <c r="FL51" s="165">
        <v>-22.271699999999999</v>
      </c>
      <c r="FM51" s="165">
        <v>24.313600000000001</v>
      </c>
      <c r="FN51" s="165">
        <v>25.110299999999999</v>
      </c>
      <c r="FO51" s="165">
        <v>-7.8662000000000001</v>
      </c>
      <c r="FP51" s="164"/>
      <c r="FQ51" s="165">
        <v>25.6999</v>
      </c>
      <c r="FR51" s="165">
        <v>-20.7</v>
      </c>
      <c r="FS51" s="165">
        <v>-1.1165</v>
      </c>
      <c r="FT51" s="165">
        <v>0.28039999999999998</v>
      </c>
      <c r="FU51" s="165">
        <v>0.3</v>
      </c>
      <c r="FV51" s="165">
        <v>1.43</v>
      </c>
      <c r="FW51" s="165">
        <v>-25.811499999999999</v>
      </c>
      <c r="FX51" s="165">
        <v>0</v>
      </c>
      <c r="FY51" s="165">
        <v>2.8250000000000002</v>
      </c>
      <c r="FZ51" s="165">
        <v>0.75800000000000001</v>
      </c>
      <c r="GA51" s="164"/>
      <c r="GB51" s="165">
        <v>14.62</v>
      </c>
      <c r="GC51" s="165">
        <v>-21.383800000000001</v>
      </c>
      <c r="GD51" s="165">
        <v>-9.7798999999999996</v>
      </c>
      <c r="GE51" s="165">
        <v>-2.31</v>
      </c>
      <c r="GF51" s="165">
        <v>25.9176</v>
      </c>
      <c r="GG51" s="164"/>
      <c r="GH51" s="165">
        <v>25.771000000000001</v>
      </c>
      <c r="GI51" s="165">
        <v>-7.9965000000000002</v>
      </c>
      <c r="GJ51" s="165">
        <v>-8.5431000000000008</v>
      </c>
      <c r="GK51" s="165">
        <v>3.3534999999999999</v>
      </c>
      <c r="GL51" s="164"/>
      <c r="GM51" s="164"/>
      <c r="GN51" s="165">
        <v>-11.963800000000001</v>
      </c>
      <c r="GO51" s="165">
        <v>-6.8139000000000003</v>
      </c>
      <c r="GP51" s="165">
        <v>2.9847000000000001</v>
      </c>
      <c r="GQ51" s="165">
        <v>-21.4682</v>
      </c>
      <c r="GR51" s="165">
        <v>6.9421999999999997</v>
      </c>
      <c r="GS51" s="165">
        <v>5.5423</v>
      </c>
      <c r="GT51" s="165">
        <v>148.12450000000001</v>
      </c>
      <c r="GU51" s="165">
        <v>-5.8860000000000001</v>
      </c>
      <c r="GV51" s="165">
        <v>-8.8958999999999993</v>
      </c>
      <c r="GW51" s="165">
        <v>-11.874499999999999</v>
      </c>
      <c r="GX51" s="165">
        <v>1.8774</v>
      </c>
      <c r="GY51" s="165">
        <v>6.6515000000000004</v>
      </c>
      <c r="GZ51" s="165">
        <v>6.7248000000000001</v>
      </c>
      <c r="HA51" s="165">
        <v>1.1946000000000001</v>
      </c>
      <c r="HB51" s="165">
        <v>-9.7270000000000003</v>
      </c>
      <c r="HC51" s="165">
        <v>-7.1673999999999998</v>
      </c>
      <c r="HD51" s="165">
        <v>-1.26</v>
      </c>
      <c r="HE51" s="165">
        <v>-4.0209999999999999</v>
      </c>
      <c r="HF51" s="165">
        <v>24.225100000000001</v>
      </c>
      <c r="HG51" s="165">
        <v>19.427800000000001</v>
      </c>
      <c r="HH51" s="165">
        <v>91.748000000000005</v>
      </c>
      <c r="HI51" s="165">
        <v>-10.997999999999999</v>
      </c>
      <c r="HJ51" s="165">
        <v>39.758200000000002</v>
      </c>
      <c r="HK51" s="165">
        <v>-8.5934000000000008</v>
      </c>
      <c r="HL51" s="164"/>
      <c r="HM51" s="165">
        <v>-10.2342</v>
      </c>
      <c r="HN51" s="165">
        <v>-10.9315</v>
      </c>
      <c r="HO51" s="164"/>
      <c r="HP51" s="164"/>
      <c r="HQ51" s="165">
        <v>-5.7500999999999998</v>
      </c>
      <c r="HR51" s="165">
        <v>-5.1073000000000004</v>
      </c>
      <c r="HS51" s="165">
        <v>-10.5802</v>
      </c>
      <c r="HT51" s="165">
        <v>-10.2448</v>
      </c>
      <c r="HU51" s="164"/>
      <c r="HV51" s="164"/>
      <c r="HW51" s="165">
        <v>-20.6</v>
      </c>
      <c r="HX51" s="165">
        <v>-21.3</v>
      </c>
      <c r="HY51" s="165">
        <v>0.58140000000000003</v>
      </c>
      <c r="HZ51" s="165">
        <v>-5.76</v>
      </c>
      <c r="IA51" s="165">
        <v>77.789000000000001</v>
      </c>
      <c r="IB51" s="165">
        <v>20.275700000000001</v>
      </c>
      <c r="IC51" s="165">
        <v>20.1906</v>
      </c>
      <c r="ID51" s="164"/>
      <c r="IE51" s="165">
        <v>-35.1</v>
      </c>
      <c r="IF51" s="165">
        <v>-10.1</v>
      </c>
      <c r="IG51" s="165">
        <v>-10.6</v>
      </c>
      <c r="IH51" s="164"/>
      <c r="II51" s="165">
        <v>-17.4923</v>
      </c>
      <c r="IJ51" s="165">
        <v>-157.4494</v>
      </c>
      <c r="IK51" s="165">
        <v>-17.668900000000001</v>
      </c>
      <c r="IL51" s="165">
        <v>-218.33099999999999</v>
      </c>
      <c r="IM51" s="165">
        <v>-16.092099999999999</v>
      </c>
      <c r="IN51" s="164"/>
      <c r="IO51" s="165">
        <v>86.572900000000004</v>
      </c>
      <c r="IP51" s="165">
        <v>76.219800000000006</v>
      </c>
      <c r="IQ51" s="165">
        <v>99.241699999999994</v>
      </c>
      <c r="IR51" s="165">
        <v>135.405</v>
      </c>
      <c r="IS51" s="164"/>
      <c r="IT51" s="164"/>
      <c r="IU51" s="164"/>
      <c r="IV51" s="164"/>
      <c r="IW51" s="165">
        <v>142.4076</v>
      </c>
      <c r="IX51" s="165">
        <v>-241.8235</v>
      </c>
      <c r="IY51" s="165">
        <v>43.530099999999997</v>
      </c>
      <c r="IZ51" s="165">
        <v>-33.234400000000001</v>
      </c>
      <c r="JA51" s="165">
        <v>-2.6233</v>
      </c>
      <c r="JB51" s="164"/>
      <c r="JC51" s="165">
        <v>-4.96</v>
      </c>
      <c r="JD51" s="165">
        <v>-0.78200000000000003</v>
      </c>
      <c r="JE51" s="165">
        <v>-0.78200000000000003</v>
      </c>
      <c r="JF51" s="165">
        <v>0.4</v>
      </c>
      <c r="JG51" s="165">
        <v>1.76</v>
      </c>
      <c r="JH51" s="165">
        <v>-2.2726999999999999</v>
      </c>
      <c r="JI51" s="165">
        <v>-6.8833000000000002</v>
      </c>
      <c r="JJ51" s="165">
        <v>1.4084000000000001</v>
      </c>
      <c r="JK51" s="165">
        <v>5.7450000000000001</v>
      </c>
      <c r="JL51" s="165">
        <v>-7.5</v>
      </c>
      <c r="JM51" s="165">
        <v>1.5409999999999999</v>
      </c>
      <c r="JN51" s="165">
        <v>1.478</v>
      </c>
      <c r="JO51" s="165">
        <v>3.6436000000000002</v>
      </c>
      <c r="JP51" s="165">
        <v>4.0307000000000004</v>
      </c>
      <c r="JQ51" s="165">
        <v>2.9451000000000001</v>
      </c>
      <c r="JR51" s="165">
        <v>4.4717000000000002</v>
      </c>
      <c r="JS51" s="165">
        <v>4.0650000000000004</v>
      </c>
      <c r="JT51" s="164"/>
      <c r="JU51" s="165">
        <v>19.7</v>
      </c>
      <c r="JV51" s="165">
        <v>7.3529</v>
      </c>
      <c r="JW51" s="165">
        <v>0.26</v>
      </c>
      <c r="JX51" s="164"/>
      <c r="JY51" s="165">
        <v>-14.0624</v>
      </c>
      <c r="JZ51" s="165">
        <v>2.3875999999999999</v>
      </c>
      <c r="KA51" s="165">
        <v>-22.7197</v>
      </c>
      <c r="KB51" s="165">
        <v>-12.587999999999999</v>
      </c>
      <c r="KC51" s="165">
        <v>-7.7188999999999997</v>
      </c>
      <c r="KD51" s="165">
        <v>-24.476400000000002</v>
      </c>
      <c r="KE51" s="165">
        <v>1.6845000000000001</v>
      </c>
      <c r="KF51" s="165">
        <v>-12.2</v>
      </c>
      <c r="KG51" s="165">
        <v>-4.5</v>
      </c>
      <c r="KH51" s="165">
        <v>50.285200000000003</v>
      </c>
      <c r="KI51" s="165">
        <v>-124.0622</v>
      </c>
    </row>
    <row r="52" spans="1:295" ht="18" customHeight="1" x14ac:dyDescent="0.3">
      <c r="A52" s="160" t="s">
        <v>83</v>
      </c>
      <c r="B52" s="160" t="s">
        <v>884</v>
      </c>
      <c r="C52" s="164"/>
      <c r="D52" s="165">
        <v>1.7105999999999999</v>
      </c>
      <c r="E52" s="165">
        <v>-6.5305999999999997</v>
      </c>
      <c r="F52" s="165">
        <v>11.9887</v>
      </c>
      <c r="G52" s="165">
        <v>9.1792999999999996</v>
      </c>
      <c r="H52" s="164"/>
      <c r="I52" s="165">
        <v>6.5720000000000001</v>
      </c>
      <c r="J52" s="164"/>
      <c r="K52" s="165">
        <v>14.356999999999999</v>
      </c>
      <c r="L52" s="165">
        <v>5.5427999999999997</v>
      </c>
      <c r="M52" s="164"/>
      <c r="N52" s="165">
        <v>-19.98</v>
      </c>
      <c r="O52" s="165">
        <v>-26.4</v>
      </c>
      <c r="P52" s="165">
        <v>2.2000000000000002</v>
      </c>
      <c r="Q52" s="165">
        <v>3.3119999999999998</v>
      </c>
      <c r="R52" s="165">
        <v>-17.600000000000001</v>
      </c>
      <c r="S52" s="165">
        <v>3.8538000000000001</v>
      </c>
      <c r="T52" s="165">
        <v>-4.1329000000000002</v>
      </c>
      <c r="U52" s="165">
        <v>4.6906999999999996</v>
      </c>
      <c r="V52" s="165">
        <v>4.5625</v>
      </c>
      <c r="W52" s="165">
        <v>8.1300000000000008</v>
      </c>
      <c r="X52" s="165">
        <v>1.8733</v>
      </c>
      <c r="Y52" s="165">
        <v>0.3715</v>
      </c>
      <c r="Z52" s="165">
        <v>1.1429</v>
      </c>
      <c r="AA52" s="164"/>
      <c r="AB52" s="165">
        <v>-0.66700000000000004</v>
      </c>
      <c r="AC52" s="165">
        <v>-0.72799999999999998</v>
      </c>
      <c r="AD52" s="165">
        <v>-0.71</v>
      </c>
      <c r="AE52" s="165">
        <v>6.8449999999999998</v>
      </c>
      <c r="AF52" s="165">
        <v>0</v>
      </c>
      <c r="AG52" s="165">
        <v>-4.4000000000000004</v>
      </c>
      <c r="AH52" s="165">
        <v>0.51100000000000001</v>
      </c>
      <c r="AI52" s="165">
        <v>0.39700000000000002</v>
      </c>
      <c r="AJ52" s="164"/>
      <c r="AK52" s="165">
        <v>-12.17</v>
      </c>
      <c r="AL52" s="164"/>
      <c r="AM52" s="165">
        <v>-12.68</v>
      </c>
      <c r="AN52" s="165">
        <v>-12.56</v>
      </c>
      <c r="AO52" s="165">
        <v>6.5031999999999996</v>
      </c>
      <c r="AP52" s="165">
        <v>2.9243999999999999</v>
      </c>
      <c r="AQ52" s="165">
        <v>18.540199999999999</v>
      </c>
      <c r="AR52" s="165">
        <v>20.781600000000001</v>
      </c>
      <c r="AS52" s="165">
        <v>-16.4438</v>
      </c>
      <c r="AT52" s="165">
        <v>-11.5205</v>
      </c>
      <c r="AU52" s="165">
        <v>-11.1267</v>
      </c>
      <c r="AV52" s="165">
        <v>1.0385</v>
      </c>
      <c r="AW52" s="165">
        <v>1.4060999999999999</v>
      </c>
      <c r="AX52" s="165">
        <v>-13.6638</v>
      </c>
      <c r="AY52" s="165">
        <v>-11.3865</v>
      </c>
      <c r="AZ52" s="165">
        <v>10.010400000000001</v>
      </c>
      <c r="BA52" s="165">
        <v>11.270300000000001</v>
      </c>
      <c r="BB52" s="165">
        <v>24.255800000000001</v>
      </c>
      <c r="BC52" s="165">
        <v>10.0663</v>
      </c>
      <c r="BD52" s="165">
        <v>-3.1</v>
      </c>
      <c r="BE52" s="165">
        <v>-3.1</v>
      </c>
      <c r="BF52" s="165">
        <v>-25.048500000000001</v>
      </c>
      <c r="BG52" s="165">
        <v>-24.3993</v>
      </c>
      <c r="BH52" s="165">
        <v>-2.1339000000000001</v>
      </c>
      <c r="BI52" s="164"/>
      <c r="BJ52" s="165">
        <v>2.6036999999999999</v>
      </c>
      <c r="BK52" s="165">
        <v>4.0133999999999999</v>
      </c>
      <c r="BL52" s="165">
        <v>2.0874000000000001</v>
      </c>
      <c r="BM52" s="165">
        <v>1.329</v>
      </c>
      <c r="BN52" s="165">
        <v>-106.4485</v>
      </c>
      <c r="BO52" s="165">
        <v>64.088899999999995</v>
      </c>
      <c r="BP52" s="165">
        <v>64.119399999999999</v>
      </c>
      <c r="BQ52" s="165">
        <v>-33.534799999999997</v>
      </c>
      <c r="BR52" s="165">
        <v>-142.60810000000001</v>
      </c>
      <c r="BS52" s="164"/>
      <c r="BT52" s="164"/>
      <c r="BU52" s="164"/>
      <c r="BV52" s="164"/>
      <c r="BW52" s="165">
        <v>8.7200000000000006</v>
      </c>
      <c r="BX52" s="165">
        <v>7.09</v>
      </c>
      <c r="BY52" s="165">
        <v>-9.76</v>
      </c>
      <c r="BZ52" s="165">
        <v>1.46</v>
      </c>
      <c r="CA52" s="165">
        <v>-19.017700000000001</v>
      </c>
      <c r="CB52" s="165">
        <v>-18.7498</v>
      </c>
      <c r="CC52" s="165">
        <v>26.215699999999998</v>
      </c>
      <c r="CD52" s="165">
        <v>24.919499999999999</v>
      </c>
      <c r="CE52" s="165">
        <v>-5.1786000000000003</v>
      </c>
      <c r="CF52" s="165">
        <v>-9.3571000000000009</v>
      </c>
      <c r="CG52" s="165">
        <v>-9.1862999999999992</v>
      </c>
      <c r="CH52" s="165">
        <v>2.4645999999999999</v>
      </c>
      <c r="CI52" s="164"/>
      <c r="CJ52" s="164"/>
      <c r="CK52" s="164"/>
      <c r="CL52" s="165">
        <v>-14.7</v>
      </c>
      <c r="CM52" s="165">
        <v>-15.3</v>
      </c>
      <c r="CN52" s="165">
        <v>-2.66</v>
      </c>
      <c r="CO52" s="165">
        <v>19.587399999999999</v>
      </c>
      <c r="CP52" s="165">
        <v>19.594200000000001</v>
      </c>
      <c r="CQ52" s="165">
        <v>17.942900000000002</v>
      </c>
      <c r="CR52" s="165">
        <v>58.660499999999999</v>
      </c>
      <c r="CS52" s="165">
        <v>58.607599999999998</v>
      </c>
      <c r="CT52" s="165">
        <v>-29.0306</v>
      </c>
      <c r="CU52" s="165">
        <v>-38.811500000000002</v>
      </c>
      <c r="CV52" s="165">
        <v>-26.685199999999998</v>
      </c>
      <c r="CW52" s="165">
        <v>2.9392999999999998</v>
      </c>
      <c r="CX52" s="165">
        <v>25.12</v>
      </c>
      <c r="CY52" s="165">
        <v>9.6199999999999992</v>
      </c>
      <c r="CZ52" s="165">
        <v>15.161099999999999</v>
      </c>
      <c r="DA52" s="165">
        <v>15.139799999999999</v>
      </c>
      <c r="DB52" s="165">
        <v>-10.45</v>
      </c>
      <c r="DC52" s="164"/>
      <c r="DD52" s="164"/>
      <c r="DE52" s="164"/>
      <c r="DF52" s="165">
        <v>42.360300000000002</v>
      </c>
      <c r="DG52" s="165">
        <v>-11.5428</v>
      </c>
      <c r="DH52" s="165">
        <v>-5.3076999999999996</v>
      </c>
      <c r="DI52" s="165">
        <v>-32.299999999999997</v>
      </c>
      <c r="DJ52" s="164"/>
      <c r="DK52" s="165">
        <v>-3.6913999999999998</v>
      </c>
      <c r="DL52" s="165">
        <v>1.5019</v>
      </c>
      <c r="DM52" s="165">
        <v>6.6289999999999996</v>
      </c>
      <c r="DN52" s="165">
        <v>9.2830999999999992</v>
      </c>
      <c r="DO52" s="165">
        <v>1.9</v>
      </c>
      <c r="DP52" s="165">
        <v>-1.1599999999999999</v>
      </c>
      <c r="DQ52" s="165">
        <v>8.8350000000000009</v>
      </c>
      <c r="DR52" s="165">
        <v>-41.477400000000003</v>
      </c>
      <c r="DS52" s="165">
        <v>-4.92</v>
      </c>
      <c r="DT52" s="165">
        <v>-5.05</v>
      </c>
      <c r="DU52" s="165">
        <v>20.86</v>
      </c>
      <c r="DV52" s="165">
        <v>20.82</v>
      </c>
      <c r="DW52" s="165">
        <v>-39.181800000000003</v>
      </c>
      <c r="DX52" s="165">
        <v>-19.309100000000001</v>
      </c>
      <c r="DY52" s="165">
        <v>-43.811599999999999</v>
      </c>
      <c r="DZ52" s="165">
        <v>-42.663600000000002</v>
      </c>
      <c r="EA52" s="164"/>
      <c r="EB52" s="165">
        <v>-16.5136</v>
      </c>
      <c r="EC52" s="165">
        <v>-26.9602</v>
      </c>
      <c r="ED52" s="165">
        <v>-26.538399999999999</v>
      </c>
      <c r="EE52" s="165">
        <v>-24.409700000000001</v>
      </c>
      <c r="EF52" s="165">
        <v>-30.236899999999999</v>
      </c>
      <c r="EG52" s="165">
        <v>-11.693</v>
      </c>
      <c r="EH52" s="165">
        <v>-53.243200000000002</v>
      </c>
      <c r="EI52" s="165">
        <v>-27.439900000000002</v>
      </c>
      <c r="EJ52" s="164"/>
      <c r="EK52" s="165">
        <v>-6.7042000000000002</v>
      </c>
      <c r="EL52" s="165">
        <v>-5.7412999999999998</v>
      </c>
      <c r="EM52" s="165">
        <v>16.3887</v>
      </c>
      <c r="EN52" s="165">
        <v>-4.1665000000000001</v>
      </c>
      <c r="EO52" s="165">
        <v>-4.4654999999999996</v>
      </c>
      <c r="EP52" s="165">
        <v>-10.244</v>
      </c>
      <c r="EQ52" s="165">
        <v>-26.087499999999999</v>
      </c>
      <c r="ER52" s="165">
        <v>-25.9588</v>
      </c>
      <c r="ES52" s="165">
        <v>10.409700000000001</v>
      </c>
      <c r="ET52" s="164"/>
      <c r="EU52" s="165">
        <v>-3.89</v>
      </c>
      <c r="EV52" s="165">
        <v>0</v>
      </c>
      <c r="EW52" s="165">
        <v>3.5991</v>
      </c>
      <c r="EX52" s="165">
        <v>0.24360000000000001</v>
      </c>
      <c r="EY52" s="165">
        <v>-12.162000000000001</v>
      </c>
      <c r="EZ52" s="165">
        <v>-12.112</v>
      </c>
      <c r="FA52" s="165">
        <v>8.7283000000000008</v>
      </c>
      <c r="FB52" s="165">
        <v>11.883900000000001</v>
      </c>
      <c r="FC52" s="165">
        <v>-27.7193</v>
      </c>
      <c r="FD52" s="165">
        <v>5.3163999999999998</v>
      </c>
      <c r="FE52" s="164"/>
      <c r="FF52" s="165">
        <v>4.8868</v>
      </c>
      <c r="FG52" s="165">
        <v>2.7435</v>
      </c>
      <c r="FH52" s="165">
        <v>0</v>
      </c>
      <c r="FI52" s="165">
        <v>0</v>
      </c>
      <c r="FJ52" s="165">
        <v>6.8657000000000004</v>
      </c>
      <c r="FK52" s="165">
        <v>6.3632999999999997</v>
      </c>
      <c r="FL52" s="165">
        <v>-22.4391</v>
      </c>
      <c r="FM52" s="165">
        <v>25.461600000000001</v>
      </c>
      <c r="FN52" s="165">
        <v>24.840299999999999</v>
      </c>
      <c r="FO52" s="165">
        <v>-8.1189</v>
      </c>
      <c r="FP52" s="164"/>
      <c r="FQ52" s="165">
        <v>24.210599999999999</v>
      </c>
      <c r="FR52" s="165">
        <v>-21.85</v>
      </c>
      <c r="FS52" s="165">
        <v>-1.5175000000000001</v>
      </c>
      <c r="FT52" s="165">
        <v>0.2273</v>
      </c>
      <c r="FU52" s="165">
        <v>0.67</v>
      </c>
      <c r="FV52" s="165">
        <v>1.58</v>
      </c>
      <c r="FW52" s="165">
        <v>-23.786200000000001</v>
      </c>
      <c r="FX52" s="165">
        <v>2.0829</v>
      </c>
      <c r="FY52" s="165">
        <v>2.8010000000000002</v>
      </c>
      <c r="FZ52" s="165">
        <v>0.76900000000000002</v>
      </c>
      <c r="GA52" s="164"/>
      <c r="GB52" s="165">
        <v>14.73</v>
      </c>
      <c r="GC52" s="165">
        <v>-20.799399999999999</v>
      </c>
      <c r="GD52" s="165">
        <v>-9.9875000000000007</v>
      </c>
      <c r="GE52" s="165">
        <v>-2.21</v>
      </c>
      <c r="GF52" s="165">
        <v>25.890699999999999</v>
      </c>
      <c r="GG52" s="164"/>
      <c r="GH52" s="165">
        <v>25.296600000000002</v>
      </c>
      <c r="GI52" s="165">
        <v>-7.9725000000000001</v>
      </c>
      <c r="GJ52" s="165">
        <v>-8.5492000000000008</v>
      </c>
      <c r="GK52" s="165">
        <v>3.0947</v>
      </c>
      <c r="GL52" s="164"/>
      <c r="GM52" s="164"/>
      <c r="GN52" s="165">
        <v>-11.593</v>
      </c>
      <c r="GO52" s="165">
        <v>-8.6704000000000008</v>
      </c>
      <c r="GP52" s="165">
        <v>4.0483000000000002</v>
      </c>
      <c r="GQ52" s="165">
        <v>-21.995799999999999</v>
      </c>
      <c r="GR52" s="165">
        <v>7.3038999999999996</v>
      </c>
      <c r="GS52" s="165">
        <v>6.3737000000000004</v>
      </c>
      <c r="GT52" s="165">
        <v>141.83250000000001</v>
      </c>
      <c r="GU52" s="165">
        <v>-6.6772</v>
      </c>
      <c r="GV52" s="165">
        <v>-8.0562000000000005</v>
      </c>
      <c r="GW52" s="165">
        <v>-11.865</v>
      </c>
      <c r="GX52" s="164"/>
      <c r="GY52" s="165">
        <v>6.3731999999999998</v>
      </c>
      <c r="GZ52" s="165">
        <v>6.5191999999999997</v>
      </c>
      <c r="HA52" s="164"/>
      <c r="HB52" s="165">
        <v>-10.125</v>
      </c>
      <c r="HC52" s="165">
        <v>-8.7363</v>
      </c>
      <c r="HD52" s="165">
        <v>-1.68</v>
      </c>
      <c r="HE52" s="165">
        <v>-3.8635999999999999</v>
      </c>
      <c r="HF52" s="165">
        <v>24.636700000000001</v>
      </c>
      <c r="HG52" s="165">
        <v>21.723700000000001</v>
      </c>
      <c r="HH52" s="165">
        <v>92.716999999999999</v>
      </c>
      <c r="HI52" s="165">
        <v>-11.731999999999999</v>
      </c>
      <c r="HJ52" s="165">
        <v>39.255099999999999</v>
      </c>
      <c r="HK52" s="165">
        <v>-8.3118999999999996</v>
      </c>
      <c r="HL52" s="164"/>
      <c r="HM52" s="165">
        <v>-9.7408999999999999</v>
      </c>
      <c r="HN52" s="165">
        <v>-11.243499999999999</v>
      </c>
      <c r="HO52" s="164"/>
      <c r="HP52" s="164"/>
      <c r="HQ52" s="165">
        <v>-6.6180000000000003</v>
      </c>
      <c r="HR52" s="165">
        <v>-6.3818000000000001</v>
      </c>
      <c r="HS52" s="165">
        <v>-10.0906</v>
      </c>
      <c r="HT52" s="165">
        <v>-10.228300000000001</v>
      </c>
      <c r="HU52" s="164"/>
      <c r="HV52" s="164"/>
      <c r="HW52" s="165">
        <v>-20.2</v>
      </c>
      <c r="HX52" s="165">
        <v>-20</v>
      </c>
      <c r="HY52" s="165">
        <v>0.35249999999999998</v>
      </c>
      <c r="HZ52" s="165">
        <v>-6.72</v>
      </c>
      <c r="IA52" s="165">
        <v>76.566400000000002</v>
      </c>
      <c r="IB52" s="165">
        <v>20.052499999999998</v>
      </c>
      <c r="IC52" s="165">
        <v>19.4314</v>
      </c>
      <c r="ID52" s="165">
        <v>-18.2</v>
      </c>
      <c r="IE52" s="165">
        <v>-34.6</v>
      </c>
      <c r="IF52" s="165">
        <v>-10.6</v>
      </c>
      <c r="IG52" s="165">
        <v>-11.1</v>
      </c>
      <c r="IH52" s="165">
        <v>-17.315000000000001</v>
      </c>
      <c r="II52" s="164"/>
      <c r="IJ52" s="165">
        <v>-158.82509999999999</v>
      </c>
      <c r="IK52" s="165">
        <v>-19.5596</v>
      </c>
      <c r="IL52" s="165">
        <v>-220.04470000000001</v>
      </c>
      <c r="IM52" s="165">
        <v>-16.663900000000002</v>
      </c>
      <c r="IN52" s="164"/>
      <c r="IO52" s="165">
        <v>84.874200000000002</v>
      </c>
      <c r="IP52" s="165">
        <v>79.268699999999995</v>
      </c>
      <c r="IQ52" s="165">
        <v>99.819500000000005</v>
      </c>
      <c r="IR52" s="165">
        <v>136.7741</v>
      </c>
      <c r="IS52" s="164"/>
      <c r="IT52" s="164"/>
      <c r="IU52" s="164"/>
      <c r="IV52" s="164"/>
      <c r="IW52" s="165">
        <v>137.58160000000001</v>
      </c>
      <c r="IX52" s="165">
        <v>-243.42339999999999</v>
      </c>
      <c r="IY52" s="165">
        <v>44.471299999999999</v>
      </c>
      <c r="IZ52" s="165">
        <v>-27.2849</v>
      </c>
      <c r="JA52" s="165">
        <v>-2.7404999999999999</v>
      </c>
      <c r="JB52" s="164"/>
      <c r="JC52" s="165">
        <v>-5.28</v>
      </c>
      <c r="JD52" s="165">
        <v>-0.83399999999999996</v>
      </c>
      <c r="JE52" s="165">
        <v>-0.83199999999999996</v>
      </c>
      <c r="JF52" s="165">
        <v>-0.08</v>
      </c>
      <c r="JG52" s="165">
        <v>0.72</v>
      </c>
      <c r="JH52" s="165">
        <v>-2.4994000000000001</v>
      </c>
      <c r="JI52" s="165">
        <v>-7.0602999999999998</v>
      </c>
      <c r="JJ52" s="165">
        <v>0.41049999999999998</v>
      </c>
      <c r="JK52" s="165">
        <v>6.5629</v>
      </c>
      <c r="JL52" s="165">
        <v>-7.3</v>
      </c>
      <c r="JM52" s="165">
        <v>1.7969999999999999</v>
      </c>
      <c r="JN52" s="165">
        <v>1.4079999999999999</v>
      </c>
      <c r="JO52" s="165">
        <v>2.2949999999999999</v>
      </c>
      <c r="JP52" s="164"/>
      <c r="JQ52" s="165">
        <v>3.7976999999999999</v>
      </c>
      <c r="JR52" s="165">
        <v>3.4937</v>
      </c>
      <c r="JS52" s="165">
        <v>3.0394000000000001</v>
      </c>
      <c r="JT52" s="164"/>
      <c r="JU52" s="165">
        <v>19.100000000000001</v>
      </c>
      <c r="JV52" s="165">
        <v>8.9611999999999998</v>
      </c>
      <c r="JW52" s="165">
        <v>0.2</v>
      </c>
      <c r="JX52" s="164"/>
      <c r="JY52" s="165">
        <v>-13.9978</v>
      </c>
      <c r="JZ52" s="165">
        <v>2.4089</v>
      </c>
      <c r="KA52" s="165">
        <v>-22.568200000000001</v>
      </c>
      <c r="KB52" s="165">
        <v>-12.537100000000001</v>
      </c>
      <c r="KC52" s="165">
        <v>-7.8528000000000002</v>
      </c>
      <c r="KD52" s="165">
        <v>-24.134899999999998</v>
      </c>
      <c r="KE52" s="165">
        <v>0</v>
      </c>
      <c r="KF52" s="165">
        <v>-11.1</v>
      </c>
      <c r="KG52" s="165">
        <v>-3.9</v>
      </c>
      <c r="KH52" s="165">
        <v>49.988</v>
      </c>
      <c r="KI52" s="165">
        <v>-120.1992</v>
      </c>
    </row>
    <row r="53" spans="1:295" ht="18" customHeight="1" x14ac:dyDescent="0.3">
      <c r="A53" s="160" t="s">
        <v>83</v>
      </c>
      <c r="B53" s="160" t="s">
        <v>885</v>
      </c>
      <c r="C53" s="164"/>
      <c r="D53" s="165">
        <v>1.2592000000000001</v>
      </c>
      <c r="E53" s="165">
        <v>-5.7873000000000001</v>
      </c>
      <c r="F53" s="165">
        <v>11.21</v>
      </c>
      <c r="G53" s="165">
        <v>8.0612999999999992</v>
      </c>
      <c r="H53" s="164"/>
      <c r="I53" s="165">
        <v>13.314399999999999</v>
      </c>
      <c r="J53" s="164"/>
      <c r="K53" s="165">
        <v>13.4933</v>
      </c>
      <c r="L53" s="165">
        <v>5.1448</v>
      </c>
      <c r="M53" s="164"/>
      <c r="N53" s="165">
        <v>-22.2</v>
      </c>
      <c r="O53" s="165">
        <v>-24.2</v>
      </c>
      <c r="P53" s="165">
        <v>2.2000000000000002</v>
      </c>
      <c r="Q53" s="165">
        <v>3.3119999999999998</v>
      </c>
      <c r="R53" s="165">
        <v>-17.600000000000001</v>
      </c>
      <c r="S53" s="165">
        <v>3.7934999999999999</v>
      </c>
      <c r="T53" s="165">
        <v>0.51859999999999995</v>
      </c>
      <c r="U53" s="165">
        <v>4.5933000000000002</v>
      </c>
      <c r="V53" s="165">
        <v>4.3666999999999998</v>
      </c>
      <c r="W53" s="165">
        <v>7.8489000000000004</v>
      </c>
      <c r="X53" s="165">
        <v>2.7927</v>
      </c>
      <c r="Y53" s="165">
        <v>0.68020000000000003</v>
      </c>
      <c r="Z53" s="165">
        <v>1.4775</v>
      </c>
      <c r="AA53" s="164"/>
      <c r="AB53" s="165">
        <v>-0.63119999999999998</v>
      </c>
      <c r="AC53" s="165">
        <v>-0.876</v>
      </c>
      <c r="AD53" s="165">
        <v>-0.878</v>
      </c>
      <c r="AE53" s="165">
        <v>5.3559999999999999</v>
      </c>
      <c r="AF53" s="165">
        <v>2.2200000000000002</v>
      </c>
      <c r="AG53" s="165">
        <v>-8.8000000000000007</v>
      </c>
      <c r="AH53" s="165">
        <v>-0.71099999999999997</v>
      </c>
      <c r="AI53" s="165">
        <v>0.36499999999999999</v>
      </c>
      <c r="AJ53" s="164"/>
      <c r="AK53" s="165">
        <v>-13.3</v>
      </c>
      <c r="AL53" s="164"/>
      <c r="AM53" s="165">
        <v>-12.77</v>
      </c>
      <c r="AN53" s="165">
        <v>-12.9</v>
      </c>
      <c r="AO53" s="165">
        <v>4.9931999999999999</v>
      </c>
      <c r="AP53" s="165">
        <v>3.0848</v>
      </c>
      <c r="AQ53" s="165">
        <v>21.7728</v>
      </c>
      <c r="AR53" s="165">
        <v>22.123899999999999</v>
      </c>
      <c r="AS53" s="165">
        <v>-13.928000000000001</v>
      </c>
      <c r="AT53" s="165">
        <v>-15.8072</v>
      </c>
      <c r="AU53" s="165">
        <v>-15.143700000000001</v>
      </c>
      <c r="AV53" s="165">
        <v>0.66569999999999996</v>
      </c>
      <c r="AW53" s="165">
        <v>0.86870000000000003</v>
      </c>
      <c r="AX53" s="165">
        <v>-17.682600000000001</v>
      </c>
      <c r="AY53" s="165">
        <v>-15.8072</v>
      </c>
      <c r="AZ53" s="165">
        <v>7.4852999999999996</v>
      </c>
      <c r="BA53" s="165">
        <v>8.4882000000000009</v>
      </c>
      <c r="BB53" s="165">
        <v>23.067</v>
      </c>
      <c r="BC53" s="165">
        <v>9.7126999999999999</v>
      </c>
      <c r="BD53" s="165">
        <v>-3.4</v>
      </c>
      <c r="BE53" s="165">
        <v>-3.4</v>
      </c>
      <c r="BF53" s="165">
        <v>-21.919899999999998</v>
      </c>
      <c r="BG53" s="165">
        <v>-20.7454</v>
      </c>
      <c r="BH53" s="165">
        <v>-1.9783999999999999</v>
      </c>
      <c r="BI53" s="164"/>
      <c r="BJ53" s="165">
        <v>-0.5978</v>
      </c>
      <c r="BK53" s="165">
        <v>3.8982000000000001</v>
      </c>
      <c r="BL53" s="165">
        <v>2.0076000000000001</v>
      </c>
      <c r="BM53" s="165">
        <v>1.2959000000000001</v>
      </c>
      <c r="BN53" s="165">
        <v>-127.1096</v>
      </c>
      <c r="BO53" s="165">
        <v>65.034899999999993</v>
      </c>
      <c r="BP53" s="165">
        <v>65.4011</v>
      </c>
      <c r="BQ53" s="165">
        <v>-28.739599999999999</v>
      </c>
      <c r="BR53" s="165">
        <v>-157.34780000000001</v>
      </c>
      <c r="BS53" s="164"/>
      <c r="BT53" s="164"/>
      <c r="BU53" s="164"/>
      <c r="BV53" s="164"/>
      <c r="BW53" s="165">
        <v>8.2799999999999994</v>
      </c>
      <c r="BX53" s="165">
        <v>5.91</v>
      </c>
      <c r="BY53" s="165">
        <v>-10.72</v>
      </c>
      <c r="BZ53" s="165">
        <v>2.2400000000000002</v>
      </c>
      <c r="CA53" s="165">
        <v>-17.276299999999999</v>
      </c>
      <c r="CB53" s="165">
        <v>-16.740400000000001</v>
      </c>
      <c r="CC53" s="165">
        <v>26.7455</v>
      </c>
      <c r="CD53" s="165">
        <v>25.7546</v>
      </c>
      <c r="CE53" s="165">
        <v>-6.2117000000000004</v>
      </c>
      <c r="CF53" s="165">
        <v>-6.4686000000000003</v>
      </c>
      <c r="CG53" s="165">
        <v>-6.8034999999999997</v>
      </c>
      <c r="CH53" s="165">
        <v>4.2599999999999999E-2</v>
      </c>
      <c r="CI53" s="164"/>
      <c r="CJ53" s="164"/>
      <c r="CK53" s="164"/>
      <c r="CL53" s="165">
        <v>-18.2</v>
      </c>
      <c r="CM53" s="165">
        <v>-18.2</v>
      </c>
      <c r="CN53" s="165">
        <v>-2.2599999999999998</v>
      </c>
      <c r="CO53" s="165">
        <v>17.807099999999998</v>
      </c>
      <c r="CP53" s="165">
        <v>18.797799999999999</v>
      </c>
      <c r="CQ53" s="165">
        <v>16.239000000000001</v>
      </c>
      <c r="CR53" s="165">
        <v>60.612699999999997</v>
      </c>
      <c r="CS53" s="165">
        <v>60.958599999999997</v>
      </c>
      <c r="CT53" s="165">
        <v>-28.2255</v>
      </c>
      <c r="CU53" s="165">
        <v>-40.555399999999999</v>
      </c>
      <c r="CV53" s="165">
        <v>-25.764099999999999</v>
      </c>
      <c r="CW53" s="165">
        <v>2.7014999999999998</v>
      </c>
      <c r="CX53" s="165">
        <v>24.95</v>
      </c>
      <c r="CY53" s="165">
        <v>9.1999999999999993</v>
      </c>
      <c r="CZ53" s="165">
        <v>15.004899999999999</v>
      </c>
      <c r="DA53" s="165">
        <v>14.9445</v>
      </c>
      <c r="DB53" s="165">
        <v>-9.57</v>
      </c>
      <c r="DC53" s="164"/>
      <c r="DD53" s="164"/>
      <c r="DE53" s="164"/>
      <c r="DF53" s="165">
        <v>42.971400000000003</v>
      </c>
      <c r="DG53" s="165">
        <v>-13.7456</v>
      </c>
      <c r="DH53" s="165">
        <v>-4.7808999999999999</v>
      </c>
      <c r="DI53" s="165">
        <v>-30</v>
      </c>
      <c r="DJ53" s="165">
        <v>-29.8</v>
      </c>
      <c r="DK53" s="165">
        <v>-3.4668000000000001</v>
      </c>
      <c r="DL53" s="165">
        <v>0.56689999999999996</v>
      </c>
      <c r="DM53" s="165">
        <v>5.6826999999999996</v>
      </c>
      <c r="DN53" s="165">
        <v>7.7988</v>
      </c>
      <c r="DO53" s="165">
        <v>0.88</v>
      </c>
      <c r="DP53" s="165">
        <v>-1.31</v>
      </c>
      <c r="DQ53" s="165">
        <v>10.1525</v>
      </c>
      <c r="DR53" s="165">
        <v>-43.357500000000002</v>
      </c>
      <c r="DS53" s="165">
        <v>-8.36</v>
      </c>
      <c r="DT53" s="165">
        <v>-8.58</v>
      </c>
      <c r="DU53" s="165">
        <v>26.13</v>
      </c>
      <c r="DV53" s="165">
        <v>20.67</v>
      </c>
      <c r="DW53" s="165">
        <v>-41.672699999999999</v>
      </c>
      <c r="DX53" s="165">
        <v>-20.9909</v>
      </c>
      <c r="DY53" s="165">
        <v>-44.5244</v>
      </c>
      <c r="DZ53" s="165">
        <v>-42.854500000000002</v>
      </c>
      <c r="EA53" s="164"/>
      <c r="EB53" s="165">
        <v>-18.267499999999998</v>
      </c>
      <c r="EC53" s="165">
        <v>-27.908799999999999</v>
      </c>
      <c r="ED53" s="165">
        <v>-27.6812</v>
      </c>
      <c r="EE53" s="165">
        <v>-23.931899999999999</v>
      </c>
      <c r="EF53" s="165">
        <v>-29.175599999999999</v>
      </c>
      <c r="EG53" s="165">
        <v>-11.612</v>
      </c>
      <c r="EH53" s="165">
        <v>-60.219499999999996</v>
      </c>
      <c r="EI53" s="165">
        <v>-29.4697</v>
      </c>
      <c r="EJ53" s="164"/>
      <c r="EK53" s="165">
        <v>-6.6007999999999996</v>
      </c>
      <c r="EL53" s="165">
        <v>-6.1649000000000003</v>
      </c>
      <c r="EM53" s="165">
        <v>17.569500000000001</v>
      </c>
      <c r="EN53" s="165">
        <v>-6.1455000000000002</v>
      </c>
      <c r="EO53" s="165">
        <v>-6.7058999999999997</v>
      </c>
      <c r="EP53" s="165">
        <v>-1.54</v>
      </c>
      <c r="EQ53" s="165">
        <v>-25.752099999999999</v>
      </c>
      <c r="ER53" s="165">
        <v>-25.904199999999999</v>
      </c>
      <c r="ES53" s="165">
        <v>8.6588999999999992</v>
      </c>
      <c r="ET53" s="164"/>
      <c r="EU53" s="165">
        <v>-4.57</v>
      </c>
      <c r="EV53" s="165">
        <v>0</v>
      </c>
      <c r="EW53" s="165">
        <v>3.3660000000000001</v>
      </c>
      <c r="EX53" s="165">
        <v>-1.5597000000000001</v>
      </c>
      <c r="EY53" s="165">
        <v>-12.186199999999999</v>
      </c>
      <c r="EZ53" s="165">
        <v>-12.174799999999999</v>
      </c>
      <c r="FA53" s="165">
        <v>7.3170999999999999</v>
      </c>
      <c r="FB53" s="165">
        <v>12.0951</v>
      </c>
      <c r="FC53" s="165">
        <v>-23.753900000000002</v>
      </c>
      <c r="FD53" s="165">
        <v>5.8909000000000002</v>
      </c>
      <c r="FE53" s="164"/>
      <c r="FF53" s="165">
        <v>5.5061</v>
      </c>
      <c r="FG53" s="165">
        <v>3.2143000000000002</v>
      </c>
      <c r="FH53" s="165">
        <v>3.1427</v>
      </c>
      <c r="FI53" s="165">
        <v>2.4371999999999998</v>
      </c>
      <c r="FJ53" s="165">
        <v>5.6935000000000002</v>
      </c>
      <c r="FK53" s="165">
        <v>5.0236999999999998</v>
      </c>
      <c r="FL53" s="165">
        <v>-21.099499999999999</v>
      </c>
      <c r="FM53" s="165">
        <v>24.9268</v>
      </c>
      <c r="FN53" s="165">
        <v>24.905799999999999</v>
      </c>
      <c r="FO53" s="165">
        <v>-8.1405999999999992</v>
      </c>
      <c r="FP53" s="165">
        <v>0</v>
      </c>
      <c r="FQ53" s="165">
        <v>27.0915</v>
      </c>
      <c r="FR53" s="165">
        <v>-20.87</v>
      </c>
      <c r="FS53" s="165">
        <v>-0.79790000000000005</v>
      </c>
      <c r="FT53" s="165">
        <v>0.21809999999999999</v>
      </c>
      <c r="FU53" s="165">
        <v>1.25</v>
      </c>
      <c r="FV53" s="165">
        <v>0.85</v>
      </c>
      <c r="FW53" s="165">
        <v>-26.0641</v>
      </c>
      <c r="FX53" s="164"/>
      <c r="FY53" s="165">
        <v>2.758</v>
      </c>
      <c r="FZ53" s="165">
        <v>0.83199999999999996</v>
      </c>
      <c r="GA53" s="164"/>
      <c r="GB53" s="165">
        <v>14.26</v>
      </c>
      <c r="GC53" s="165">
        <v>-21.150200000000002</v>
      </c>
      <c r="GD53" s="165">
        <v>-10.697699999999999</v>
      </c>
      <c r="GE53" s="164"/>
      <c r="GF53" s="165">
        <v>25.085799999999999</v>
      </c>
      <c r="GG53" s="164"/>
      <c r="GH53" s="165">
        <v>25.0184</v>
      </c>
      <c r="GI53" s="165">
        <v>-7.4332000000000003</v>
      </c>
      <c r="GJ53" s="165">
        <v>-7.8498000000000001</v>
      </c>
      <c r="GK53" s="165">
        <v>2.8597000000000001</v>
      </c>
      <c r="GL53" s="164"/>
      <c r="GM53" s="164"/>
      <c r="GN53" s="164"/>
      <c r="GO53" s="165">
        <v>-8.2280999999999995</v>
      </c>
      <c r="GP53" s="165">
        <v>4.1585999999999999</v>
      </c>
      <c r="GQ53" s="165">
        <v>-23.2255</v>
      </c>
      <c r="GR53" s="165">
        <v>6.7588999999999997</v>
      </c>
      <c r="GS53" s="165">
        <v>6.55</v>
      </c>
      <c r="GT53" s="165">
        <v>133.46879999999999</v>
      </c>
      <c r="GU53" s="165">
        <v>-7.9458000000000002</v>
      </c>
      <c r="GV53" s="165">
        <v>-8.7659000000000002</v>
      </c>
      <c r="GW53" s="165">
        <v>-10.670999999999999</v>
      </c>
      <c r="GX53" s="165">
        <v>3.9756</v>
      </c>
      <c r="GY53" s="165">
        <v>5.9264000000000001</v>
      </c>
      <c r="GZ53" s="165">
        <v>6.0523999999999996</v>
      </c>
      <c r="HA53" s="165">
        <v>3.3475999999999999</v>
      </c>
      <c r="HB53" s="165">
        <v>-12.1296</v>
      </c>
      <c r="HC53" s="165">
        <v>-10.101699999999999</v>
      </c>
      <c r="HD53" s="165">
        <v>-3.35</v>
      </c>
      <c r="HE53" s="165">
        <v>0</v>
      </c>
      <c r="HF53" s="165">
        <v>23.396999999999998</v>
      </c>
      <c r="HG53" s="165">
        <v>18.659099999999999</v>
      </c>
      <c r="HH53" s="165">
        <v>88.808400000000006</v>
      </c>
      <c r="HI53" s="165">
        <v>-15.433999999999999</v>
      </c>
      <c r="HJ53" s="165">
        <v>36.588799999999999</v>
      </c>
      <c r="HK53" s="165">
        <v>-6.7971000000000004</v>
      </c>
      <c r="HL53" s="164"/>
      <c r="HM53" s="165">
        <v>-10.6943</v>
      </c>
      <c r="HN53" s="165">
        <v>-10.3925</v>
      </c>
      <c r="HO53" s="164"/>
      <c r="HP53" s="164"/>
      <c r="HQ53" s="165">
        <v>-7.4694000000000003</v>
      </c>
      <c r="HR53" s="165">
        <v>-7.3045999999999998</v>
      </c>
      <c r="HS53" s="165">
        <v>-10.0318</v>
      </c>
      <c r="HT53" s="165">
        <v>-9.8646999999999991</v>
      </c>
      <c r="HU53" s="164"/>
      <c r="HV53" s="164"/>
      <c r="HW53" s="165">
        <v>-19.899999999999999</v>
      </c>
      <c r="HX53" s="165">
        <v>-19.7</v>
      </c>
      <c r="HY53" s="165">
        <v>0.37080000000000002</v>
      </c>
      <c r="HZ53" s="165">
        <v>-7.68</v>
      </c>
      <c r="IA53" s="165">
        <v>76.317899999999995</v>
      </c>
      <c r="IB53" s="165">
        <v>19.983000000000001</v>
      </c>
      <c r="IC53" s="165">
        <v>19.008099999999999</v>
      </c>
      <c r="ID53" s="165">
        <v>-19.399999999999999</v>
      </c>
      <c r="IE53" s="165">
        <v>-33.299999999999997</v>
      </c>
      <c r="IF53" s="165">
        <v>-7.6</v>
      </c>
      <c r="IG53" s="165">
        <v>-8.1</v>
      </c>
      <c r="IH53" s="165">
        <v>-17.7026</v>
      </c>
      <c r="II53" s="165">
        <v>-17.569700000000001</v>
      </c>
      <c r="IJ53" s="165">
        <v>-160.905</v>
      </c>
      <c r="IK53" s="165">
        <v>-17.954499999999999</v>
      </c>
      <c r="IL53" s="165">
        <v>-222.8407</v>
      </c>
      <c r="IM53" s="165">
        <v>-19.027200000000001</v>
      </c>
      <c r="IN53" s="164"/>
      <c r="IO53" s="165">
        <v>86.286799999999999</v>
      </c>
      <c r="IP53" s="165">
        <v>78.031599999999997</v>
      </c>
      <c r="IQ53" s="165">
        <v>99.8446</v>
      </c>
      <c r="IR53" s="165">
        <v>141.33629999999999</v>
      </c>
      <c r="IS53" s="164"/>
      <c r="IT53" s="164"/>
      <c r="IU53" s="164"/>
      <c r="IV53" s="164"/>
      <c r="IW53" s="165">
        <v>139.11689999999999</v>
      </c>
      <c r="IX53" s="165">
        <v>-246.0881</v>
      </c>
      <c r="IY53" s="165">
        <v>33.210500000000003</v>
      </c>
      <c r="IZ53" s="165">
        <v>-22.073399999999999</v>
      </c>
      <c r="JA53" s="165">
        <v>-1.4295</v>
      </c>
      <c r="JB53" s="164"/>
      <c r="JC53" s="165">
        <v>-4.6399999999999997</v>
      </c>
      <c r="JD53" s="165">
        <v>-0.499</v>
      </c>
      <c r="JE53" s="165">
        <v>-0.502</v>
      </c>
      <c r="JF53" s="165">
        <v>-0.24</v>
      </c>
      <c r="JG53" s="165">
        <v>1.52</v>
      </c>
      <c r="JH53" s="165">
        <v>-2.0419999999999998</v>
      </c>
      <c r="JI53" s="165">
        <v>-7.6158000000000001</v>
      </c>
      <c r="JJ53" s="165">
        <v>0.84989999999999999</v>
      </c>
      <c r="JK53" s="165">
        <v>7.0328999999999997</v>
      </c>
      <c r="JL53" s="165">
        <v>-7.5</v>
      </c>
      <c r="JM53" s="165">
        <v>1.798</v>
      </c>
      <c r="JN53" s="165">
        <v>2.6440000000000001</v>
      </c>
      <c r="JO53" s="164"/>
      <c r="JP53" s="164"/>
      <c r="JQ53" s="165">
        <v>4.3830999999999998</v>
      </c>
      <c r="JR53" s="165">
        <v>3.653</v>
      </c>
      <c r="JS53" s="165">
        <v>3.8605999999999998</v>
      </c>
      <c r="JT53" s="164"/>
      <c r="JU53" s="165">
        <v>17.8</v>
      </c>
      <c r="JV53" s="165">
        <v>9.6060999999999996</v>
      </c>
      <c r="JW53" s="165">
        <v>0.17</v>
      </c>
      <c r="JX53" s="164"/>
      <c r="JY53" s="165">
        <v>-13.347</v>
      </c>
      <c r="JZ53" s="165">
        <v>1.5992999999999999</v>
      </c>
      <c r="KA53" s="165">
        <v>-22.843299999999999</v>
      </c>
      <c r="KB53" s="165">
        <v>-10.4291</v>
      </c>
      <c r="KC53" s="165">
        <v>-6.9497</v>
      </c>
      <c r="KD53" s="165">
        <v>-25.130500000000001</v>
      </c>
      <c r="KE53" s="165">
        <v>0</v>
      </c>
      <c r="KF53" s="165">
        <v>-10.199999999999999</v>
      </c>
      <c r="KG53" s="165">
        <v>-4.8</v>
      </c>
      <c r="KH53" s="165">
        <v>51.077800000000003</v>
      </c>
      <c r="KI53" s="165">
        <v>-125.0778</v>
      </c>
    </row>
    <row r="54" spans="1:295" ht="18" customHeight="1" x14ac:dyDescent="0.3">
      <c r="A54" s="160" t="s">
        <v>83</v>
      </c>
      <c r="B54" s="160" t="s">
        <v>886</v>
      </c>
      <c r="C54" s="164"/>
      <c r="D54" s="165">
        <v>1.0646</v>
      </c>
      <c r="E54" s="165">
        <v>-5.5449000000000002</v>
      </c>
      <c r="F54" s="165">
        <v>9.7940000000000005</v>
      </c>
      <c r="G54" s="165">
        <v>7.9600999999999997</v>
      </c>
      <c r="H54" s="164"/>
      <c r="I54" s="165">
        <v>12.568</v>
      </c>
      <c r="J54" s="164"/>
      <c r="K54" s="165">
        <v>12.3409</v>
      </c>
      <c r="L54" s="165">
        <v>4.5998999999999999</v>
      </c>
      <c r="M54" s="164"/>
      <c r="N54" s="165">
        <v>-22.2</v>
      </c>
      <c r="O54" s="165">
        <v>-22</v>
      </c>
      <c r="P54" s="165">
        <v>-2.2000000000000002</v>
      </c>
      <c r="Q54" s="165">
        <v>1.6559999999999999</v>
      </c>
      <c r="R54" s="165">
        <v>-15.4</v>
      </c>
      <c r="S54" s="165">
        <v>3.8157999999999999</v>
      </c>
      <c r="T54" s="165">
        <v>1.0418000000000001</v>
      </c>
      <c r="U54" s="165">
        <v>4.8864999999999998</v>
      </c>
      <c r="V54" s="165">
        <v>4.7674000000000003</v>
      </c>
      <c r="W54" s="165">
        <v>8.5840999999999994</v>
      </c>
      <c r="X54" s="165">
        <v>2.5929000000000002</v>
      </c>
      <c r="Y54" s="165">
        <v>1.8371</v>
      </c>
      <c r="Z54" s="165">
        <v>2.2336999999999998</v>
      </c>
      <c r="AA54" s="164"/>
      <c r="AB54" s="165">
        <v>-0.57589999999999997</v>
      </c>
      <c r="AC54" s="165">
        <v>-1.1850000000000001</v>
      </c>
      <c r="AD54" s="165">
        <v>-1.1870000000000001</v>
      </c>
      <c r="AE54" s="165">
        <v>5.8410000000000002</v>
      </c>
      <c r="AF54" s="165">
        <v>0</v>
      </c>
      <c r="AG54" s="165">
        <v>-13.2</v>
      </c>
      <c r="AH54" s="165">
        <v>-0.65</v>
      </c>
      <c r="AI54" s="165">
        <v>0.371</v>
      </c>
      <c r="AJ54" s="164"/>
      <c r="AK54" s="165">
        <v>-14.95</v>
      </c>
      <c r="AL54" s="164"/>
      <c r="AM54" s="165">
        <v>-12.87</v>
      </c>
      <c r="AN54" s="165">
        <v>-12.89</v>
      </c>
      <c r="AO54" s="165">
        <v>4.4375</v>
      </c>
      <c r="AP54" s="165">
        <v>2.9723000000000002</v>
      </c>
      <c r="AQ54" s="165">
        <v>20.8504</v>
      </c>
      <c r="AR54" s="165">
        <v>22.218599999999999</v>
      </c>
      <c r="AS54" s="165">
        <v>-11.1266</v>
      </c>
      <c r="AT54" s="165">
        <v>-17.2807</v>
      </c>
      <c r="AU54" s="165">
        <v>-16.239699999999999</v>
      </c>
      <c r="AV54" s="165">
        <v>0.9859</v>
      </c>
      <c r="AW54" s="165">
        <v>1.4316</v>
      </c>
      <c r="AX54" s="165">
        <v>-17.5486</v>
      </c>
      <c r="AY54" s="165">
        <v>-15.1374</v>
      </c>
      <c r="AZ54" s="165">
        <v>8.5367999999999995</v>
      </c>
      <c r="BA54" s="165">
        <v>8.5006000000000004</v>
      </c>
      <c r="BB54" s="165">
        <v>19.242599999999999</v>
      </c>
      <c r="BC54" s="165">
        <v>12.261100000000001</v>
      </c>
      <c r="BD54" s="165">
        <v>-4.7</v>
      </c>
      <c r="BE54" s="165">
        <v>-4.7</v>
      </c>
      <c r="BF54" s="165">
        <v>-21.613499999999998</v>
      </c>
      <c r="BG54" s="165">
        <v>-21.050799999999999</v>
      </c>
      <c r="BH54" s="165">
        <v>-2.2326000000000001</v>
      </c>
      <c r="BI54" s="164"/>
      <c r="BJ54" s="165">
        <v>-0.6381</v>
      </c>
      <c r="BK54" s="165">
        <v>2.7448000000000001</v>
      </c>
      <c r="BL54" s="165">
        <v>1.254</v>
      </c>
      <c r="BM54" s="165">
        <v>0.77910000000000001</v>
      </c>
      <c r="BN54" s="165">
        <v>-134.46449999999999</v>
      </c>
      <c r="BO54" s="165">
        <v>64.485600000000005</v>
      </c>
      <c r="BP54" s="165">
        <v>63.966799999999999</v>
      </c>
      <c r="BQ54" s="165">
        <v>-16.821100000000001</v>
      </c>
      <c r="BR54" s="165">
        <v>-166.74940000000001</v>
      </c>
      <c r="BS54" s="164"/>
      <c r="BT54" s="164"/>
      <c r="BU54" s="164"/>
      <c r="BV54" s="165">
        <v>15.268700000000001</v>
      </c>
      <c r="BW54" s="165">
        <v>8.5500000000000007</v>
      </c>
      <c r="BX54" s="165">
        <v>6.05</v>
      </c>
      <c r="BY54" s="165">
        <v>-11.59</v>
      </c>
      <c r="BZ54" s="165">
        <v>1.85</v>
      </c>
      <c r="CA54" s="165">
        <v>-18.6158</v>
      </c>
      <c r="CB54" s="165">
        <v>-18.347899999999999</v>
      </c>
      <c r="CC54" s="165">
        <v>27.3142</v>
      </c>
      <c r="CD54" s="165">
        <v>25.9239</v>
      </c>
      <c r="CE54" s="165">
        <v>-5.4077999999999999</v>
      </c>
      <c r="CF54" s="165">
        <v>-7.3205</v>
      </c>
      <c r="CG54" s="165">
        <v>-6.5507</v>
      </c>
      <c r="CH54" s="165">
        <v>-1.3304</v>
      </c>
      <c r="CI54" s="164"/>
      <c r="CJ54" s="164"/>
      <c r="CK54" s="164"/>
      <c r="CL54" s="165">
        <v>-21.6</v>
      </c>
      <c r="CM54" s="165">
        <v>-21.3</v>
      </c>
      <c r="CN54" s="165">
        <v>-1.94</v>
      </c>
      <c r="CO54" s="165">
        <v>15.664099999999999</v>
      </c>
      <c r="CP54" s="165">
        <v>15.9406</v>
      </c>
      <c r="CQ54" s="165">
        <v>14.271599999999999</v>
      </c>
      <c r="CR54" s="165">
        <v>64.588800000000006</v>
      </c>
      <c r="CS54" s="165">
        <v>64.556399999999996</v>
      </c>
      <c r="CT54" s="165">
        <v>-29.547899999999998</v>
      </c>
      <c r="CU54" s="165">
        <v>-41.627600000000001</v>
      </c>
      <c r="CV54" s="165">
        <v>-28.813800000000001</v>
      </c>
      <c r="CW54" s="165">
        <v>2.7010999999999998</v>
      </c>
      <c r="CX54" s="165">
        <v>23.45</v>
      </c>
      <c r="CY54" s="165">
        <v>8.5</v>
      </c>
      <c r="CZ54" s="165">
        <v>14.692399999999999</v>
      </c>
      <c r="DA54" s="165">
        <v>14.553800000000001</v>
      </c>
      <c r="DB54" s="165">
        <v>-9.0500000000000007</v>
      </c>
      <c r="DC54" s="164"/>
      <c r="DD54" s="164"/>
      <c r="DE54" s="164"/>
      <c r="DF54" s="165">
        <v>39.424700000000001</v>
      </c>
      <c r="DG54" s="165">
        <v>-14.0883</v>
      </c>
      <c r="DH54" s="165">
        <v>-4.4949000000000003</v>
      </c>
      <c r="DI54" s="165">
        <v>-27.7</v>
      </c>
      <c r="DJ54" s="165">
        <v>-27.5</v>
      </c>
      <c r="DK54" s="165">
        <v>-3.3092999999999999</v>
      </c>
      <c r="DL54" s="165">
        <v>-0.374</v>
      </c>
      <c r="DM54" s="165">
        <v>5.0518000000000001</v>
      </c>
      <c r="DN54" s="165">
        <v>6.3144</v>
      </c>
      <c r="DO54" s="165">
        <v>-0.16</v>
      </c>
      <c r="DP54" s="165">
        <v>-1.2</v>
      </c>
      <c r="DQ54" s="165">
        <v>8.9589999999999996</v>
      </c>
      <c r="DR54" s="165">
        <v>-41.279800000000002</v>
      </c>
      <c r="DS54" s="165">
        <v>-8.92</v>
      </c>
      <c r="DT54" s="165">
        <v>-9.0299999999999994</v>
      </c>
      <c r="DU54" s="165">
        <v>26.17</v>
      </c>
      <c r="DV54" s="165">
        <v>19.53</v>
      </c>
      <c r="DW54" s="165">
        <v>-39.836399999999998</v>
      </c>
      <c r="DX54" s="165">
        <v>-19.836400000000001</v>
      </c>
      <c r="DY54" s="165">
        <v>-43.454500000000003</v>
      </c>
      <c r="DZ54" s="165">
        <v>-42.2273</v>
      </c>
      <c r="EA54" s="164"/>
      <c r="EB54" s="165">
        <v>-22.1661</v>
      </c>
      <c r="EC54" s="165">
        <v>-30.763000000000002</v>
      </c>
      <c r="ED54" s="165">
        <v>-31.116399999999999</v>
      </c>
      <c r="EE54" s="165">
        <v>-20.1021</v>
      </c>
      <c r="EF54" s="165">
        <v>-22.687899999999999</v>
      </c>
      <c r="EG54" s="165">
        <v>-11.372</v>
      </c>
      <c r="EH54" s="165">
        <v>-71.305800000000005</v>
      </c>
      <c r="EI54" s="165">
        <v>-27.077200000000001</v>
      </c>
      <c r="EJ54" s="164"/>
      <c r="EK54" s="165">
        <v>-6.9352</v>
      </c>
      <c r="EL54" s="165">
        <v>-5.7236000000000002</v>
      </c>
      <c r="EM54" s="165">
        <v>0</v>
      </c>
      <c r="EN54" s="165">
        <v>-6.3754</v>
      </c>
      <c r="EO54" s="165">
        <v>-6.7244000000000002</v>
      </c>
      <c r="EP54" s="165">
        <v>20.495999999999999</v>
      </c>
      <c r="EQ54" s="165">
        <v>-27.1221</v>
      </c>
      <c r="ER54" s="165">
        <v>-27.117799999999999</v>
      </c>
      <c r="ES54" s="165">
        <v>6.8125</v>
      </c>
      <c r="ET54" s="165">
        <v>-4.1500000000000004</v>
      </c>
      <c r="EU54" s="165">
        <v>-12.86</v>
      </c>
      <c r="EV54" s="165">
        <v>1.5</v>
      </c>
      <c r="EW54" s="165">
        <v>3.0586000000000002</v>
      </c>
      <c r="EX54" s="165">
        <v>-2.6377000000000002</v>
      </c>
      <c r="EY54" s="165">
        <v>-12.7842</v>
      </c>
      <c r="EZ54" s="165">
        <v>-12.6012</v>
      </c>
      <c r="FA54" s="165">
        <v>8.5198999999999998</v>
      </c>
      <c r="FB54" s="165">
        <v>5.3491</v>
      </c>
      <c r="FC54" s="165">
        <v>-23.960100000000001</v>
      </c>
      <c r="FD54" s="165">
        <v>5.7081</v>
      </c>
      <c r="FE54" s="164"/>
      <c r="FF54" s="165">
        <v>5.5164</v>
      </c>
      <c r="FG54" s="165">
        <v>2.7183000000000002</v>
      </c>
      <c r="FH54" s="165">
        <v>3.5009000000000001</v>
      </c>
      <c r="FI54" s="165">
        <v>0</v>
      </c>
      <c r="FJ54" s="165">
        <v>6.1959</v>
      </c>
      <c r="FK54" s="165">
        <v>5.3586</v>
      </c>
      <c r="FL54" s="165">
        <v>-23.443899999999999</v>
      </c>
      <c r="FM54" s="165">
        <v>24.159500000000001</v>
      </c>
      <c r="FN54" s="165">
        <v>23.9587</v>
      </c>
      <c r="FO54" s="165">
        <v>-9.0777000000000001</v>
      </c>
      <c r="FP54" s="164"/>
      <c r="FQ54" s="165">
        <v>27.1891</v>
      </c>
      <c r="FR54" s="165">
        <v>-20.65</v>
      </c>
      <c r="FS54" s="165">
        <v>-1.2043999999999999</v>
      </c>
      <c r="FT54" s="165">
        <v>0.20069999999999999</v>
      </c>
      <c r="FU54" s="165">
        <v>0.78</v>
      </c>
      <c r="FV54" s="165">
        <v>0.81</v>
      </c>
      <c r="FW54" s="165">
        <v>-26.469000000000001</v>
      </c>
      <c r="FX54" s="164"/>
      <c r="FY54" s="165">
        <v>2.794</v>
      </c>
      <c r="FZ54" s="165">
        <v>0.46600000000000003</v>
      </c>
      <c r="GA54" s="164"/>
      <c r="GB54" s="165">
        <v>15.34</v>
      </c>
      <c r="GC54" s="165">
        <v>-19.875599999999999</v>
      </c>
      <c r="GD54" s="165">
        <v>-9.6591000000000005</v>
      </c>
      <c r="GE54" s="164"/>
      <c r="GF54" s="165">
        <v>26.9496</v>
      </c>
      <c r="GG54" s="164"/>
      <c r="GH54" s="165">
        <v>24.684899999999999</v>
      </c>
      <c r="GI54" s="165">
        <v>-7.2058999999999997</v>
      </c>
      <c r="GJ54" s="165">
        <v>-7.7018000000000004</v>
      </c>
      <c r="GK54" s="165">
        <v>2.6566999999999998</v>
      </c>
      <c r="GL54" s="164"/>
      <c r="GM54" s="164"/>
      <c r="GN54" s="164"/>
      <c r="GO54" s="165">
        <v>-7.9061000000000003</v>
      </c>
      <c r="GP54" s="165">
        <v>4.2127999999999997</v>
      </c>
      <c r="GQ54" s="165">
        <v>-23.969200000000001</v>
      </c>
      <c r="GR54" s="165">
        <v>5.2431999999999999</v>
      </c>
      <c r="GS54" s="165">
        <v>4.3886000000000003</v>
      </c>
      <c r="GT54" s="165">
        <v>121.06359999999999</v>
      </c>
      <c r="GU54" s="165">
        <v>-8.6850000000000005</v>
      </c>
      <c r="GV54" s="165">
        <v>-9.1145999999999994</v>
      </c>
      <c r="GW54" s="165">
        <v>-10.073499999999999</v>
      </c>
      <c r="GX54" s="165">
        <v>4.4623999999999997</v>
      </c>
      <c r="GY54" s="165">
        <v>5.4649000000000001</v>
      </c>
      <c r="GZ54" s="165">
        <v>5.5382999999999996</v>
      </c>
      <c r="HA54" s="165">
        <v>3.9718</v>
      </c>
      <c r="HB54" s="165">
        <v>-14.9964</v>
      </c>
      <c r="HC54" s="165">
        <v>-13.5627</v>
      </c>
      <c r="HD54" s="165">
        <v>-3.35</v>
      </c>
      <c r="HE54" s="165">
        <v>0</v>
      </c>
      <c r="HF54" s="165">
        <v>24.614599999999999</v>
      </c>
      <c r="HG54" s="165">
        <v>14.012</v>
      </c>
      <c r="HH54" s="165">
        <v>93.418300000000002</v>
      </c>
      <c r="HI54" s="165">
        <v>-15.5245</v>
      </c>
      <c r="HJ54" s="165">
        <v>35.890300000000003</v>
      </c>
      <c r="HK54" s="165">
        <v>-6.0861000000000001</v>
      </c>
      <c r="HL54" s="164"/>
      <c r="HM54" s="165">
        <v>-13.202</v>
      </c>
      <c r="HN54" s="165">
        <v>-14.0526</v>
      </c>
      <c r="HO54" s="164"/>
      <c r="HP54" s="164"/>
      <c r="HQ54" s="165">
        <v>-8.2714999999999996</v>
      </c>
      <c r="HR54" s="165">
        <v>-7.7385999999999999</v>
      </c>
      <c r="HS54" s="165">
        <v>-8.5892999999999997</v>
      </c>
      <c r="HT54" s="165">
        <v>-8.6867000000000001</v>
      </c>
      <c r="HU54" s="164"/>
      <c r="HV54" s="164"/>
      <c r="HW54" s="165">
        <v>-25.2</v>
      </c>
      <c r="HX54" s="165">
        <v>-25.3</v>
      </c>
      <c r="HY54" s="165">
        <v>0.21149999999999999</v>
      </c>
      <c r="HZ54" s="165">
        <v>-7.68</v>
      </c>
      <c r="IA54" s="165">
        <v>80.710499999999996</v>
      </c>
      <c r="IB54" s="165">
        <v>18.474799999999998</v>
      </c>
      <c r="IC54" s="165">
        <v>18.2576</v>
      </c>
      <c r="ID54" s="165">
        <v>-19.899999999999999</v>
      </c>
      <c r="IE54" s="165">
        <v>-40.6</v>
      </c>
      <c r="IF54" s="165">
        <v>-7.6</v>
      </c>
      <c r="IG54" s="165">
        <v>-8.1</v>
      </c>
      <c r="IH54" s="164"/>
      <c r="II54" s="165">
        <v>-17.616900000000001</v>
      </c>
      <c r="IJ54" s="165">
        <v>-170.6172</v>
      </c>
      <c r="IK54" s="165">
        <v>-22.1309</v>
      </c>
      <c r="IL54" s="165">
        <v>-223.63200000000001</v>
      </c>
      <c r="IM54" s="165">
        <v>-17.519100000000002</v>
      </c>
      <c r="IN54" s="164"/>
      <c r="IO54" s="165">
        <v>88.874399999999994</v>
      </c>
      <c r="IP54" s="165">
        <v>78.182599999999994</v>
      </c>
      <c r="IQ54" s="165">
        <v>101.87820000000001</v>
      </c>
      <c r="IR54" s="165">
        <v>144.4794</v>
      </c>
      <c r="IS54" s="164"/>
      <c r="IT54" s="164"/>
      <c r="IU54" s="164"/>
      <c r="IV54" s="164"/>
      <c r="IW54" s="165">
        <v>136.64789999999999</v>
      </c>
      <c r="IX54" s="165">
        <v>-252.6163</v>
      </c>
      <c r="IY54" s="165">
        <v>32.622100000000003</v>
      </c>
      <c r="IZ54" s="165">
        <v>-24.1129</v>
      </c>
      <c r="JA54" s="165">
        <v>-0.77270000000000005</v>
      </c>
      <c r="JB54" s="164"/>
      <c r="JC54" s="165">
        <v>-6.32</v>
      </c>
      <c r="JD54" s="165">
        <v>-0.53700000000000003</v>
      </c>
      <c r="JE54" s="165">
        <v>-0.54200000000000004</v>
      </c>
      <c r="JF54" s="165">
        <v>1.76</v>
      </c>
      <c r="JG54" s="165">
        <v>-0.64</v>
      </c>
      <c r="JH54" s="165">
        <v>-2.4251999999999998</v>
      </c>
      <c r="JI54" s="165">
        <v>-5.2415000000000003</v>
      </c>
      <c r="JJ54" s="165">
        <v>3.2242000000000002</v>
      </c>
      <c r="JK54" s="165">
        <v>2.6962999999999999</v>
      </c>
      <c r="JL54" s="165">
        <v>-8.4</v>
      </c>
      <c r="JM54" s="165">
        <v>1.72</v>
      </c>
      <c r="JN54" s="165">
        <v>1.5649999999999999</v>
      </c>
      <c r="JO54" s="165">
        <v>2.3016000000000001</v>
      </c>
      <c r="JP54" s="164"/>
      <c r="JQ54" s="165">
        <v>4.1150000000000002</v>
      </c>
      <c r="JR54" s="165">
        <v>4.391</v>
      </c>
      <c r="JS54" s="165">
        <v>3.4750999999999999</v>
      </c>
      <c r="JT54" s="164"/>
      <c r="JU54" s="165">
        <v>25.9</v>
      </c>
      <c r="JV54" s="165">
        <v>7.1580000000000004</v>
      </c>
      <c r="JW54" s="165">
        <v>0.08</v>
      </c>
      <c r="JX54" s="164"/>
      <c r="JY54" s="165">
        <v>-11.225199999999999</v>
      </c>
      <c r="JZ54" s="165">
        <v>0.55059999999999998</v>
      </c>
      <c r="KA54" s="165">
        <v>-23.904399999999999</v>
      </c>
      <c r="KB54" s="165">
        <v>-9.9443999999999999</v>
      </c>
      <c r="KC54" s="165">
        <v>-6.4931000000000001</v>
      </c>
      <c r="KD54" s="165">
        <v>-25.136500000000002</v>
      </c>
      <c r="KE54" s="165">
        <v>0</v>
      </c>
      <c r="KF54" s="165">
        <v>-18.2</v>
      </c>
      <c r="KG54" s="165">
        <v>1.2</v>
      </c>
      <c r="KH54" s="165">
        <v>53.638500000000001</v>
      </c>
      <c r="KI54" s="165">
        <v>-128.95150000000001</v>
      </c>
    </row>
    <row r="55" spans="1:295" ht="18" customHeight="1" x14ac:dyDescent="0.3">
      <c r="A55" s="160" t="s">
        <v>83</v>
      </c>
      <c r="B55" s="160" t="s">
        <v>887</v>
      </c>
      <c r="C55" s="164"/>
      <c r="D55" s="165">
        <v>0.81020000000000003</v>
      </c>
      <c r="E55" s="165">
        <v>-5.1475</v>
      </c>
      <c r="F55" s="165">
        <v>10.0709</v>
      </c>
      <c r="G55" s="165">
        <v>7.4905999999999997</v>
      </c>
      <c r="H55" s="164"/>
      <c r="I55" s="165">
        <v>12.5916</v>
      </c>
      <c r="J55" s="164"/>
      <c r="K55" s="165">
        <v>11.3933</v>
      </c>
      <c r="L55" s="165">
        <v>4.1269</v>
      </c>
      <c r="M55" s="164"/>
      <c r="N55" s="165">
        <v>-13.32</v>
      </c>
      <c r="O55" s="165">
        <v>-19.8</v>
      </c>
      <c r="P55" s="165">
        <v>-4.4000000000000004</v>
      </c>
      <c r="Q55" s="164"/>
      <c r="R55" s="165">
        <v>-13.2</v>
      </c>
      <c r="S55" s="165">
        <v>3.8353000000000002</v>
      </c>
      <c r="T55" s="165">
        <v>-7.2862999999999998</v>
      </c>
      <c r="U55" s="165">
        <v>4.8933999999999997</v>
      </c>
      <c r="V55" s="165">
        <v>4.7606999999999999</v>
      </c>
      <c r="W55" s="165">
        <v>8.6264000000000003</v>
      </c>
      <c r="X55" s="165">
        <v>2.8207</v>
      </c>
      <c r="Y55" s="165">
        <v>2.0253999999999999</v>
      </c>
      <c r="Z55" s="165">
        <v>2.0566</v>
      </c>
      <c r="AA55" s="164"/>
      <c r="AB55" s="165">
        <v>-0.85119999999999996</v>
      </c>
      <c r="AC55" s="165">
        <v>-1.5880000000000001</v>
      </c>
      <c r="AD55" s="165">
        <v>-1.5740000000000001</v>
      </c>
      <c r="AE55" s="165">
        <v>4.9480000000000004</v>
      </c>
      <c r="AF55" s="165">
        <v>-4.4400000000000004</v>
      </c>
      <c r="AG55" s="165">
        <v>-15.4</v>
      </c>
      <c r="AH55" s="165">
        <v>-1.532</v>
      </c>
      <c r="AI55" s="165">
        <v>0.35199999999999998</v>
      </c>
      <c r="AJ55" s="164"/>
      <c r="AK55" s="165">
        <v>-17.649999999999999</v>
      </c>
      <c r="AL55" s="164"/>
      <c r="AM55" s="165">
        <v>-10.37</v>
      </c>
      <c r="AN55" s="165">
        <v>-10.220000000000001</v>
      </c>
      <c r="AO55" s="165">
        <v>4.6971999999999996</v>
      </c>
      <c r="AP55" s="165">
        <v>2.9337</v>
      </c>
      <c r="AQ55" s="165">
        <v>17.025300000000001</v>
      </c>
      <c r="AR55" s="165">
        <v>19.6951</v>
      </c>
      <c r="AS55" s="165">
        <v>-14.413</v>
      </c>
      <c r="AT55" s="165">
        <v>-17.012799999999999</v>
      </c>
      <c r="AU55" s="165">
        <v>-16.766300000000001</v>
      </c>
      <c r="AV55" s="165">
        <v>0.79190000000000005</v>
      </c>
      <c r="AW55" s="165">
        <v>0.94159999999999999</v>
      </c>
      <c r="AX55" s="165">
        <v>-11.252599999999999</v>
      </c>
      <c r="AY55" s="165">
        <v>-8.9753000000000007</v>
      </c>
      <c r="AZ55" s="165">
        <v>9.2856000000000005</v>
      </c>
      <c r="BA55" s="165">
        <v>10.301500000000001</v>
      </c>
      <c r="BB55" s="165">
        <v>18.7727</v>
      </c>
      <c r="BC55" s="165">
        <v>13.387700000000001</v>
      </c>
      <c r="BD55" s="165">
        <v>-4.3</v>
      </c>
      <c r="BE55" s="165">
        <v>-4.3</v>
      </c>
      <c r="BF55" s="165">
        <v>-22.257000000000001</v>
      </c>
      <c r="BG55" s="165">
        <v>-21.25</v>
      </c>
      <c r="BH55" s="165">
        <v>-2.0207000000000002</v>
      </c>
      <c r="BI55" s="164"/>
      <c r="BJ55" s="165">
        <v>-2.6265000000000001</v>
      </c>
      <c r="BK55" s="165">
        <v>2.7261000000000002</v>
      </c>
      <c r="BL55" s="165">
        <v>0</v>
      </c>
      <c r="BM55" s="165">
        <v>0.68630000000000002</v>
      </c>
      <c r="BN55" s="165">
        <v>-142.21619999999999</v>
      </c>
      <c r="BO55" s="165">
        <v>66.042000000000002</v>
      </c>
      <c r="BP55" s="165">
        <v>66.072599999999994</v>
      </c>
      <c r="BQ55" s="165">
        <v>-19.501899999999999</v>
      </c>
      <c r="BR55" s="165">
        <v>-182.4359</v>
      </c>
      <c r="BS55" s="164"/>
      <c r="BT55" s="164"/>
      <c r="BU55" s="164"/>
      <c r="BV55" s="164"/>
      <c r="BW55" s="165">
        <v>8.75</v>
      </c>
      <c r="BX55" s="165">
        <v>6.16</v>
      </c>
      <c r="BY55" s="165">
        <v>-12.17</v>
      </c>
      <c r="BZ55" s="165">
        <v>1.67</v>
      </c>
      <c r="CA55" s="165">
        <v>-21.428899999999999</v>
      </c>
      <c r="CB55" s="165">
        <v>-20.7592</v>
      </c>
      <c r="CC55" s="165">
        <v>20.88</v>
      </c>
      <c r="CD55" s="165">
        <v>19.608799999999999</v>
      </c>
      <c r="CE55" s="165">
        <v>-5.2693000000000003</v>
      </c>
      <c r="CF55" s="165">
        <v>-2.7902999999999998</v>
      </c>
      <c r="CG55" s="165">
        <v>-3.1634000000000002</v>
      </c>
      <c r="CH55" s="165">
        <v>-1.411</v>
      </c>
      <c r="CI55" s="164"/>
      <c r="CJ55" s="164"/>
      <c r="CK55" s="164"/>
      <c r="CL55" s="165">
        <v>-23.8</v>
      </c>
      <c r="CM55" s="165">
        <v>-23.1</v>
      </c>
      <c r="CN55" s="165">
        <v>-2.13</v>
      </c>
      <c r="CO55" s="165">
        <v>15.348100000000001</v>
      </c>
      <c r="CP55" s="165">
        <v>15.150399999999999</v>
      </c>
      <c r="CQ55" s="165">
        <v>13.5921</v>
      </c>
      <c r="CR55" s="165">
        <v>65.153800000000004</v>
      </c>
      <c r="CS55" s="165">
        <v>64.685500000000005</v>
      </c>
      <c r="CT55" s="165">
        <v>-27.027000000000001</v>
      </c>
      <c r="CU55" s="165">
        <v>-44.483499999999999</v>
      </c>
      <c r="CV55" s="165">
        <v>-26.386700000000001</v>
      </c>
      <c r="CW55" s="165">
        <v>2.6396000000000002</v>
      </c>
      <c r="CX55" s="165">
        <v>24.87</v>
      </c>
      <c r="CY55" s="165">
        <v>10.09</v>
      </c>
      <c r="CZ55" s="165">
        <v>14.067399999999999</v>
      </c>
      <c r="DA55" s="165">
        <v>14.0656</v>
      </c>
      <c r="DB55" s="165">
        <v>-8.56</v>
      </c>
      <c r="DC55" s="164"/>
      <c r="DD55" s="164"/>
      <c r="DE55" s="164"/>
      <c r="DF55" s="165">
        <v>32.595100000000002</v>
      </c>
      <c r="DG55" s="165">
        <v>-15.2912</v>
      </c>
      <c r="DH55" s="165">
        <v>-4.1260000000000003</v>
      </c>
      <c r="DI55" s="164"/>
      <c r="DJ55" s="164"/>
      <c r="DK55" s="165">
        <v>-3.7964000000000002</v>
      </c>
      <c r="DL55" s="165">
        <v>-1.3090999999999999</v>
      </c>
      <c r="DM55" s="165">
        <v>6.1558000000000002</v>
      </c>
      <c r="DN55" s="165">
        <v>5.0156000000000001</v>
      </c>
      <c r="DO55" s="165">
        <v>-1.19</v>
      </c>
      <c r="DP55" s="165">
        <v>-1.97</v>
      </c>
      <c r="DQ55" s="165">
        <v>8.6334999999999997</v>
      </c>
      <c r="DR55" s="165">
        <v>-32.381799999999998</v>
      </c>
      <c r="DS55" s="165">
        <v>-9.31</v>
      </c>
      <c r="DT55" s="165">
        <v>-9.51</v>
      </c>
      <c r="DU55" s="165">
        <v>25.12</v>
      </c>
      <c r="DV55" s="165">
        <v>18.73</v>
      </c>
      <c r="DW55" s="165">
        <v>-33.563600000000001</v>
      </c>
      <c r="DX55" s="165">
        <v>-16.7818</v>
      </c>
      <c r="DY55" s="165">
        <v>-40.662500000000001</v>
      </c>
      <c r="DZ55" s="165">
        <v>-39.872700000000002</v>
      </c>
      <c r="EA55" s="164"/>
      <c r="EB55" s="165">
        <v>-23.752600000000001</v>
      </c>
      <c r="EC55" s="165">
        <v>-31.299499999999998</v>
      </c>
      <c r="ED55" s="165">
        <v>-31.5687</v>
      </c>
      <c r="EE55" s="165">
        <v>-19.460899999999999</v>
      </c>
      <c r="EF55" s="165">
        <v>-22.8459</v>
      </c>
      <c r="EG55" s="165">
        <v>-10.455</v>
      </c>
      <c r="EH55" s="165">
        <v>-68.200199999999995</v>
      </c>
      <c r="EI55" s="165">
        <v>-28.603100000000001</v>
      </c>
      <c r="EJ55" s="164"/>
      <c r="EK55" s="165">
        <v>-7.4222000000000001</v>
      </c>
      <c r="EL55" s="165">
        <v>-6.1197999999999997</v>
      </c>
      <c r="EM55" s="165">
        <v>12.7883</v>
      </c>
      <c r="EN55" s="165">
        <v>-4.1985000000000001</v>
      </c>
      <c r="EO55" s="165">
        <v>-3.7839999999999998</v>
      </c>
      <c r="EP55" s="165">
        <v>-3.0760000000000001</v>
      </c>
      <c r="EQ55" s="165">
        <v>-25.709299999999999</v>
      </c>
      <c r="ER55" s="165">
        <v>-25.257400000000001</v>
      </c>
      <c r="ES55" s="165">
        <v>5.0252999999999997</v>
      </c>
      <c r="ET55" s="165">
        <v>6.19</v>
      </c>
      <c r="EU55" s="165">
        <v>-10.71</v>
      </c>
      <c r="EV55" s="165">
        <v>7.4</v>
      </c>
      <c r="EW55" s="165">
        <v>3.0880999999999998</v>
      </c>
      <c r="EX55" s="165">
        <v>0.47989999999999999</v>
      </c>
      <c r="EY55" s="165">
        <v>-12.510400000000001</v>
      </c>
      <c r="EZ55" s="165">
        <v>-12.4139</v>
      </c>
      <c r="FA55" s="165">
        <v>8.6736000000000004</v>
      </c>
      <c r="FB55" s="165">
        <v>7.4241999999999999</v>
      </c>
      <c r="FC55" s="165">
        <v>-22.5519</v>
      </c>
      <c r="FD55" s="165">
        <v>5.9981999999999998</v>
      </c>
      <c r="FE55" s="164"/>
      <c r="FF55" s="165">
        <v>5.5788000000000002</v>
      </c>
      <c r="FG55" s="165">
        <v>3.4605999999999999</v>
      </c>
      <c r="FH55" s="165">
        <v>2.7465000000000002</v>
      </c>
      <c r="FI55" s="165">
        <v>0</v>
      </c>
      <c r="FJ55" s="165">
        <v>9.0426000000000002</v>
      </c>
      <c r="FK55" s="165">
        <v>8.5403000000000002</v>
      </c>
      <c r="FL55" s="165">
        <v>-23.946300000000001</v>
      </c>
      <c r="FM55" s="165">
        <v>21.737100000000002</v>
      </c>
      <c r="FN55" s="165">
        <v>21.680299999999999</v>
      </c>
      <c r="FO55" s="165">
        <v>-9.6353000000000009</v>
      </c>
      <c r="FP55" s="164"/>
      <c r="FQ55" s="165">
        <v>24.674399999999999</v>
      </c>
      <c r="FR55" s="165">
        <v>-22.47</v>
      </c>
      <c r="FS55" s="165">
        <v>-2.6143000000000001</v>
      </c>
      <c r="FT55" s="165">
        <v>0.187</v>
      </c>
      <c r="FU55" s="165">
        <v>1.62</v>
      </c>
      <c r="FV55" s="165">
        <v>0</v>
      </c>
      <c r="FW55" s="165">
        <v>-24.578499999999998</v>
      </c>
      <c r="FX55" s="164"/>
      <c r="FY55" s="165">
        <v>2.8010000000000002</v>
      </c>
      <c r="FZ55" s="165">
        <v>1.1160000000000001</v>
      </c>
      <c r="GA55" s="164"/>
      <c r="GB55" s="165">
        <v>12.76</v>
      </c>
      <c r="GC55" s="165">
        <v>-18.868200000000002</v>
      </c>
      <c r="GD55" s="165">
        <v>-8.4480000000000004</v>
      </c>
      <c r="GE55" s="164"/>
      <c r="GF55" s="165">
        <v>22.898099999999999</v>
      </c>
      <c r="GG55" s="164"/>
      <c r="GH55" s="165">
        <v>23.472200000000001</v>
      </c>
      <c r="GI55" s="165">
        <v>-6.7556000000000003</v>
      </c>
      <c r="GJ55" s="165">
        <v>-7.2342000000000004</v>
      </c>
      <c r="GK55" s="165">
        <v>2.4022000000000001</v>
      </c>
      <c r="GL55" s="164"/>
      <c r="GM55" s="164"/>
      <c r="GN55" s="165">
        <v>-11.7281</v>
      </c>
      <c r="GO55" s="165">
        <v>-8.5790000000000006</v>
      </c>
      <c r="GP55" s="165">
        <v>4.9549000000000003</v>
      </c>
      <c r="GQ55" s="165">
        <v>-24.018899999999999</v>
      </c>
      <c r="GR55" s="165">
        <v>6.9114000000000004</v>
      </c>
      <c r="GS55" s="165">
        <v>6.8003999999999998</v>
      </c>
      <c r="GT55" s="165">
        <v>115.9757</v>
      </c>
      <c r="GU55" s="165">
        <v>-9.3885000000000005</v>
      </c>
      <c r="GV55" s="165">
        <v>-9.0401000000000007</v>
      </c>
      <c r="GW55" s="165">
        <v>-9.3569999999999993</v>
      </c>
      <c r="GX55" s="164"/>
      <c r="GY55" s="165">
        <v>5.4210000000000003</v>
      </c>
      <c r="GZ55" s="165">
        <v>5.3879999999999999</v>
      </c>
      <c r="HA55" s="164"/>
      <c r="HB55" s="165">
        <v>-19.852499999999999</v>
      </c>
      <c r="HC55" s="165">
        <v>-18.071300000000001</v>
      </c>
      <c r="HD55" s="165">
        <v>-3.35</v>
      </c>
      <c r="HE55" s="165">
        <v>-5.7464000000000004</v>
      </c>
      <c r="HF55" s="165">
        <v>17.4574</v>
      </c>
      <c r="HG55" s="165">
        <v>12.952</v>
      </c>
      <c r="HH55" s="165">
        <v>96.944599999999994</v>
      </c>
      <c r="HI55" s="165">
        <v>-17.8461</v>
      </c>
      <c r="HJ55" s="165">
        <v>34.718600000000002</v>
      </c>
      <c r="HK55" s="165">
        <v>0</v>
      </c>
      <c r="HL55" s="165">
        <v>5.2144000000000004</v>
      </c>
      <c r="HM55" s="165">
        <v>-16.357900000000001</v>
      </c>
      <c r="HN55" s="165">
        <v>-17.962199999999999</v>
      </c>
      <c r="HO55" s="165">
        <v>13.9124</v>
      </c>
      <c r="HP55" s="164"/>
      <c r="HQ55" s="165">
        <v>-8.7053999999999991</v>
      </c>
      <c r="HR55" s="165">
        <v>-7.8704999999999998</v>
      </c>
      <c r="HS55" s="165">
        <v>6.0600000000000001E-2</v>
      </c>
      <c r="HT55" s="165">
        <v>0.28810000000000002</v>
      </c>
      <c r="HU55" s="164"/>
      <c r="HV55" s="164"/>
      <c r="HW55" s="165">
        <v>-23.6</v>
      </c>
      <c r="HX55" s="165">
        <v>-23.1</v>
      </c>
      <c r="HY55" s="165">
        <v>0.19500000000000001</v>
      </c>
      <c r="HZ55" s="165">
        <v>-7.84</v>
      </c>
      <c r="IA55" s="165">
        <v>70.212000000000003</v>
      </c>
      <c r="IB55" s="165">
        <v>19.732399999999998</v>
      </c>
      <c r="IC55" s="165">
        <v>19.8383</v>
      </c>
      <c r="ID55" s="165">
        <v>-20</v>
      </c>
      <c r="IE55" s="165">
        <v>-38.4</v>
      </c>
      <c r="IF55" s="165">
        <v>-8.4</v>
      </c>
      <c r="IG55" s="165">
        <v>-8.9</v>
      </c>
      <c r="IH55" s="165">
        <v>-17.933800000000002</v>
      </c>
      <c r="II55" s="165">
        <v>-17.839600000000001</v>
      </c>
      <c r="IJ55" s="165">
        <v>-176.19499999999999</v>
      </c>
      <c r="IK55" s="165">
        <v>-21.658000000000001</v>
      </c>
      <c r="IL55" s="165">
        <v>-222.30500000000001</v>
      </c>
      <c r="IM55" s="165">
        <v>-18.197900000000001</v>
      </c>
      <c r="IN55" s="164"/>
      <c r="IO55" s="165">
        <v>84.770899999999997</v>
      </c>
      <c r="IP55" s="165">
        <v>81.873199999999997</v>
      </c>
      <c r="IQ55" s="165">
        <v>98.096699999999998</v>
      </c>
      <c r="IR55" s="165">
        <v>138.2996</v>
      </c>
      <c r="IS55" s="164"/>
      <c r="IT55" s="164"/>
      <c r="IU55" s="164"/>
      <c r="IV55" s="164"/>
      <c r="IW55" s="165">
        <v>131.37049999999999</v>
      </c>
      <c r="IX55" s="165">
        <v>-247.38849999999999</v>
      </c>
      <c r="IY55" s="165">
        <v>32.920200000000001</v>
      </c>
      <c r="IZ55" s="165">
        <v>-19.016300000000001</v>
      </c>
      <c r="JA55" s="165">
        <v>-0.70189999999999997</v>
      </c>
      <c r="JB55" s="164"/>
      <c r="JC55" s="165">
        <v>-8.08</v>
      </c>
      <c r="JD55" s="165">
        <v>5.0000000000000001E-3</v>
      </c>
      <c r="JE55" s="165">
        <v>0</v>
      </c>
      <c r="JF55" s="165">
        <v>3.2</v>
      </c>
      <c r="JG55" s="165">
        <v>-0.48</v>
      </c>
      <c r="JH55" s="165">
        <v>-4.3255999999999997</v>
      </c>
      <c r="JI55" s="165">
        <v>-4.2770999999999999</v>
      </c>
      <c r="JJ55" s="165">
        <v>3.0777000000000001</v>
      </c>
      <c r="JK55" s="165">
        <v>3.2547000000000001</v>
      </c>
      <c r="JL55" s="165">
        <v>-9.6</v>
      </c>
      <c r="JM55" s="165">
        <v>1.2869999999999999</v>
      </c>
      <c r="JN55" s="165">
        <v>2.0390000000000001</v>
      </c>
      <c r="JO55" s="164"/>
      <c r="JP55" s="164"/>
      <c r="JQ55" s="165">
        <v>2.3626</v>
      </c>
      <c r="JR55" s="165">
        <v>1.9943</v>
      </c>
      <c r="JS55" s="165">
        <v>1.4379</v>
      </c>
      <c r="JT55" s="164"/>
      <c r="JU55" s="165">
        <v>24</v>
      </c>
      <c r="JV55" s="165">
        <v>7.4992999999999999</v>
      </c>
      <c r="JW55" s="165">
        <v>0.02</v>
      </c>
      <c r="JX55" s="164"/>
      <c r="JY55" s="165">
        <v>-8.6148000000000007</v>
      </c>
      <c r="JZ55" s="165">
        <v>-0.60199999999999998</v>
      </c>
      <c r="KA55" s="165">
        <v>-26.089300000000001</v>
      </c>
      <c r="KB55" s="165">
        <v>-6.4360999999999997</v>
      </c>
      <c r="KC55" s="165">
        <v>-4.5366</v>
      </c>
      <c r="KD55" s="165">
        <v>-28.374500000000001</v>
      </c>
      <c r="KE55" s="165">
        <v>1.7965</v>
      </c>
      <c r="KF55" s="165">
        <v>-16.399999999999999</v>
      </c>
      <c r="KG55" s="165">
        <v>-0.5</v>
      </c>
      <c r="KH55" s="165">
        <v>49.335000000000001</v>
      </c>
      <c r="KI55" s="165">
        <v>-133.08760000000001</v>
      </c>
    </row>
    <row r="56" spans="1:295" ht="18" customHeight="1" x14ac:dyDescent="0.3">
      <c r="A56" s="160" t="s">
        <v>888</v>
      </c>
      <c r="B56" s="160" t="s">
        <v>84</v>
      </c>
      <c r="C56" s="167"/>
      <c r="D56" s="169">
        <v>0.43290000000000001</v>
      </c>
      <c r="E56" s="169">
        <v>-4.6811999999999996</v>
      </c>
      <c r="F56" s="169">
        <v>4.5922999999999998</v>
      </c>
      <c r="G56" s="169">
        <v>5.4050000000000002</v>
      </c>
      <c r="H56" s="167"/>
      <c r="I56" s="169">
        <v>11.846299999999999</v>
      </c>
      <c r="J56" s="167"/>
      <c r="K56" s="169">
        <v>10.7394</v>
      </c>
      <c r="L56" s="169">
        <v>3.8409</v>
      </c>
      <c r="M56" s="167"/>
      <c r="N56" s="169">
        <v>-15.54</v>
      </c>
      <c r="O56" s="167"/>
      <c r="P56" s="169">
        <v>-4.4000000000000004</v>
      </c>
      <c r="Q56" s="167"/>
      <c r="R56" s="167"/>
      <c r="S56" s="169">
        <v>3.9512</v>
      </c>
      <c r="T56" s="169">
        <v>-3.7536</v>
      </c>
      <c r="U56" s="169">
        <v>4.2016999999999998</v>
      </c>
      <c r="V56" s="169">
        <v>4.2122000000000002</v>
      </c>
      <c r="W56" s="169">
        <v>7.5838000000000001</v>
      </c>
      <c r="X56" s="169">
        <v>2.1968000000000001</v>
      </c>
      <c r="Y56" s="169">
        <v>2.0706000000000002</v>
      </c>
      <c r="Z56" s="169">
        <v>2.1573000000000002</v>
      </c>
      <c r="AA56" s="167"/>
      <c r="AB56" s="169">
        <v>-0.95150000000000001</v>
      </c>
      <c r="AC56" s="169">
        <v>-1.6579999999999999</v>
      </c>
      <c r="AD56" s="169">
        <v>-1.645</v>
      </c>
      <c r="AE56" s="169">
        <v>4.9740000000000002</v>
      </c>
      <c r="AF56" s="169">
        <v>-4.4400000000000004</v>
      </c>
      <c r="AG56" s="169">
        <v>-15.4</v>
      </c>
      <c r="AH56" s="169">
        <v>-1.4730000000000001</v>
      </c>
      <c r="AI56" s="169">
        <v>0.35</v>
      </c>
      <c r="AJ56" s="167"/>
      <c r="AK56" s="169">
        <v>-17.64</v>
      </c>
      <c r="AL56" s="167"/>
      <c r="AM56" s="169">
        <v>-10.55</v>
      </c>
      <c r="AN56" s="169">
        <v>-10.54</v>
      </c>
      <c r="AO56" s="169">
        <v>4.6475999999999997</v>
      </c>
      <c r="AP56" s="169">
        <v>3.0594999999999999</v>
      </c>
      <c r="AQ56" s="169">
        <v>18.423300000000001</v>
      </c>
      <c r="AR56" s="169">
        <v>19.6477</v>
      </c>
      <c r="AS56" s="169">
        <v>-13.9406</v>
      </c>
      <c r="AT56" s="169">
        <v>-16.075099999999999</v>
      </c>
      <c r="AU56" s="169">
        <v>-16.036100000000001</v>
      </c>
      <c r="AV56" s="169">
        <v>0.23860000000000001</v>
      </c>
      <c r="AW56" s="169">
        <v>1.4622999999999999</v>
      </c>
      <c r="AX56" s="169">
        <v>-10.4488</v>
      </c>
      <c r="AY56" s="169">
        <v>-7.6356999999999999</v>
      </c>
      <c r="AZ56" s="169">
        <v>10.0656</v>
      </c>
      <c r="BA56" s="169">
        <v>11.1122</v>
      </c>
      <c r="BB56" s="169">
        <v>-1.6346000000000001</v>
      </c>
      <c r="BC56" s="169">
        <v>11.785600000000001</v>
      </c>
      <c r="BD56" s="169">
        <v>-4.4000000000000004</v>
      </c>
      <c r="BE56" s="169">
        <v>-4.4000000000000004</v>
      </c>
      <c r="BF56" s="169">
        <v>-22.765999999999998</v>
      </c>
      <c r="BG56" s="169">
        <v>-22.229099999999999</v>
      </c>
      <c r="BH56" s="169">
        <v>-2.0640000000000001</v>
      </c>
      <c r="BI56" s="167"/>
      <c r="BJ56" s="169">
        <v>-1.2806</v>
      </c>
      <c r="BK56" s="169">
        <v>2.6547999999999998</v>
      </c>
      <c r="BL56" s="167"/>
      <c r="BM56" s="169">
        <v>0.66349999999999998</v>
      </c>
      <c r="BN56" s="169">
        <v>-130.0393</v>
      </c>
      <c r="BO56" s="169">
        <v>50.0503</v>
      </c>
      <c r="BP56" s="169">
        <v>49.8367</v>
      </c>
      <c r="BQ56" s="169">
        <v>2.1789000000000001</v>
      </c>
      <c r="BR56" s="169">
        <v>-186.34379999999999</v>
      </c>
      <c r="BS56" s="167"/>
      <c r="BT56" s="167"/>
      <c r="BU56" s="167"/>
      <c r="BV56" s="169">
        <v>11.8856</v>
      </c>
      <c r="BW56" s="169">
        <v>8.43</v>
      </c>
      <c r="BX56" s="169">
        <v>5.35</v>
      </c>
      <c r="BY56" s="169">
        <v>-12.29</v>
      </c>
      <c r="BZ56" s="169">
        <v>1.3</v>
      </c>
      <c r="CA56" s="169">
        <v>-26.653300000000002</v>
      </c>
      <c r="CB56" s="169">
        <v>-26.921199999999999</v>
      </c>
      <c r="CC56" s="169">
        <v>26.618400000000001</v>
      </c>
      <c r="CD56" s="169">
        <v>25.575299999999999</v>
      </c>
      <c r="CE56" s="169">
        <v>-4.4775</v>
      </c>
      <c r="CF56" s="169">
        <v>-1.5575000000000001</v>
      </c>
      <c r="CG56" s="169">
        <v>-1.855</v>
      </c>
      <c r="CH56" s="169">
        <v>-1.3196000000000001</v>
      </c>
      <c r="CI56" s="167"/>
      <c r="CJ56" s="167"/>
      <c r="CK56" s="167"/>
      <c r="CL56" s="169">
        <v>-22</v>
      </c>
      <c r="CM56" s="169">
        <v>-21.9</v>
      </c>
      <c r="CN56" s="169">
        <v>-2.08</v>
      </c>
      <c r="CO56" s="169">
        <v>16.1663</v>
      </c>
      <c r="CP56" s="169">
        <v>16.1767</v>
      </c>
      <c r="CQ56" s="169">
        <v>14.8316</v>
      </c>
      <c r="CR56" s="169">
        <v>56.560099999999998</v>
      </c>
      <c r="CS56" s="169">
        <v>56.887</v>
      </c>
      <c r="CT56" s="169">
        <v>-30.007200000000001</v>
      </c>
      <c r="CU56" s="169">
        <v>-32.188400000000001</v>
      </c>
      <c r="CV56" s="169">
        <v>-29.0932</v>
      </c>
      <c r="CW56" s="169">
        <v>2.3331</v>
      </c>
      <c r="CX56" s="169">
        <v>24.31</v>
      </c>
      <c r="CY56" s="169">
        <v>8.7799999999999994</v>
      </c>
      <c r="CZ56" s="169">
        <v>13.598599999999999</v>
      </c>
      <c r="DA56" s="169">
        <v>13.4796</v>
      </c>
      <c r="DB56" s="169">
        <v>-7.73</v>
      </c>
      <c r="DC56" s="167"/>
      <c r="DD56" s="167"/>
      <c r="DE56" s="167"/>
      <c r="DF56" s="169">
        <v>23.097799999999999</v>
      </c>
      <c r="DG56" s="169">
        <v>-15.8855</v>
      </c>
      <c r="DH56" s="169">
        <v>-3.8723999999999998</v>
      </c>
      <c r="DI56" s="169">
        <v>-23.6</v>
      </c>
      <c r="DJ56" s="169">
        <v>-21.8</v>
      </c>
      <c r="DK56" s="169">
        <v>-3.5083000000000002</v>
      </c>
      <c r="DL56" s="169">
        <v>-2.2441</v>
      </c>
      <c r="DM56" s="169">
        <v>5.3672000000000004</v>
      </c>
      <c r="DN56" s="169">
        <v>3.9022999999999999</v>
      </c>
      <c r="DO56" s="169">
        <v>-1.88</v>
      </c>
      <c r="DP56" s="169">
        <v>-1.86</v>
      </c>
      <c r="DQ56" s="169">
        <v>9.3620000000000001</v>
      </c>
      <c r="DR56" s="169">
        <v>-24.441400000000002</v>
      </c>
      <c r="DS56" s="169">
        <v>-10.81</v>
      </c>
      <c r="DT56" s="169">
        <v>-10.99</v>
      </c>
      <c r="DU56" s="169">
        <v>27.08</v>
      </c>
      <c r="DV56" s="169">
        <v>17.149999999999999</v>
      </c>
      <c r="DW56" s="169">
        <v>-25.654499999999999</v>
      </c>
      <c r="DX56" s="169">
        <v>-12.818199999999999</v>
      </c>
      <c r="DY56" s="169">
        <v>-41.563600000000001</v>
      </c>
      <c r="DZ56" s="169">
        <v>-40.700000000000003</v>
      </c>
      <c r="EA56" s="167"/>
      <c r="EB56" s="169">
        <v>-20.5379</v>
      </c>
      <c r="EC56" s="169">
        <v>-28.530999999999999</v>
      </c>
      <c r="ED56" s="169">
        <v>-28.087700000000002</v>
      </c>
      <c r="EE56" s="169">
        <v>-21.1812</v>
      </c>
      <c r="EF56" s="169">
        <v>-24.647300000000001</v>
      </c>
      <c r="EG56" s="169">
        <v>-9.968</v>
      </c>
      <c r="EH56" s="169">
        <v>-94.9542</v>
      </c>
      <c r="EI56" s="169">
        <v>-18.2408</v>
      </c>
      <c r="EJ56" s="167"/>
      <c r="EK56" s="169">
        <v>-7.7347000000000001</v>
      </c>
      <c r="EL56" s="169">
        <v>-6.8620999999999999</v>
      </c>
      <c r="EM56" s="169">
        <v>10.9057</v>
      </c>
      <c r="EN56" s="169">
        <v>-6.0178000000000003</v>
      </c>
      <c r="EO56" s="169">
        <v>-5.8003999999999998</v>
      </c>
      <c r="EP56" s="169">
        <v>15.888</v>
      </c>
      <c r="EQ56" s="169">
        <v>-27.982299999999999</v>
      </c>
      <c r="ER56" s="169">
        <v>-27.945799999999998</v>
      </c>
      <c r="ES56" s="169">
        <v>2.9605000000000001</v>
      </c>
      <c r="ET56" s="169">
        <v>-14.13</v>
      </c>
      <c r="EU56" s="169">
        <v>-11.06</v>
      </c>
      <c r="EV56" s="169">
        <v>0</v>
      </c>
      <c r="EW56" s="169">
        <v>3.1002000000000001</v>
      </c>
      <c r="EX56" s="169">
        <v>-1.6914</v>
      </c>
      <c r="EY56" s="169">
        <v>-10.4154</v>
      </c>
      <c r="EZ56" s="169">
        <v>-10.459</v>
      </c>
      <c r="FA56" s="169">
        <v>8.3254999999999999</v>
      </c>
      <c r="FB56" s="169">
        <v>6.0064000000000002</v>
      </c>
      <c r="FC56" s="169">
        <v>-21.553599999999999</v>
      </c>
      <c r="FD56" s="169">
        <v>4.9177</v>
      </c>
      <c r="FE56" s="167"/>
      <c r="FF56" s="169">
        <v>4.5621999999999998</v>
      </c>
      <c r="FG56" s="169">
        <v>3.4738000000000002</v>
      </c>
      <c r="FH56" s="169">
        <v>3.5472999999999999</v>
      </c>
      <c r="FI56" s="169">
        <v>0</v>
      </c>
      <c r="FJ56" s="169">
        <v>13.564</v>
      </c>
      <c r="FK56" s="169">
        <v>13.731400000000001</v>
      </c>
      <c r="FL56" s="169">
        <v>-26.458100000000002</v>
      </c>
      <c r="FM56" s="169">
        <v>21.907499999999999</v>
      </c>
      <c r="FN56" s="169">
        <v>22.460799999999999</v>
      </c>
      <c r="FO56" s="169">
        <v>-10.055099999999999</v>
      </c>
      <c r="FP56" s="167"/>
      <c r="FQ56" s="169">
        <v>27.096399999999999</v>
      </c>
      <c r="FR56" s="169">
        <v>-20.92</v>
      </c>
      <c r="FS56" s="169">
        <v>-0.79969999999999997</v>
      </c>
      <c r="FT56" s="169">
        <v>0.21809999999999999</v>
      </c>
      <c r="FU56" s="169">
        <v>0.68</v>
      </c>
      <c r="FV56" s="169">
        <v>0.88</v>
      </c>
      <c r="FW56" s="169">
        <v>-26.3871</v>
      </c>
      <c r="FX56" s="167"/>
      <c r="FY56" s="169">
        <v>2.8439999999999999</v>
      </c>
      <c r="FZ56" s="169">
        <v>0.77200000000000002</v>
      </c>
      <c r="GA56" s="167"/>
      <c r="GB56" s="169">
        <v>12.55</v>
      </c>
      <c r="GC56" s="169">
        <v>-18.8217</v>
      </c>
      <c r="GD56" s="169">
        <v>-8.6912000000000003</v>
      </c>
      <c r="GE56" s="167"/>
      <c r="GF56" s="169">
        <v>24.233899999999998</v>
      </c>
      <c r="GG56" s="167"/>
      <c r="GH56" s="169">
        <v>17.531700000000001</v>
      </c>
      <c r="GI56" s="169">
        <v>-3.1145</v>
      </c>
      <c r="GJ56" s="169">
        <v>-3.3275999999999999</v>
      </c>
      <c r="GK56" s="169">
        <v>2.2364000000000002</v>
      </c>
      <c r="GL56" s="167"/>
      <c r="GM56" s="167"/>
      <c r="GN56" s="169">
        <v>-10.4999</v>
      </c>
      <c r="GO56" s="169">
        <v>-11.8619</v>
      </c>
      <c r="GP56" s="169">
        <v>4.2286000000000001</v>
      </c>
      <c r="GQ56" s="169">
        <v>-20.223500000000001</v>
      </c>
      <c r="GR56" s="169">
        <v>5.5753000000000004</v>
      </c>
      <c r="GS56" s="169">
        <v>6.9861000000000004</v>
      </c>
      <c r="GT56" s="169">
        <v>110.48950000000001</v>
      </c>
      <c r="GU56" s="169">
        <v>-6.1025999999999998</v>
      </c>
      <c r="GV56" s="169">
        <v>-10.414899999999999</v>
      </c>
      <c r="GW56" s="169">
        <v>4.6650999999999998</v>
      </c>
      <c r="GX56" s="167"/>
      <c r="GY56" s="169">
        <v>5.1280000000000001</v>
      </c>
      <c r="GZ56" s="169">
        <v>5.1348000000000003</v>
      </c>
      <c r="HA56" s="167"/>
      <c r="HB56" s="169">
        <v>-7.0853999999999999</v>
      </c>
      <c r="HC56" s="169">
        <v>-8.6710999999999991</v>
      </c>
      <c r="HD56" s="169">
        <v>-4.6100000000000003</v>
      </c>
      <c r="HE56" s="169">
        <v>-3.5501</v>
      </c>
      <c r="HF56" s="169">
        <v>21.942699999999999</v>
      </c>
      <c r="HG56" s="169">
        <v>0</v>
      </c>
      <c r="HH56" s="169">
        <v>104.3627</v>
      </c>
      <c r="HI56" s="169">
        <v>-23.298100000000002</v>
      </c>
      <c r="HJ56" s="169">
        <v>27.335799999999999</v>
      </c>
      <c r="HK56" s="169">
        <v>-9.2386999999999997</v>
      </c>
      <c r="HL56" s="169">
        <v>0</v>
      </c>
      <c r="HM56" s="169">
        <v>0</v>
      </c>
      <c r="HN56" s="169">
        <v>0</v>
      </c>
      <c r="HO56" s="167"/>
      <c r="HP56" s="167"/>
      <c r="HQ56" s="169">
        <v>-10.249000000000001</v>
      </c>
      <c r="HR56" s="169">
        <v>-10.106199999999999</v>
      </c>
      <c r="HS56" s="169">
        <v>0.2354</v>
      </c>
      <c r="HT56" s="169">
        <v>0.40539999999999998</v>
      </c>
      <c r="HU56" s="167"/>
      <c r="HV56" s="167"/>
      <c r="HW56" s="169">
        <v>-26.7</v>
      </c>
      <c r="HX56" s="169">
        <v>-26.4</v>
      </c>
      <c r="HY56" s="169">
        <v>0.37080000000000002</v>
      </c>
      <c r="HZ56" s="169">
        <v>-8.64</v>
      </c>
      <c r="IA56" s="169">
        <v>75.994200000000006</v>
      </c>
      <c r="IB56" s="169">
        <v>21.150600000000001</v>
      </c>
      <c r="IC56" s="169">
        <v>21.061599999999999</v>
      </c>
      <c r="ID56" s="169">
        <v>-19.5</v>
      </c>
      <c r="IE56" s="169">
        <v>-45.2</v>
      </c>
      <c r="IF56" s="169">
        <v>-7.1</v>
      </c>
      <c r="IG56" s="169">
        <v>-7.7</v>
      </c>
      <c r="IH56" s="167"/>
      <c r="II56" s="169">
        <v>-17.8795</v>
      </c>
      <c r="IJ56" s="169">
        <v>-186.5504</v>
      </c>
      <c r="IK56" s="169">
        <v>-30.9834</v>
      </c>
      <c r="IL56" s="169">
        <v>-216.11660000000001</v>
      </c>
      <c r="IM56" s="169">
        <v>-12.9724</v>
      </c>
      <c r="IN56" s="167"/>
      <c r="IO56" s="169">
        <v>84.474999999999994</v>
      </c>
      <c r="IP56" s="169">
        <v>81.943899999999999</v>
      </c>
      <c r="IQ56" s="169">
        <v>95.420100000000005</v>
      </c>
      <c r="IR56" s="169">
        <v>143.6849</v>
      </c>
      <c r="IS56" s="167"/>
      <c r="IT56" s="167"/>
      <c r="IU56" s="167"/>
      <c r="IV56" s="167"/>
      <c r="IW56" s="169">
        <v>132.7808</v>
      </c>
      <c r="IX56" s="169">
        <v>-253.3426</v>
      </c>
      <c r="IY56" s="169">
        <v>26.751100000000001</v>
      </c>
      <c r="IZ56" s="169">
        <v>-15.3239</v>
      </c>
      <c r="JA56" s="169">
        <v>-0.63109999999999999</v>
      </c>
      <c r="JB56" s="167"/>
      <c r="JC56" s="169">
        <v>-10.24</v>
      </c>
      <c r="JD56" s="169">
        <v>-0.247</v>
      </c>
      <c r="JE56" s="169">
        <v>-0.253</v>
      </c>
      <c r="JF56" s="169">
        <v>5.68</v>
      </c>
      <c r="JG56" s="169">
        <v>-4.4000000000000004</v>
      </c>
      <c r="JH56" s="169">
        <v>-2.4801000000000002</v>
      </c>
      <c r="JI56" s="169">
        <v>-2.1958000000000002</v>
      </c>
      <c r="JJ56" s="169">
        <v>5.6840000000000002</v>
      </c>
      <c r="JK56" s="169">
        <v>-8.6999999999999994E-2</v>
      </c>
      <c r="JL56" s="169">
        <v>-10.9</v>
      </c>
      <c r="JM56" s="169">
        <v>1.897</v>
      </c>
      <c r="JN56" s="169">
        <v>0.58699999999999997</v>
      </c>
      <c r="JO56" s="169">
        <v>2.9540999999999999</v>
      </c>
      <c r="JP56" s="169">
        <v>3.4407000000000001</v>
      </c>
      <c r="JQ56" s="169">
        <v>5.4513999999999996</v>
      </c>
      <c r="JR56" s="169">
        <v>0.91739999999999999</v>
      </c>
      <c r="JS56" s="169">
        <v>1.7706999999999999</v>
      </c>
      <c r="JT56" s="167"/>
      <c r="JU56" s="169">
        <v>30.2</v>
      </c>
      <c r="JV56" s="169">
        <v>6.7564000000000002</v>
      </c>
      <c r="JW56" s="169">
        <v>-0.01</v>
      </c>
      <c r="JX56" s="167"/>
      <c r="JY56" s="169">
        <v>-15.9535</v>
      </c>
      <c r="JZ56" s="169">
        <v>2.1291000000000002</v>
      </c>
      <c r="KA56" s="169">
        <v>-17.897600000000001</v>
      </c>
      <c r="KB56" s="169">
        <v>-15.3484</v>
      </c>
      <c r="KC56" s="169">
        <v>-7.8512000000000004</v>
      </c>
      <c r="KD56" s="169">
        <v>-18.968499999999999</v>
      </c>
      <c r="KE56" s="169">
        <v>0</v>
      </c>
      <c r="KF56" s="169">
        <v>-22.2</v>
      </c>
      <c r="KG56" s="169">
        <v>4.3</v>
      </c>
      <c r="KH56" s="169">
        <v>59.885199999999998</v>
      </c>
      <c r="KI56" s="169">
        <v>-151.99160000000001</v>
      </c>
    </row>
    <row r="57" spans="1:295" x14ac:dyDescent="0.3">
      <c r="A57" s="228" t="s">
        <v>900</v>
      </c>
      <c r="B57" s="228"/>
      <c r="C57" s="170">
        <v>0</v>
      </c>
      <c r="D57" s="170">
        <v>3.6147</v>
      </c>
      <c r="E57" s="170">
        <v>-4.6811999999999996</v>
      </c>
      <c r="F57" s="170">
        <v>11.9887</v>
      </c>
      <c r="G57" s="170">
        <v>10.615600000000001</v>
      </c>
      <c r="H57" s="170">
        <v>0</v>
      </c>
      <c r="I57" s="170">
        <v>17.878699999999998</v>
      </c>
      <c r="J57" s="170">
        <v>0</v>
      </c>
      <c r="K57" s="170">
        <v>27.4086</v>
      </c>
      <c r="L57" s="170">
        <v>12.083600000000001</v>
      </c>
      <c r="M57" s="170">
        <v>0</v>
      </c>
      <c r="N57" s="170">
        <v>-2.2200000000000002</v>
      </c>
      <c r="O57" s="170">
        <v>-19.8</v>
      </c>
      <c r="P57" s="170">
        <v>13.2</v>
      </c>
      <c r="Q57" s="170">
        <v>7.452</v>
      </c>
      <c r="R57" s="170">
        <v>-13.2</v>
      </c>
      <c r="S57" s="170">
        <v>3.9512</v>
      </c>
      <c r="T57" s="170">
        <v>1.0418000000000001</v>
      </c>
      <c r="U57" s="170">
        <v>9.7332000000000001</v>
      </c>
      <c r="V57" s="170">
        <v>9.7522000000000002</v>
      </c>
      <c r="W57" s="170">
        <v>16.639700000000001</v>
      </c>
      <c r="X57" s="170">
        <v>4.2759</v>
      </c>
      <c r="Y57" s="170">
        <v>2.3687999999999998</v>
      </c>
      <c r="Z57" s="170">
        <v>2.5857999999999999</v>
      </c>
      <c r="AA57" s="170">
        <v>0</v>
      </c>
      <c r="AB57" s="170">
        <v>-0.39760000000000001</v>
      </c>
      <c r="AC57" s="170">
        <v>-0.44900000000000001</v>
      </c>
      <c r="AD57" s="170">
        <v>0.45700000000000002</v>
      </c>
      <c r="AE57" s="170">
        <v>7.0039999999999996</v>
      </c>
      <c r="AF57" s="170">
        <v>6.66</v>
      </c>
      <c r="AG57" s="170">
        <v>6.6</v>
      </c>
      <c r="AH57" s="170">
        <v>1.5369999999999999</v>
      </c>
      <c r="AI57" s="170">
        <v>0.39700000000000002</v>
      </c>
      <c r="AJ57" s="170">
        <v>0</v>
      </c>
      <c r="AK57" s="170">
        <v>-10.31</v>
      </c>
      <c r="AL57" s="170">
        <v>0</v>
      </c>
      <c r="AM57" s="170">
        <v>-3.59</v>
      </c>
      <c r="AN57" s="170">
        <v>-3.58</v>
      </c>
      <c r="AO57" s="170">
        <v>8.7931000000000008</v>
      </c>
      <c r="AP57" s="170">
        <v>3.9336000000000002</v>
      </c>
      <c r="AQ57" s="170">
        <v>22.3919</v>
      </c>
      <c r="AR57" s="170">
        <v>26.150600000000001</v>
      </c>
      <c r="AS57" s="170">
        <v>-10.556800000000001</v>
      </c>
      <c r="AT57" s="170">
        <v>-8.4393999999999991</v>
      </c>
      <c r="AU57" s="170">
        <v>-8.5195000000000007</v>
      </c>
      <c r="AV57" s="170">
        <v>1.6681999999999999</v>
      </c>
      <c r="AW57" s="170">
        <v>1.7201</v>
      </c>
      <c r="AX57" s="170">
        <v>-7.9036</v>
      </c>
      <c r="AY57" s="170">
        <v>-4.8224999999999998</v>
      </c>
      <c r="AZ57" s="170">
        <v>14.2621</v>
      </c>
      <c r="BA57" s="170">
        <v>15.130100000000001</v>
      </c>
      <c r="BB57" s="170">
        <v>44.165100000000002</v>
      </c>
      <c r="BC57" s="170">
        <v>16.4312</v>
      </c>
      <c r="BD57" s="170">
        <v>-2.2999999999999998</v>
      </c>
      <c r="BE57" s="170">
        <v>-2.2999999999999998</v>
      </c>
      <c r="BF57" s="170">
        <v>-21.613499999999998</v>
      </c>
      <c r="BG57" s="170">
        <v>-20.7454</v>
      </c>
      <c r="BH57" s="170">
        <v>-1.9748000000000001</v>
      </c>
      <c r="BI57" s="170">
        <v>0</v>
      </c>
      <c r="BJ57" s="170">
        <v>7.4398</v>
      </c>
      <c r="BK57" s="170">
        <v>8.0508000000000006</v>
      </c>
      <c r="BL57" s="170">
        <v>5.5446999999999997</v>
      </c>
      <c r="BM57" s="170">
        <v>3.7599</v>
      </c>
      <c r="BN57" s="170">
        <v>-76.479399999999998</v>
      </c>
      <c r="BO57" s="170">
        <v>98.7273</v>
      </c>
      <c r="BP57" s="170">
        <v>98.849400000000003</v>
      </c>
      <c r="BQ57" s="170">
        <v>2.1789000000000001</v>
      </c>
      <c r="BR57" s="170">
        <v>-70.810199999999995</v>
      </c>
      <c r="BS57" s="170">
        <v>0</v>
      </c>
      <c r="BT57" s="170">
        <v>0</v>
      </c>
      <c r="BU57" s="170">
        <v>0</v>
      </c>
      <c r="BV57" s="170">
        <v>33.601199999999999</v>
      </c>
      <c r="BW57" s="170">
        <v>11.75</v>
      </c>
      <c r="BX57" s="170">
        <v>10.34</v>
      </c>
      <c r="BY57" s="170">
        <v>3.01</v>
      </c>
      <c r="BZ57" s="170">
        <v>10.65</v>
      </c>
      <c r="CA57" s="170">
        <v>-13.525499999999999</v>
      </c>
      <c r="CB57" s="170">
        <v>-13.1236</v>
      </c>
      <c r="CC57" s="170">
        <v>36.120800000000003</v>
      </c>
      <c r="CD57" s="170">
        <v>35.101199999999999</v>
      </c>
      <c r="CE57" s="170">
        <v>-3.3096999999999999</v>
      </c>
      <c r="CF57" s="170">
        <v>7.3509000000000002</v>
      </c>
      <c r="CG57" s="170">
        <v>7.1368</v>
      </c>
      <c r="CH57" s="170">
        <v>8.3359000000000005</v>
      </c>
      <c r="CI57" s="170">
        <v>0</v>
      </c>
      <c r="CJ57" s="170">
        <v>2.88</v>
      </c>
      <c r="CK57" s="170">
        <v>6.4119999999999999</v>
      </c>
      <c r="CL57" s="170">
        <v>-4.9000000000000004</v>
      </c>
      <c r="CM57" s="170">
        <v>-6.4</v>
      </c>
      <c r="CN57" s="170">
        <v>3.26</v>
      </c>
      <c r="CO57" s="170">
        <v>32.648200000000003</v>
      </c>
      <c r="CP57" s="170">
        <v>32.671399999999998</v>
      </c>
      <c r="CQ57" s="170">
        <v>30.5928</v>
      </c>
      <c r="CR57" s="170">
        <v>73.272000000000006</v>
      </c>
      <c r="CS57" s="170">
        <v>73.5428</v>
      </c>
      <c r="CT57" s="170">
        <v>-20.925000000000001</v>
      </c>
      <c r="CU57" s="170">
        <v>-21.26</v>
      </c>
      <c r="CV57" s="170">
        <v>-14.4918</v>
      </c>
      <c r="CW57" s="170">
        <v>4.1909000000000001</v>
      </c>
      <c r="CX57" s="170">
        <v>34.979999999999997</v>
      </c>
      <c r="CY57" s="170">
        <v>14.78</v>
      </c>
      <c r="CZ57" s="170">
        <v>26.723600000000001</v>
      </c>
      <c r="DA57" s="170">
        <v>26.370200000000001</v>
      </c>
      <c r="DB57" s="170">
        <v>-6.63</v>
      </c>
      <c r="DC57" s="170">
        <v>0</v>
      </c>
      <c r="DD57" s="170">
        <v>0</v>
      </c>
      <c r="DE57" s="170">
        <v>0</v>
      </c>
      <c r="DF57" s="170">
        <v>58.424100000000003</v>
      </c>
      <c r="DG57" s="170">
        <v>-11.012</v>
      </c>
      <c r="DH57" s="170">
        <v>-3.2305000000000001</v>
      </c>
      <c r="DI57" s="170">
        <v>-15.1</v>
      </c>
      <c r="DJ57" s="170">
        <v>-14.3</v>
      </c>
      <c r="DK57" s="170">
        <v>-1.3684000000000001</v>
      </c>
      <c r="DL57" s="170">
        <v>9.7302999999999997</v>
      </c>
      <c r="DM57" s="170">
        <v>15.1456</v>
      </c>
      <c r="DN57" s="170">
        <v>20.786999999999999</v>
      </c>
      <c r="DO57" s="170">
        <v>10.6</v>
      </c>
      <c r="DP57" s="170">
        <v>-0.67</v>
      </c>
      <c r="DQ57" s="170">
        <v>14.756</v>
      </c>
      <c r="DR57" s="170">
        <v>-23.501300000000001</v>
      </c>
      <c r="DS57" s="170">
        <v>0</v>
      </c>
      <c r="DT57" s="170">
        <v>-4.5599999999999996</v>
      </c>
      <c r="DU57" s="170">
        <v>33.93</v>
      </c>
      <c r="DV57" s="170">
        <v>30.09</v>
      </c>
      <c r="DW57" s="170">
        <v>-23.2545</v>
      </c>
      <c r="DX57" s="170">
        <v>-11.8</v>
      </c>
      <c r="DY57" s="170">
        <v>-35.787399999999998</v>
      </c>
      <c r="DZ57" s="170">
        <v>-36.527299999999997</v>
      </c>
      <c r="EA57" s="170">
        <v>37.3782</v>
      </c>
      <c r="EB57" s="170">
        <v>8.3072999999999997</v>
      </c>
      <c r="EC57" s="170">
        <v>-1.3749</v>
      </c>
      <c r="ED57" s="170">
        <v>-1.2881</v>
      </c>
      <c r="EE57" s="170">
        <v>-11.901899999999999</v>
      </c>
      <c r="EF57" s="170">
        <v>-16.988700000000001</v>
      </c>
      <c r="EG57" s="170">
        <v>-6.9969999999999999</v>
      </c>
      <c r="EH57" s="170">
        <v>49.8249</v>
      </c>
      <c r="EI57" s="170">
        <v>-18.2408</v>
      </c>
      <c r="EJ57" s="170">
        <v>0</v>
      </c>
      <c r="EK57" s="170">
        <v>-4.0343999999999998</v>
      </c>
      <c r="EL57" s="170">
        <v>-2.9727000000000001</v>
      </c>
      <c r="EM57" s="170">
        <v>24.011399999999998</v>
      </c>
      <c r="EN57" s="170">
        <v>6.1494999999999997</v>
      </c>
      <c r="EO57" s="170">
        <v>5.1124000000000001</v>
      </c>
      <c r="EP57" s="170">
        <v>23.568000000000001</v>
      </c>
      <c r="EQ57" s="170">
        <v>-23.539100000000001</v>
      </c>
      <c r="ER57" s="170">
        <v>-23.1464</v>
      </c>
      <c r="ES57" s="170">
        <v>14.2865</v>
      </c>
      <c r="ET57" s="170">
        <v>6.79</v>
      </c>
      <c r="EU57" s="170">
        <v>0</v>
      </c>
      <c r="EV57" s="170">
        <v>7.4</v>
      </c>
      <c r="EW57" s="170">
        <v>7.1173000000000002</v>
      </c>
      <c r="EX57" s="170">
        <v>10.198499999999999</v>
      </c>
      <c r="EY57" s="170">
        <v>-8.6290999999999993</v>
      </c>
      <c r="EZ57" s="170">
        <v>-8.6890000000000001</v>
      </c>
      <c r="FA57" s="170">
        <v>9.3480000000000008</v>
      </c>
      <c r="FB57" s="170">
        <v>15.975899999999999</v>
      </c>
      <c r="FC57" s="170">
        <v>-15.9861</v>
      </c>
      <c r="FD57" s="170">
        <v>6.3262999999999998</v>
      </c>
      <c r="FE57" s="170">
        <v>0</v>
      </c>
      <c r="FF57" s="170">
        <v>5.9785000000000004</v>
      </c>
      <c r="FG57" s="170">
        <v>9.1599000000000004</v>
      </c>
      <c r="FH57" s="170">
        <v>9.3604000000000003</v>
      </c>
      <c r="FI57" s="170">
        <v>7.2737999999999996</v>
      </c>
      <c r="FJ57" s="170">
        <v>15.071099999999999</v>
      </c>
      <c r="FK57" s="170">
        <v>14.903600000000001</v>
      </c>
      <c r="FL57" s="170">
        <v>-7.3681000000000001</v>
      </c>
      <c r="FM57" s="170">
        <v>32.461599999999997</v>
      </c>
      <c r="FN57" s="170">
        <v>32.524700000000003</v>
      </c>
      <c r="FO57" s="170">
        <v>2.4487000000000001</v>
      </c>
      <c r="FP57" s="170">
        <v>15.8918</v>
      </c>
      <c r="FQ57" s="170">
        <v>27.1891</v>
      </c>
      <c r="FR57" s="170">
        <v>-15.64</v>
      </c>
      <c r="FS57" s="170">
        <v>0.59370000000000001</v>
      </c>
      <c r="FT57" s="170">
        <v>0.31519999999999998</v>
      </c>
      <c r="FU57" s="170">
        <v>1.62</v>
      </c>
      <c r="FV57" s="170">
        <v>6.51</v>
      </c>
      <c r="FW57" s="170">
        <v>-17.6616</v>
      </c>
      <c r="FX57" s="170">
        <v>2.3973</v>
      </c>
      <c r="FY57" s="170">
        <v>3.3719999999999999</v>
      </c>
      <c r="FZ57" s="170">
        <v>1.333</v>
      </c>
      <c r="GA57" s="170">
        <v>3.8435000000000001</v>
      </c>
      <c r="GB57" s="170">
        <v>16.100000000000001</v>
      </c>
      <c r="GC57" s="170">
        <v>-4.2713000000000001</v>
      </c>
      <c r="GD57" s="170">
        <v>3.9876</v>
      </c>
      <c r="GE57" s="170">
        <v>-1.45</v>
      </c>
      <c r="GF57" s="170">
        <v>28.991099999999999</v>
      </c>
      <c r="GG57" s="170">
        <v>0</v>
      </c>
      <c r="GH57" s="170">
        <v>32.174599999999998</v>
      </c>
      <c r="GI57" s="170">
        <v>-1.5708</v>
      </c>
      <c r="GJ57" s="170">
        <v>-1.6673</v>
      </c>
      <c r="GK57" s="170">
        <v>3.8307000000000002</v>
      </c>
      <c r="GL57" s="170">
        <v>0</v>
      </c>
      <c r="GM57" s="170">
        <v>0</v>
      </c>
      <c r="GN57" s="170">
        <v>-9.5789000000000009</v>
      </c>
      <c r="GO57" s="170">
        <v>-6.8139000000000003</v>
      </c>
      <c r="GP57" s="170">
        <v>5.3916000000000004</v>
      </c>
      <c r="GQ57" s="170">
        <v>-17.407399999999999</v>
      </c>
      <c r="GR57" s="170">
        <v>9.0876000000000001</v>
      </c>
      <c r="GS57" s="170">
        <v>8.0322999999999993</v>
      </c>
      <c r="GT57" s="170">
        <v>155.88900000000001</v>
      </c>
      <c r="GU57" s="170">
        <v>-1.4610000000000001</v>
      </c>
      <c r="GV57" s="170">
        <v>-5.8651</v>
      </c>
      <c r="GW57" s="170">
        <v>6.5197000000000003</v>
      </c>
      <c r="GX57" s="170">
        <v>7.2488999999999999</v>
      </c>
      <c r="GY57" s="170">
        <v>8.3369999999999997</v>
      </c>
      <c r="GZ57" s="170">
        <v>8.4740000000000002</v>
      </c>
      <c r="HA57" s="170">
        <v>7</v>
      </c>
      <c r="HB57" s="170">
        <v>-7.0853999999999999</v>
      </c>
      <c r="HC57" s="170">
        <v>-7.1673999999999998</v>
      </c>
      <c r="HD57" s="170">
        <v>4.1900000000000004</v>
      </c>
      <c r="HE57" s="170">
        <v>8.2052999999999994</v>
      </c>
      <c r="HF57" s="170">
        <v>54.997700000000002</v>
      </c>
      <c r="HG57" s="170">
        <v>46.9754</v>
      </c>
      <c r="HH57" s="170">
        <v>104.3627</v>
      </c>
      <c r="HI57" s="170">
        <v>-10.3139</v>
      </c>
      <c r="HJ57" s="170">
        <v>41.025399999999998</v>
      </c>
      <c r="HK57" s="170">
        <v>0</v>
      </c>
      <c r="HL57" s="170">
        <v>6.9702000000000002</v>
      </c>
      <c r="HM57" s="170">
        <v>0</v>
      </c>
      <c r="HN57" s="170">
        <v>0</v>
      </c>
      <c r="HO57" s="170">
        <v>23.970199999999998</v>
      </c>
      <c r="HP57" s="170">
        <v>23.345600000000001</v>
      </c>
      <c r="HQ57" s="170">
        <v>-1.6081000000000001</v>
      </c>
      <c r="HR57" s="170">
        <v>-1.3829</v>
      </c>
      <c r="HS57" s="170">
        <v>2.4731999999999998</v>
      </c>
      <c r="HT57" s="170">
        <v>2.9062000000000001</v>
      </c>
      <c r="HU57" s="170">
        <v>6.52</v>
      </c>
      <c r="HV57" s="170">
        <v>6.35</v>
      </c>
      <c r="HW57" s="170">
        <v>-19.899999999999999</v>
      </c>
      <c r="HX57" s="170">
        <v>-19.7</v>
      </c>
      <c r="HY57" s="170">
        <v>0.98599999999999999</v>
      </c>
      <c r="HZ57" s="170">
        <v>13.92</v>
      </c>
      <c r="IA57" s="170">
        <v>103.6185</v>
      </c>
      <c r="IB57" s="170">
        <v>22.424600000000002</v>
      </c>
      <c r="IC57" s="170">
        <v>22.224799999999998</v>
      </c>
      <c r="ID57" s="170">
        <v>-11.4</v>
      </c>
      <c r="IE57" s="170">
        <v>-33.299999999999997</v>
      </c>
      <c r="IF57" s="170">
        <v>0.5</v>
      </c>
      <c r="IG57" s="170">
        <v>0</v>
      </c>
      <c r="IH57" s="170">
        <v>-17.2775</v>
      </c>
      <c r="II57" s="170">
        <v>-17.214400000000001</v>
      </c>
      <c r="IJ57" s="170">
        <v>-131.34899999999999</v>
      </c>
      <c r="IK57" s="170">
        <v>4.7012999999999998</v>
      </c>
      <c r="IL57" s="170">
        <v>-213.43430000000001</v>
      </c>
      <c r="IM57" s="170">
        <v>-5.5597000000000003</v>
      </c>
      <c r="IN57" s="170">
        <v>0</v>
      </c>
      <c r="IO57" s="170">
        <v>95.444699999999997</v>
      </c>
      <c r="IP57" s="170">
        <v>110.73309999999999</v>
      </c>
      <c r="IQ57" s="170">
        <v>107.29559999999999</v>
      </c>
      <c r="IR57" s="170">
        <v>157.60980000000001</v>
      </c>
      <c r="IS57" s="170">
        <v>-3.8361999999999998</v>
      </c>
      <c r="IT57" s="170">
        <v>0</v>
      </c>
      <c r="IU57" s="170">
        <v>0</v>
      </c>
      <c r="IV57" s="170">
        <v>34.722200000000001</v>
      </c>
      <c r="IW57" s="170">
        <v>147.44720000000001</v>
      </c>
      <c r="IX57" s="170">
        <v>-228.06360000000001</v>
      </c>
      <c r="IY57" s="170">
        <v>57.064799999999998</v>
      </c>
      <c r="IZ57" s="170">
        <v>6.9383999999999997</v>
      </c>
      <c r="JA57" s="170">
        <v>1.6174999999999999</v>
      </c>
      <c r="JB57" s="170">
        <v>0</v>
      </c>
      <c r="JC57" s="170">
        <v>-4.6399999999999997</v>
      </c>
      <c r="JD57" s="170">
        <v>0.42899999999999999</v>
      </c>
      <c r="JE57" s="170">
        <v>0.42499999999999999</v>
      </c>
      <c r="JF57" s="170">
        <v>9.92</v>
      </c>
      <c r="JG57" s="170">
        <v>1.76</v>
      </c>
      <c r="JH57" s="170">
        <v>-1.7251000000000001</v>
      </c>
      <c r="JI57" s="170">
        <v>0.64549999999999996</v>
      </c>
      <c r="JJ57" s="170">
        <v>7.0023999999999997</v>
      </c>
      <c r="JK57" s="170">
        <v>7.0328999999999997</v>
      </c>
      <c r="JL57" s="170">
        <v>-5.4</v>
      </c>
      <c r="JM57" s="170">
        <v>4.1680000000000001</v>
      </c>
      <c r="JN57" s="170">
        <v>3.6040000000000001</v>
      </c>
      <c r="JO57" s="170">
        <v>3.6436000000000002</v>
      </c>
      <c r="JP57" s="170">
        <v>4.0307000000000004</v>
      </c>
      <c r="JQ57" s="170">
        <v>6.3773999999999997</v>
      </c>
      <c r="JR57" s="170">
        <v>4.9786000000000001</v>
      </c>
      <c r="JS57" s="170">
        <v>5.6668000000000003</v>
      </c>
      <c r="JT57" s="170">
        <v>0</v>
      </c>
      <c r="JU57" s="170">
        <v>36.299999999999997</v>
      </c>
      <c r="JV57" s="170">
        <v>14.648099999999999</v>
      </c>
      <c r="JW57" s="170">
        <v>1.29</v>
      </c>
      <c r="JX57" s="170">
        <v>0</v>
      </c>
      <c r="JY57" s="170">
        <v>-7.6201999999999996</v>
      </c>
      <c r="JZ57" s="170">
        <v>2.6452</v>
      </c>
      <c r="KA57" s="170">
        <v>-17.897600000000001</v>
      </c>
      <c r="KB57" s="170">
        <v>-5.9558999999999997</v>
      </c>
      <c r="KC57" s="170">
        <v>-4.0049000000000001</v>
      </c>
      <c r="KD57" s="170">
        <v>-18.968499999999999</v>
      </c>
      <c r="KE57" s="170">
        <v>4.6942000000000004</v>
      </c>
      <c r="KF57" s="170">
        <v>-8.9</v>
      </c>
      <c r="KG57" s="170">
        <v>11.5</v>
      </c>
      <c r="KH57" s="170">
        <v>67.633600000000001</v>
      </c>
      <c r="KI57" s="170">
        <v>-51.388599999999997</v>
      </c>
    </row>
    <row r="58" spans="1:295" x14ac:dyDescent="0.3">
      <c r="A58" s="228" t="s">
        <v>901</v>
      </c>
      <c r="B58" s="228"/>
      <c r="C58" s="170">
        <v>0</v>
      </c>
      <c r="D58" s="170">
        <v>0.43290000000000001</v>
      </c>
      <c r="E58" s="170">
        <v>-8.8912999999999993</v>
      </c>
      <c r="F58" s="170">
        <v>2.1724000000000001</v>
      </c>
      <c r="G58" s="170">
        <v>5.4050000000000002</v>
      </c>
      <c r="H58" s="170">
        <v>0</v>
      </c>
      <c r="I58" s="170">
        <v>6.5720000000000001</v>
      </c>
      <c r="J58" s="170">
        <v>0</v>
      </c>
      <c r="K58" s="170">
        <v>8.3126999999999995</v>
      </c>
      <c r="L58" s="170">
        <v>2.5388999999999999</v>
      </c>
      <c r="M58" s="170">
        <v>0</v>
      </c>
      <c r="N58" s="170">
        <v>-28.86</v>
      </c>
      <c r="O58" s="170">
        <v>-37.4</v>
      </c>
      <c r="P58" s="170">
        <v>-4.4000000000000004</v>
      </c>
      <c r="Q58" s="170">
        <v>0.82799999999999996</v>
      </c>
      <c r="R58" s="170">
        <v>-28.6</v>
      </c>
      <c r="S58" s="170">
        <v>1.5089999999999999</v>
      </c>
      <c r="T58" s="170">
        <v>-7.8940000000000001</v>
      </c>
      <c r="U58" s="170">
        <v>3.5794999999999999</v>
      </c>
      <c r="V58" s="170">
        <v>3.5083000000000002</v>
      </c>
      <c r="W58" s="170">
        <v>6.3013000000000003</v>
      </c>
      <c r="X58" s="170">
        <v>1.5133000000000001</v>
      </c>
      <c r="Y58" s="170">
        <v>0.16059999999999999</v>
      </c>
      <c r="Z58" s="170">
        <v>0.85270000000000001</v>
      </c>
      <c r="AA58" s="170">
        <v>0</v>
      </c>
      <c r="AB58" s="170">
        <v>-1.3313999999999999</v>
      </c>
      <c r="AC58" s="170">
        <v>-1.6579999999999999</v>
      </c>
      <c r="AD58" s="170">
        <v>-1.645</v>
      </c>
      <c r="AE58" s="170">
        <v>4.2050000000000001</v>
      </c>
      <c r="AF58" s="170">
        <v>-17.760000000000002</v>
      </c>
      <c r="AG58" s="170">
        <v>-15.4</v>
      </c>
      <c r="AH58" s="170">
        <v>-2.0329999999999999</v>
      </c>
      <c r="AI58" s="170">
        <v>0.22900000000000001</v>
      </c>
      <c r="AJ58" s="170">
        <v>0</v>
      </c>
      <c r="AK58" s="170">
        <v>-24.31</v>
      </c>
      <c r="AL58" s="170">
        <v>0</v>
      </c>
      <c r="AM58" s="170">
        <v>-13.81</v>
      </c>
      <c r="AN58" s="170">
        <v>-13.77</v>
      </c>
      <c r="AO58" s="170">
        <v>-0.79420000000000002</v>
      </c>
      <c r="AP58" s="170">
        <v>2.6528</v>
      </c>
      <c r="AQ58" s="170">
        <v>13.2918</v>
      </c>
      <c r="AR58" s="170">
        <v>14.746</v>
      </c>
      <c r="AS58" s="170">
        <v>-22.806799999999999</v>
      </c>
      <c r="AT58" s="170">
        <v>-17.2807</v>
      </c>
      <c r="AU58" s="170">
        <v>-16.766300000000001</v>
      </c>
      <c r="AV58" s="170">
        <v>-1.8539000000000001</v>
      </c>
      <c r="AW58" s="170">
        <v>-1.8347</v>
      </c>
      <c r="AX58" s="170">
        <v>-17.682600000000001</v>
      </c>
      <c r="AY58" s="170">
        <v>-15.8072</v>
      </c>
      <c r="AZ58" s="170">
        <v>3.2366000000000001</v>
      </c>
      <c r="BA58" s="170">
        <v>4.2244999999999999</v>
      </c>
      <c r="BB58" s="170">
        <v>-1.6346000000000001</v>
      </c>
      <c r="BC58" s="170">
        <v>6.2164000000000001</v>
      </c>
      <c r="BD58" s="170">
        <v>-6.8</v>
      </c>
      <c r="BE58" s="170">
        <v>-6.7</v>
      </c>
      <c r="BF58" s="170">
        <v>-26.134799999999998</v>
      </c>
      <c r="BG58" s="170">
        <v>-25.211400000000001</v>
      </c>
      <c r="BH58" s="170">
        <v>-3.4447000000000001</v>
      </c>
      <c r="BI58" s="170">
        <v>0</v>
      </c>
      <c r="BJ58" s="170">
        <v>-6.0347999999999997</v>
      </c>
      <c r="BK58" s="170">
        <v>1.0443</v>
      </c>
      <c r="BL58" s="170">
        <v>0</v>
      </c>
      <c r="BM58" s="170">
        <v>-0.1421</v>
      </c>
      <c r="BN58" s="170">
        <v>-142.21619999999999</v>
      </c>
      <c r="BO58" s="170">
        <v>27.1004</v>
      </c>
      <c r="BP58" s="170">
        <v>27.1615</v>
      </c>
      <c r="BQ58" s="170">
        <v>-131.38290000000001</v>
      </c>
      <c r="BR58" s="170">
        <v>-230.37809999999999</v>
      </c>
      <c r="BS58" s="170">
        <v>0</v>
      </c>
      <c r="BT58" s="170">
        <v>0</v>
      </c>
      <c r="BU58" s="170">
        <v>0</v>
      </c>
      <c r="BV58" s="170">
        <v>5.5087000000000002</v>
      </c>
      <c r="BW58" s="170">
        <v>5.96</v>
      </c>
      <c r="BX58" s="170">
        <v>4.46</v>
      </c>
      <c r="BY58" s="170">
        <v>-15.54</v>
      </c>
      <c r="BZ58" s="170">
        <v>-5.82</v>
      </c>
      <c r="CA58" s="170">
        <v>-26.653300000000002</v>
      </c>
      <c r="CB58" s="170">
        <v>-26.921199999999999</v>
      </c>
      <c r="CC58" s="170">
        <v>20.365400000000001</v>
      </c>
      <c r="CD58" s="170">
        <v>19.244399999999999</v>
      </c>
      <c r="CE58" s="170">
        <v>-10.856</v>
      </c>
      <c r="CF58" s="170">
        <v>-23.2425</v>
      </c>
      <c r="CG58" s="170">
        <v>-23.0687</v>
      </c>
      <c r="CH58" s="170">
        <v>-5.5049000000000001</v>
      </c>
      <c r="CI58" s="170">
        <v>0</v>
      </c>
      <c r="CJ58" s="170">
        <v>2.88</v>
      </c>
      <c r="CK58" s="170">
        <v>6.4119999999999999</v>
      </c>
      <c r="CL58" s="170">
        <v>-29.7</v>
      </c>
      <c r="CM58" s="170">
        <v>-28.4</v>
      </c>
      <c r="CN58" s="170">
        <v>-3.37</v>
      </c>
      <c r="CO58" s="170">
        <v>7.3464</v>
      </c>
      <c r="CP58" s="170">
        <v>6.5570000000000004</v>
      </c>
      <c r="CQ58" s="170">
        <v>5.3834</v>
      </c>
      <c r="CR58" s="170">
        <v>40.350499999999997</v>
      </c>
      <c r="CS58" s="170">
        <v>40.441200000000002</v>
      </c>
      <c r="CT58" s="170">
        <v>-30.404</v>
      </c>
      <c r="CU58" s="170">
        <v>-60.600999999999999</v>
      </c>
      <c r="CV58" s="170">
        <v>-30.022200000000002</v>
      </c>
      <c r="CW58" s="170">
        <v>1.6214999999999999</v>
      </c>
      <c r="CX58" s="170">
        <v>19.829999999999998</v>
      </c>
      <c r="CY58" s="170">
        <v>6.99</v>
      </c>
      <c r="CZ58" s="170">
        <v>5.7861000000000002</v>
      </c>
      <c r="DA58" s="170">
        <v>5.9600999999999997</v>
      </c>
      <c r="DB58" s="170">
        <v>-17.34</v>
      </c>
      <c r="DC58" s="170">
        <v>0</v>
      </c>
      <c r="DD58" s="170">
        <v>0</v>
      </c>
      <c r="DE58" s="170">
        <v>0</v>
      </c>
      <c r="DF58" s="170">
        <v>22.693300000000001</v>
      </c>
      <c r="DG58" s="170">
        <v>-19.087299999999999</v>
      </c>
      <c r="DH58" s="170">
        <v>-9.2775999999999996</v>
      </c>
      <c r="DI58" s="170">
        <v>-41.1</v>
      </c>
      <c r="DJ58" s="170">
        <v>-41.2</v>
      </c>
      <c r="DK58" s="170">
        <v>-3.9685000000000001</v>
      </c>
      <c r="DL58" s="170">
        <v>-3.7402000000000002</v>
      </c>
      <c r="DM58" s="170">
        <v>1.8975</v>
      </c>
      <c r="DN58" s="170">
        <v>1.6757</v>
      </c>
      <c r="DO58" s="170">
        <v>-3.43</v>
      </c>
      <c r="DP58" s="170">
        <v>-3.99</v>
      </c>
      <c r="DQ58" s="170">
        <v>7.1144999999999996</v>
      </c>
      <c r="DR58" s="170">
        <v>-56.598199999999999</v>
      </c>
      <c r="DS58" s="170">
        <v>-11.07</v>
      </c>
      <c r="DT58" s="170">
        <v>-22.95</v>
      </c>
      <c r="DU58" s="170">
        <v>20.86</v>
      </c>
      <c r="DV58" s="170">
        <v>14.98</v>
      </c>
      <c r="DW58" s="170">
        <v>-53.527299999999997</v>
      </c>
      <c r="DX58" s="170">
        <v>-26.2545</v>
      </c>
      <c r="DY58" s="170">
        <v>-49.951799999999999</v>
      </c>
      <c r="DZ58" s="170">
        <v>-48.427300000000002</v>
      </c>
      <c r="EA58" s="170">
        <v>-17.151599999999998</v>
      </c>
      <c r="EB58" s="170">
        <v>-32.518300000000004</v>
      </c>
      <c r="EC58" s="170">
        <v>-38.814700000000002</v>
      </c>
      <c r="ED58" s="170">
        <v>-39.065300000000001</v>
      </c>
      <c r="EE58" s="170">
        <v>-28.4191</v>
      </c>
      <c r="EF58" s="170">
        <v>-33.897399999999998</v>
      </c>
      <c r="EG58" s="170">
        <v>-12.923999999999999</v>
      </c>
      <c r="EH58" s="170">
        <v>-94.9542</v>
      </c>
      <c r="EI58" s="170">
        <v>-58.182299999999998</v>
      </c>
      <c r="EJ58" s="170">
        <v>0</v>
      </c>
      <c r="EK58" s="170">
        <v>-15.3749</v>
      </c>
      <c r="EL58" s="170">
        <v>-13.888299999999999</v>
      </c>
      <c r="EM58" s="170">
        <v>0</v>
      </c>
      <c r="EN58" s="170">
        <v>-18.747800000000002</v>
      </c>
      <c r="EO58" s="170">
        <v>-17.950399999999998</v>
      </c>
      <c r="EP58" s="170">
        <v>-16.388000000000002</v>
      </c>
      <c r="EQ58" s="170">
        <v>-32.237699999999997</v>
      </c>
      <c r="ER58" s="170">
        <v>-32.025300000000001</v>
      </c>
      <c r="ES58" s="170">
        <v>-0.32240000000000002</v>
      </c>
      <c r="ET58" s="170">
        <v>-28.11</v>
      </c>
      <c r="EU58" s="170">
        <v>-12.86</v>
      </c>
      <c r="EV58" s="170">
        <v>-3.2</v>
      </c>
      <c r="EW58" s="170">
        <v>3.0411000000000001</v>
      </c>
      <c r="EX58" s="170">
        <v>-29.367699999999999</v>
      </c>
      <c r="EY58" s="170">
        <v>-13.072900000000001</v>
      </c>
      <c r="EZ58" s="170">
        <v>-12.8271</v>
      </c>
      <c r="FA58" s="170">
        <v>4.5845000000000002</v>
      </c>
      <c r="FB58" s="170">
        <v>-0.22109999999999999</v>
      </c>
      <c r="FC58" s="170">
        <v>-29.736999999999998</v>
      </c>
      <c r="FD58" s="170">
        <v>4.5599999999999996</v>
      </c>
      <c r="FE58" s="170">
        <v>0</v>
      </c>
      <c r="FF58" s="170">
        <v>4.1711999999999998</v>
      </c>
      <c r="FG58" s="170">
        <v>0</v>
      </c>
      <c r="FH58" s="170">
        <v>0</v>
      </c>
      <c r="FI58" s="170">
        <v>0</v>
      </c>
      <c r="FJ58" s="170">
        <v>0.16750000000000001</v>
      </c>
      <c r="FK58" s="170">
        <v>0</v>
      </c>
      <c r="FL58" s="170">
        <v>-29.974699999999999</v>
      </c>
      <c r="FM58" s="170">
        <v>17.8887</v>
      </c>
      <c r="FN58" s="170">
        <v>17.7607</v>
      </c>
      <c r="FO58" s="170">
        <v>-16.5395</v>
      </c>
      <c r="FP58" s="170">
        <v>0</v>
      </c>
      <c r="FQ58" s="170">
        <v>18.204599999999999</v>
      </c>
      <c r="FR58" s="170">
        <v>-26.57</v>
      </c>
      <c r="FS58" s="170">
        <v>-2.9165000000000001</v>
      </c>
      <c r="FT58" s="170">
        <v>0.1293</v>
      </c>
      <c r="FU58" s="170">
        <v>-0.46</v>
      </c>
      <c r="FV58" s="170">
        <v>-0.62</v>
      </c>
      <c r="FW58" s="170">
        <v>-28.009899999999998</v>
      </c>
      <c r="FX58" s="170">
        <v>0</v>
      </c>
      <c r="FY58" s="170">
        <v>2.758</v>
      </c>
      <c r="FZ58" s="170">
        <v>-0.13200000000000001</v>
      </c>
      <c r="GA58" s="170">
        <v>2.6983999999999999</v>
      </c>
      <c r="GB58" s="170">
        <v>10.43</v>
      </c>
      <c r="GC58" s="170">
        <v>-28.998100000000001</v>
      </c>
      <c r="GD58" s="170">
        <v>-20.2987</v>
      </c>
      <c r="GE58" s="170">
        <v>-3.68</v>
      </c>
      <c r="GF58" s="170">
        <v>19.9803</v>
      </c>
      <c r="GG58" s="170">
        <v>0</v>
      </c>
      <c r="GH58" s="170">
        <v>15.3711</v>
      </c>
      <c r="GI58" s="170">
        <v>-12.564299999999999</v>
      </c>
      <c r="GJ58" s="170">
        <v>-13.241300000000001</v>
      </c>
      <c r="GK58" s="170">
        <v>1.8560000000000001</v>
      </c>
      <c r="GL58" s="170">
        <v>0</v>
      </c>
      <c r="GM58" s="170">
        <v>0</v>
      </c>
      <c r="GN58" s="170">
        <v>-12.553599999999999</v>
      </c>
      <c r="GO58" s="170">
        <v>-25.189699999999998</v>
      </c>
      <c r="GP58" s="170">
        <v>0.89949999999999997</v>
      </c>
      <c r="GQ58" s="170">
        <v>-24.018899999999999</v>
      </c>
      <c r="GR58" s="170">
        <v>4.1752000000000002</v>
      </c>
      <c r="GS58" s="170">
        <v>3.9260000000000002</v>
      </c>
      <c r="GT58" s="170">
        <v>110.48950000000001</v>
      </c>
      <c r="GU58" s="170">
        <v>-9.3885000000000005</v>
      </c>
      <c r="GV58" s="170">
        <v>-10.8095</v>
      </c>
      <c r="GW58" s="170">
        <v>-18.973500000000001</v>
      </c>
      <c r="GX58" s="170">
        <v>0.81620000000000004</v>
      </c>
      <c r="GY58" s="170">
        <v>3.3984999999999999</v>
      </c>
      <c r="GZ58" s="170">
        <v>3.3065000000000002</v>
      </c>
      <c r="HA58" s="170">
        <v>0</v>
      </c>
      <c r="HB58" s="170">
        <v>-21.315000000000001</v>
      </c>
      <c r="HC58" s="170">
        <v>-20.761299999999999</v>
      </c>
      <c r="HD58" s="170">
        <v>-14.25</v>
      </c>
      <c r="HE58" s="170">
        <v>-7.7561</v>
      </c>
      <c r="HF58" s="170">
        <v>-16.444099999999999</v>
      </c>
      <c r="HG58" s="170">
        <v>-6.1516000000000002</v>
      </c>
      <c r="HH58" s="170">
        <v>56.742400000000004</v>
      </c>
      <c r="HI58" s="170">
        <v>-32.182899999999997</v>
      </c>
      <c r="HJ58" s="170">
        <v>19.857900000000001</v>
      </c>
      <c r="HK58" s="170">
        <v>-9.2386999999999997</v>
      </c>
      <c r="HL58" s="170">
        <v>0</v>
      </c>
      <c r="HM58" s="170">
        <v>-16.357900000000001</v>
      </c>
      <c r="HN58" s="170">
        <v>-17.962199999999999</v>
      </c>
      <c r="HO58" s="170">
        <v>0</v>
      </c>
      <c r="HP58" s="170">
        <v>0</v>
      </c>
      <c r="HQ58" s="170">
        <v>-16.818999999999999</v>
      </c>
      <c r="HR58" s="170">
        <v>-16.220199999999998</v>
      </c>
      <c r="HS58" s="170">
        <v>-26.3352</v>
      </c>
      <c r="HT58" s="170">
        <v>-26.515499999999999</v>
      </c>
      <c r="HU58" s="170">
        <v>3.41</v>
      </c>
      <c r="HV58" s="170">
        <v>3.36</v>
      </c>
      <c r="HW58" s="170">
        <v>-30.8</v>
      </c>
      <c r="HX58" s="170">
        <v>-30.7</v>
      </c>
      <c r="HY58" s="170">
        <v>8.8800000000000004E-2</v>
      </c>
      <c r="HZ58" s="170">
        <v>-11.92</v>
      </c>
      <c r="IA58" s="170">
        <v>70.166200000000003</v>
      </c>
      <c r="IB58" s="170">
        <v>11.2982</v>
      </c>
      <c r="IC58" s="170">
        <v>11.4261</v>
      </c>
      <c r="ID58" s="170">
        <v>-20</v>
      </c>
      <c r="IE58" s="170">
        <v>-50</v>
      </c>
      <c r="IF58" s="170">
        <v>-14.8</v>
      </c>
      <c r="IG58" s="170">
        <v>-15.3</v>
      </c>
      <c r="IH58" s="170">
        <v>-18.392800000000001</v>
      </c>
      <c r="II58" s="170">
        <v>-18.302800000000001</v>
      </c>
      <c r="IJ58" s="170">
        <v>-186.5504</v>
      </c>
      <c r="IK58" s="170">
        <v>-30.9834</v>
      </c>
      <c r="IL58" s="170">
        <v>-236.02869999999999</v>
      </c>
      <c r="IM58" s="170">
        <v>-32.191000000000003</v>
      </c>
      <c r="IN58" s="170">
        <v>0</v>
      </c>
      <c r="IO58" s="170">
        <v>57.211399999999998</v>
      </c>
      <c r="IP58" s="170">
        <v>70.208200000000005</v>
      </c>
      <c r="IQ58" s="170">
        <v>73.600899999999996</v>
      </c>
      <c r="IR58" s="170">
        <v>115.7606</v>
      </c>
      <c r="IS58" s="170">
        <v>-18.460699999999999</v>
      </c>
      <c r="IT58" s="170">
        <v>0</v>
      </c>
      <c r="IU58" s="170">
        <v>0</v>
      </c>
      <c r="IV58" s="170">
        <v>6.4416000000000002</v>
      </c>
      <c r="IW58" s="170">
        <v>92.222999999999999</v>
      </c>
      <c r="IX58" s="170">
        <v>-268.46039999999999</v>
      </c>
      <c r="IY58" s="170">
        <v>-6.9240000000000004</v>
      </c>
      <c r="IZ58" s="170">
        <v>-41.824199999999998</v>
      </c>
      <c r="JA58" s="170">
        <v>-2.7404999999999999</v>
      </c>
      <c r="JB58" s="170">
        <v>0</v>
      </c>
      <c r="JC58" s="170">
        <v>-13.52</v>
      </c>
      <c r="JD58" s="170">
        <v>-1.196</v>
      </c>
      <c r="JE58" s="170">
        <v>-1.21</v>
      </c>
      <c r="JF58" s="170">
        <v>-0.24</v>
      </c>
      <c r="JG58" s="170">
        <v>-6.24</v>
      </c>
      <c r="JH58" s="170">
        <v>-4.3868999999999998</v>
      </c>
      <c r="JI58" s="170">
        <v>-7.6158000000000001</v>
      </c>
      <c r="JJ58" s="170">
        <v>0.26400000000000001</v>
      </c>
      <c r="JK58" s="170">
        <v>-7.2343000000000002</v>
      </c>
      <c r="JL58" s="170">
        <v>-13.8</v>
      </c>
      <c r="JM58" s="170">
        <v>-3.8740000000000001</v>
      </c>
      <c r="JN58" s="170">
        <v>-4.3</v>
      </c>
      <c r="JO58" s="170">
        <v>0</v>
      </c>
      <c r="JP58" s="170">
        <v>0</v>
      </c>
      <c r="JQ58" s="170">
        <v>2.3626</v>
      </c>
      <c r="JR58" s="170">
        <v>0.91739999999999999</v>
      </c>
      <c r="JS58" s="170">
        <v>1.4379</v>
      </c>
      <c r="JT58" s="170">
        <v>0</v>
      </c>
      <c r="JU58" s="170">
        <v>16.600000000000001</v>
      </c>
      <c r="JV58" s="170">
        <v>1.2997000000000001</v>
      </c>
      <c r="JW58" s="170">
        <v>-0.11</v>
      </c>
      <c r="JX58" s="170">
        <v>0</v>
      </c>
      <c r="JY58" s="170">
        <v>-15.9535</v>
      </c>
      <c r="JZ58" s="170">
        <v>-1.0238</v>
      </c>
      <c r="KA58" s="170">
        <v>-27.7056</v>
      </c>
      <c r="KB58" s="170">
        <v>-15.3484</v>
      </c>
      <c r="KC58" s="170">
        <v>-7.8528000000000002</v>
      </c>
      <c r="KD58" s="170">
        <v>-30.839300000000001</v>
      </c>
      <c r="KE58" s="170">
        <v>0</v>
      </c>
      <c r="KF58" s="170">
        <v>-28.8</v>
      </c>
      <c r="KG58" s="170">
        <v>-8.4</v>
      </c>
      <c r="KH58" s="170">
        <v>-8.0032999999999994</v>
      </c>
      <c r="KI58" s="170">
        <v>-155.04849999999999</v>
      </c>
    </row>
    <row r="59" spans="1:295" x14ac:dyDescent="0.3">
      <c r="A59" s="228" t="s">
        <v>902</v>
      </c>
      <c r="B59" s="228"/>
      <c r="C59" s="170">
        <v>0</v>
      </c>
      <c r="D59" s="170">
        <v>2.157810416666667</v>
      </c>
      <c r="E59" s="170">
        <v>-7.0968893617021287</v>
      </c>
      <c r="F59" s="170">
        <v>6.9777750000000003</v>
      </c>
      <c r="G59" s="170">
        <v>8.4913583333333325</v>
      </c>
      <c r="H59" s="170">
        <v>0</v>
      </c>
      <c r="I59" s="170">
        <v>11.341385416666666</v>
      </c>
      <c r="J59" s="170">
        <v>0</v>
      </c>
      <c r="K59" s="170">
        <v>16.386123404255319</v>
      </c>
      <c r="L59" s="170">
        <v>6.6182937500000003</v>
      </c>
      <c r="M59" s="170">
        <v>0</v>
      </c>
      <c r="N59" s="170">
        <v>-16.696249999999999</v>
      </c>
      <c r="O59" s="170">
        <v>-29.8</v>
      </c>
      <c r="P59" s="170">
        <v>6.2117647058823531</v>
      </c>
      <c r="Q59" s="170">
        <v>4.0528421052631582</v>
      </c>
      <c r="R59" s="170">
        <v>-20.9</v>
      </c>
      <c r="S59" s="170">
        <v>3.0019624999999999</v>
      </c>
      <c r="T59" s="170">
        <v>-4.7445708333333334</v>
      </c>
      <c r="U59" s="170">
        <v>6.1909562500000002</v>
      </c>
      <c r="V59" s="170">
        <v>6.1175208333333337</v>
      </c>
      <c r="W59" s="170">
        <v>10.663668749999999</v>
      </c>
      <c r="X59" s="170">
        <v>2.9238979166666668</v>
      </c>
      <c r="Y59" s="170">
        <v>1.7038020833333334</v>
      </c>
      <c r="Z59" s="170">
        <v>2.0336395833333332</v>
      </c>
      <c r="AA59" s="170">
        <v>0</v>
      </c>
      <c r="AB59" s="170">
        <v>-0.94080208333333337</v>
      </c>
      <c r="AC59" s="170">
        <v>-0.79672972972972977</v>
      </c>
      <c r="AD59" s="170">
        <v>-0.57716666666666672</v>
      </c>
      <c r="AE59" s="170">
        <v>5.2433750000000003</v>
      </c>
      <c r="AF59" s="170">
        <v>-4.1624999999999996</v>
      </c>
      <c r="AG59" s="170">
        <v>-4.655813953488372</v>
      </c>
      <c r="AH59" s="170">
        <v>-9.2041666666666674E-2</v>
      </c>
      <c r="AI59" s="170">
        <v>0.34150000000000003</v>
      </c>
      <c r="AJ59" s="170">
        <v>0</v>
      </c>
      <c r="AK59" s="170">
        <v>-15.155833333333332</v>
      </c>
      <c r="AL59" s="170">
        <v>0</v>
      </c>
      <c r="AM59" s="170">
        <v>-10.697083333333333</v>
      </c>
      <c r="AN59" s="170">
        <v>-10.720208333333334</v>
      </c>
      <c r="AO59" s="170">
        <v>4.3565893617021274</v>
      </c>
      <c r="AP59" s="170">
        <v>3.0597340425531918</v>
      </c>
      <c r="AQ59" s="170">
        <v>17.740479166666667</v>
      </c>
      <c r="AR59" s="170">
        <v>20.510774999999999</v>
      </c>
      <c r="AS59" s="170">
        <v>-16.082802083333331</v>
      </c>
      <c r="AT59" s="170">
        <v>-12.435870833333333</v>
      </c>
      <c r="AU59" s="170">
        <v>-12.146058333333333</v>
      </c>
      <c r="AV59" s="170">
        <v>0.44217291666666669</v>
      </c>
      <c r="AW59" s="170">
        <v>0.60882916666666664</v>
      </c>
      <c r="AX59" s="170">
        <v>-13.577308333333335</v>
      </c>
      <c r="AY59" s="170">
        <v>-10.900925000000001</v>
      </c>
      <c r="AZ59" s="170">
        <v>9.8183708333333328</v>
      </c>
      <c r="BA59" s="170">
        <v>10.506439583333332</v>
      </c>
      <c r="BB59" s="170">
        <v>24.121920833333331</v>
      </c>
      <c r="BC59" s="170">
        <v>12.116025</v>
      </c>
      <c r="BD59" s="170">
        <v>-4.9000000000000004</v>
      </c>
      <c r="BE59" s="170">
        <v>-4.9020833333333336</v>
      </c>
      <c r="BF59" s="170">
        <v>-23.591116666666665</v>
      </c>
      <c r="BG59" s="170">
        <v>-23.284902083333332</v>
      </c>
      <c r="BH59" s="170">
        <v>-2.5580708333333333</v>
      </c>
      <c r="BI59" s="170">
        <v>0</v>
      </c>
      <c r="BJ59" s="170">
        <v>1.3980604166666668</v>
      </c>
      <c r="BK59" s="170">
        <v>4.5327104166666672</v>
      </c>
      <c r="BL59" s="170">
        <v>3.2865314285714287</v>
      </c>
      <c r="BM59" s="170">
        <v>1.7170770833333333</v>
      </c>
      <c r="BN59" s="170">
        <v>-106.11664166666667</v>
      </c>
      <c r="BO59" s="170">
        <v>64.732287499999998</v>
      </c>
      <c r="BP59" s="170">
        <v>64.760897916666664</v>
      </c>
      <c r="BQ59" s="170">
        <v>-55.390381249999997</v>
      </c>
      <c r="BR59" s="170">
        <v>-146.30744791666666</v>
      </c>
      <c r="BS59" s="170">
        <v>0</v>
      </c>
      <c r="BT59" s="170">
        <v>0</v>
      </c>
      <c r="BU59" s="170">
        <v>0</v>
      </c>
      <c r="BV59" s="170">
        <v>20.822704878048778</v>
      </c>
      <c r="BW59" s="170">
        <v>8.7533333333333339</v>
      </c>
      <c r="BX59" s="170">
        <v>7.5127083333333333</v>
      </c>
      <c r="BY59" s="170">
        <v>-7.1331249999999997</v>
      </c>
      <c r="BZ59" s="170">
        <v>2.64</v>
      </c>
      <c r="CA59" s="170">
        <v>-19.924716666666665</v>
      </c>
      <c r="CB59" s="170">
        <v>-19.720979166666666</v>
      </c>
      <c r="CC59" s="170">
        <v>26.951149999999998</v>
      </c>
      <c r="CD59" s="170">
        <v>25.661693750000001</v>
      </c>
      <c r="CE59" s="170">
        <v>-6.771629166666667</v>
      </c>
      <c r="CF59" s="170">
        <v>-9.7852250000000005</v>
      </c>
      <c r="CG59" s="170">
        <v>-9.7816562499999993</v>
      </c>
      <c r="CH59" s="170">
        <v>1.4018375000000001</v>
      </c>
      <c r="CI59" s="170">
        <v>0</v>
      </c>
      <c r="CJ59" s="170">
        <v>2.88</v>
      </c>
      <c r="CK59" s="170">
        <v>6.4119999999999999</v>
      </c>
      <c r="CL59" s="170">
        <v>-16.558333333333334</v>
      </c>
      <c r="CM59" s="170">
        <v>-16.560416666666665</v>
      </c>
      <c r="CN59" s="170">
        <v>-0.24625</v>
      </c>
      <c r="CO59" s="170">
        <v>18.229827083333333</v>
      </c>
      <c r="CP59" s="170">
        <v>18.262289583333335</v>
      </c>
      <c r="CQ59" s="170">
        <v>16.744947916666668</v>
      </c>
      <c r="CR59" s="170">
        <v>57.738358333333331</v>
      </c>
      <c r="CS59" s="170">
        <v>57.907237500000001</v>
      </c>
      <c r="CT59" s="170">
        <v>-26.292818749999999</v>
      </c>
      <c r="CU59" s="170">
        <v>-41.307960416666667</v>
      </c>
      <c r="CV59" s="170">
        <v>-23.565452083333334</v>
      </c>
      <c r="CW59" s="170">
        <v>2.9731208333333337</v>
      </c>
      <c r="CX59" s="170">
        <v>27.27</v>
      </c>
      <c r="CY59" s="170">
        <v>10.697708333333335</v>
      </c>
      <c r="CZ59" s="170">
        <v>18.312164583333331</v>
      </c>
      <c r="DA59" s="170">
        <v>18.067427083333332</v>
      </c>
      <c r="DB59" s="170">
        <v>-10.712708333333333</v>
      </c>
      <c r="DC59" s="170">
        <v>0</v>
      </c>
      <c r="DD59" s="170">
        <v>0</v>
      </c>
      <c r="DE59" s="170">
        <v>0</v>
      </c>
      <c r="DF59" s="170">
        <v>37.292083333333331</v>
      </c>
      <c r="DG59" s="170">
        <v>-15.426397872340425</v>
      </c>
      <c r="DH59" s="170">
        <v>-5.5165499999999996</v>
      </c>
      <c r="DI59" s="170">
        <v>-32.029166666666669</v>
      </c>
      <c r="DJ59" s="170">
        <v>-29.38695652173913</v>
      </c>
      <c r="DK59" s="170">
        <v>-2.81280625</v>
      </c>
      <c r="DL59" s="170">
        <v>3.2609458333333334</v>
      </c>
      <c r="DM59" s="170">
        <v>8.5543812500000005</v>
      </c>
      <c r="DN59" s="170">
        <v>11.648864583333333</v>
      </c>
      <c r="DO59" s="170">
        <v>3.7997916666666667</v>
      </c>
      <c r="DP59" s="170">
        <v>-2.08</v>
      </c>
      <c r="DQ59" s="170">
        <v>10.666583333333332</v>
      </c>
      <c r="DR59" s="170">
        <v>-37.175445833333335</v>
      </c>
      <c r="DS59" s="170">
        <v>-7.3633333333333333</v>
      </c>
      <c r="DT59" s="170">
        <v>-15.6225</v>
      </c>
      <c r="DU59" s="170">
        <v>27.566666666666663</v>
      </c>
      <c r="DV59" s="170">
        <v>22.600208333333335</v>
      </c>
      <c r="DW59" s="170">
        <v>-36.083706249999999</v>
      </c>
      <c r="DX59" s="170">
        <v>-17.992620833333334</v>
      </c>
      <c r="DY59" s="170">
        <v>-42.944853333333334</v>
      </c>
      <c r="DZ59" s="170">
        <v>-42.920077083333332</v>
      </c>
      <c r="EA59" s="170">
        <v>12.163578378378379</v>
      </c>
      <c r="EB59" s="170">
        <v>-12.165222916666666</v>
      </c>
      <c r="EC59" s="170">
        <v>-21.839602083333332</v>
      </c>
      <c r="ED59" s="170">
        <v>-21.684158333333333</v>
      </c>
      <c r="EE59" s="170">
        <v>-20.995277083333331</v>
      </c>
      <c r="EF59" s="170">
        <v>-24.493535416666663</v>
      </c>
      <c r="EG59" s="170">
        <v>-10.063437499999999</v>
      </c>
      <c r="EH59" s="170">
        <v>-32.406604166666668</v>
      </c>
      <c r="EI59" s="170">
        <v>-37.086397916666662</v>
      </c>
      <c r="EJ59" s="170">
        <v>0</v>
      </c>
      <c r="EK59" s="170">
        <v>-9.6896854166666664</v>
      </c>
      <c r="EL59" s="170">
        <v>-8.6811875000000001</v>
      </c>
      <c r="EM59" s="170">
        <v>17.106610416666665</v>
      </c>
      <c r="EN59" s="170">
        <v>-5.6490499999999999</v>
      </c>
      <c r="EO59" s="170">
        <v>-5.8556541666666675</v>
      </c>
      <c r="EP59" s="170">
        <v>1.6909166666666668</v>
      </c>
      <c r="EQ59" s="170">
        <v>-27.252452083333335</v>
      </c>
      <c r="ER59" s="170">
        <v>-27.023018749999999</v>
      </c>
      <c r="ES59" s="170">
        <v>7.1838020833333331</v>
      </c>
      <c r="ET59" s="170">
        <v>-2.6730769230769234</v>
      </c>
      <c r="EU59" s="170">
        <v>-8.2181818181818187</v>
      </c>
      <c r="EV59" s="170">
        <v>0.53749999999999998</v>
      </c>
      <c r="EW59" s="170">
        <v>4.8333250000000003</v>
      </c>
      <c r="EX59" s="170">
        <v>-9.2928562499999998</v>
      </c>
      <c r="EY59" s="170">
        <v>-11.038656250000001</v>
      </c>
      <c r="EZ59" s="170">
        <v>-10.986589583333334</v>
      </c>
      <c r="FA59" s="170">
        <v>7.5330270833333337</v>
      </c>
      <c r="FB59" s="170">
        <v>7.9292375000000002</v>
      </c>
      <c r="FC59" s="170">
        <v>-23.245716666666667</v>
      </c>
      <c r="FD59" s="170">
        <v>5.5459770833333328</v>
      </c>
      <c r="FE59" s="170">
        <v>0</v>
      </c>
      <c r="FF59" s="170">
        <v>5.2326708333333336</v>
      </c>
      <c r="FG59" s="170">
        <v>2.1899095238095239</v>
      </c>
      <c r="FH59" s="170">
        <v>2.7840512195121954</v>
      </c>
      <c r="FI59" s="170">
        <v>0.94719743589743599</v>
      </c>
      <c r="FJ59" s="170">
        <v>7.9192937499999996</v>
      </c>
      <c r="FK59" s="170">
        <v>7.7204354166666675</v>
      </c>
      <c r="FL59" s="170">
        <v>-20.8099375</v>
      </c>
      <c r="FM59" s="170">
        <v>25.417252083333331</v>
      </c>
      <c r="FN59" s="170">
        <v>25.410891666666668</v>
      </c>
      <c r="FO59" s="170">
        <v>-8.5522229166666666</v>
      </c>
      <c r="FP59" s="170">
        <v>9.0798400000000008</v>
      </c>
      <c r="FQ59" s="170">
        <v>22.59830625</v>
      </c>
      <c r="FR59" s="170">
        <v>-19.643333333333334</v>
      </c>
      <c r="FS59" s="170">
        <v>-1.1115083333333335</v>
      </c>
      <c r="FT59" s="170">
        <v>0.20644999999999999</v>
      </c>
      <c r="FU59" s="170">
        <v>0.54749999999999999</v>
      </c>
      <c r="FV59" s="170">
        <v>2.2574999999999998</v>
      </c>
      <c r="FW59" s="170">
        <v>-22.590789583333333</v>
      </c>
      <c r="FX59" s="170">
        <v>1.1448076923076924</v>
      </c>
      <c r="FY59" s="170">
        <v>3.0059374999999999</v>
      </c>
      <c r="FZ59" s="170">
        <v>0.72177083333333336</v>
      </c>
      <c r="GA59" s="170">
        <v>3.2800500000000001</v>
      </c>
      <c r="GB59" s="170">
        <v>14.185625</v>
      </c>
      <c r="GC59" s="170">
        <v>-18.432112499999999</v>
      </c>
      <c r="GD59" s="170">
        <v>-8.6719166666666663</v>
      </c>
      <c r="GE59" s="170">
        <v>-2.2906666666666666</v>
      </c>
      <c r="GF59" s="170">
        <v>25.852062499999999</v>
      </c>
      <c r="GG59" s="170">
        <v>0</v>
      </c>
      <c r="GH59" s="170">
        <v>23.65559166666667</v>
      </c>
      <c r="GI59" s="170">
        <v>-7.1227958333333339</v>
      </c>
      <c r="GJ59" s="170">
        <v>-7.6020000000000003</v>
      </c>
      <c r="GK59" s="170">
        <v>2.7636250000000002</v>
      </c>
      <c r="GL59" s="170">
        <v>0</v>
      </c>
      <c r="GM59" s="170">
        <v>0</v>
      </c>
      <c r="GN59" s="170">
        <v>-11.331321428571428</v>
      </c>
      <c r="GO59" s="170">
        <v>-15.068350000000001</v>
      </c>
      <c r="GP59" s="170">
        <v>3.5592979166666669</v>
      </c>
      <c r="GQ59" s="170">
        <v>-20.505810416666666</v>
      </c>
      <c r="GR59" s="170">
        <v>5.77961875</v>
      </c>
      <c r="GS59" s="170">
        <v>5.7382083333333336</v>
      </c>
      <c r="GT59" s="170">
        <v>134.18112727272728</v>
      </c>
      <c r="GU59" s="170">
        <v>-5.0504708333333328</v>
      </c>
      <c r="GV59" s="170">
        <v>-8.4092687500000007</v>
      </c>
      <c r="GW59" s="170">
        <v>-7.2739333333333338</v>
      </c>
      <c r="GX59" s="170">
        <v>2.8152088235294119</v>
      </c>
      <c r="GY59" s="170">
        <v>5.4477812500000002</v>
      </c>
      <c r="GZ59" s="170">
        <v>5.4768749999999997</v>
      </c>
      <c r="HA59" s="170">
        <v>2.1732705882352943</v>
      </c>
      <c r="HB59" s="170">
        <v>-15.288864583333332</v>
      </c>
      <c r="HC59" s="170">
        <v>-14.055691666666666</v>
      </c>
      <c r="HD59" s="170">
        <v>-5.5964583333333335</v>
      </c>
      <c r="HE59" s="170">
        <v>-0.20187659574468086</v>
      </c>
      <c r="HF59" s="170">
        <v>20.044558333333335</v>
      </c>
      <c r="HG59" s="170">
        <v>18.693214583333333</v>
      </c>
      <c r="HH59" s="170">
        <v>81.284452083333335</v>
      </c>
      <c r="HI59" s="170">
        <v>-20.309652083333333</v>
      </c>
      <c r="HJ59" s="170">
        <v>31.675947916666665</v>
      </c>
      <c r="HK59" s="170">
        <v>-3.4328820512820513</v>
      </c>
      <c r="HL59" s="170">
        <v>1.8838296296296297</v>
      </c>
      <c r="HM59" s="170">
        <v>-4.6271895833333341</v>
      </c>
      <c r="HN59" s="170">
        <v>-4.2670312499999996</v>
      </c>
      <c r="HO59" s="170">
        <v>12.556357142857141</v>
      </c>
      <c r="HP59" s="170">
        <v>12.768800000000001</v>
      </c>
      <c r="HQ59" s="170">
        <v>-9.0516124999999992</v>
      </c>
      <c r="HR59" s="170">
        <v>-8.6613645833333326</v>
      </c>
      <c r="HS59" s="170">
        <v>-12.059158333333333</v>
      </c>
      <c r="HT59" s="170">
        <v>-11.966802083333333</v>
      </c>
      <c r="HU59" s="170">
        <v>4.6859999999999999</v>
      </c>
      <c r="HV59" s="170">
        <v>4.59</v>
      </c>
      <c r="HW59" s="170">
        <v>-24.462499999999999</v>
      </c>
      <c r="HX59" s="170">
        <v>-24.502083333333335</v>
      </c>
      <c r="HY59" s="170">
        <v>0.41745833333333332</v>
      </c>
      <c r="HZ59" s="170">
        <v>-1.3116666666666665</v>
      </c>
      <c r="IA59" s="170">
        <v>83.684156250000001</v>
      </c>
      <c r="IB59" s="170">
        <v>17.305135416666666</v>
      </c>
      <c r="IC59" s="170">
        <v>17.150272916666665</v>
      </c>
      <c r="ID59" s="170">
        <v>-15.69</v>
      </c>
      <c r="IE59" s="170">
        <v>-39.995833333333337</v>
      </c>
      <c r="IF59" s="170">
        <v>-7.5083333333333337</v>
      </c>
      <c r="IG59" s="170">
        <v>-7.9645833333333336</v>
      </c>
      <c r="IH59" s="170">
        <v>-17.858776666666667</v>
      </c>
      <c r="II59" s="170">
        <v>-17.81231212121212</v>
      </c>
      <c r="IJ59" s="170">
        <v>-158.89658085106382</v>
      </c>
      <c r="IK59" s="170">
        <v>-10.762666666666666</v>
      </c>
      <c r="IL59" s="170">
        <v>-224.17218958333333</v>
      </c>
      <c r="IM59" s="170">
        <v>-21.611489583333334</v>
      </c>
      <c r="IN59" s="170">
        <v>0</v>
      </c>
      <c r="IO59" s="170">
        <v>80.543808333333331</v>
      </c>
      <c r="IP59" s="170">
        <v>88.105147916666667</v>
      </c>
      <c r="IQ59" s="170">
        <v>92.336647916666664</v>
      </c>
      <c r="IR59" s="170">
        <v>139.47707708333334</v>
      </c>
      <c r="IS59" s="170">
        <v>-9.3096999999999994</v>
      </c>
      <c r="IT59" s="170">
        <v>0</v>
      </c>
      <c r="IU59" s="170">
        <v>0</v>
      </c>
      <c r="IV59" s="170">
        <v>23.632760000000001</v>
      </c>
      <c r="IW59" s="170">
        <v>121.18246666666667</v>
      </c>
      <c r="IX59" s="170">
        <v>-249.77362708333331</v>
      </c>
      <c r="IY59" s="170">
        <v>19.390510416666665</v>
      </c>
      <c r="IZ59" s="170">
        <v>-9.2900333333333336</v>
      </c>
      <c r="JA59" s="170">
        <v>-0.75730624999999996</v>
      </c>
      <c r="JB59" s="170">
        <v>0</v>
      </c>
      <c r="JC59" s="170">
        <v>-9.27</v>
      </c>
      <c r="JD59" s="170">
        <v>-0.32633333333333336</v>
      </c>
      <c r="JE59" s="170">
        <v>-0.33247916666666666</v>
      </c>
      <c r="JF59" s="170">
        <v>4.5333333333333332</v>
      </c>
      <c r="JG59" s="170">
        <v>-2.69</v>
      </c>
      <c r="JH59" s="170">
        <v>-2.6919541666666666</v>
      </c>
      <c r="JI59" s="170">
        <v>-3.3018624999999999</v>
      </c>
      <c r="JJ59" s="170">
        <v>3.3461812499999999</v>
      </c>
      <c r="JK59" s="170">
        <v>1.5781000000000001</v>
      </c>
      <c r="JL59" s="170">
        <v>-8.6708333333333325</v>
      </c>
      <c r="JM59" s="170">
        <v>0.81120833333333342</v>
      </c>
      <c r="JN59" s="170">
        <v>0.59258333333333335</v>
      </c>
      <c r="JO59" s="170">
        <v>2.16581</v>
      </c>
      <c r="JP59" s="170">
        <v>2.4030615384615386</v>
      </c>
      <c r="JQ59" s="170">
        <v>4.2319645833333341</v>
      </c>
      <c r="JR59" s="170">
        <v>3.945804166666667</v>
      </c>
      <c r="JS59" s="170">
        <v>3.6866249999999998</v>
      </c>
      <c r="JT59" s="170">
        <v>0</v>
      </c>
      <c r="JU59" s="170">
        <v>24.747916666666665</v>
      </c>
      <c r="JV59" s="170">
        <v>4.6776875000000002</v>
      </c>
      <c r="JW59" s="170">
        <v>0.54249999999999998</v>
      </c>
      <c r="JX59" s="170">
        <v>0</v>
      </c>
      <c r="JY59" s="170">
        <v>-10.935564583333333</v>
      </c>
      <c r="JZ59" s="170">
        <v>0.72447499999999998</v>
      </c>
      <c r="KA59" s="170">
        <v>-24.500547916666665</v>
      </c>
      <c r="KB59" s="170">
        <v>-9.1789020833333339</v>
      </c>
      <c r="KC59" s="170">
        <v>-6.0769229166666667</v>
      </c>
      <c r="KD59" s="170">
        <v>-26.489758333333331</v>
      </c>
      <c r="KE59" s="170">
        <v>1.989525</v>
      </c>
      <c r="KF59" s="170">
        <v>-16.868749999999999</v>
      </c>
      <c r="KG59" s="170">
        <v>-0.35416666666666669</v>
      </c>
      <c r="KH59" s="170">
        <v>39.015597916666671</v>
      </c>
      <c r="KI59" s="170">
        <v>-110.60271874999999</v>
      </c>
    </row>
    <row r="60" spans="1:295" x14ac:dyDescent="0.3">
      <c r="A60" s="228" t="s">
        <v>2380</v>
      </c>
      <c r="B60" s="228"/>
      <c r="C60" s="158" t="s">
        <v>194</v>
      </c>
      <c r="D60" s="158" t="s">
        <v>194</v>
      </c>
      <c r="E60" s="158" t="s">
        <v>194</v>
      </c>
      <c r="F60" s="158" t="s">
        <v>194</v>
      </c>
      <c r="G60" s="158" t="s">
        <v>194</v>
      </c>
      <c r="H60" s="158" t="s">
        <v>2381</v>
      </c>
      <c r="I60" s="158" t="s">
        <v>194</v>
      </c>
      <c r="J60" s="158" t="s">
        <v>194</v>
      </c>
      <c r="K60" s="158" t="s">
        <v>2381</v>
      </c>
      <c r="L60" s="158" t="s">
        <v>194</v>
      </c>
      <c r="M60" s="158" t="s">
        <v>194</v>
      </c>
      <c r="N60" s="158" t="s">
        <v>194</v>
      </c>
      <c r="O60" s="158" t="s">
        <v>194</v>
      </c>
      <c r="P60" s="158" t="s">
        <v>194</v>
      </c>
      <c r="Q60" s="158" t="s">
        <v>194</v>
      </c>
      <c r="R60" s="158" t="s">
        <v>194</v>
      </c>
      <c r="S60" s="158" t="s">
        <v>194</v>
      </c>
      <c r="T60" s="158" t="s">
        <v>194</v>
      </c>
      <c r="U60" s="158" t="s">
        <v>194</v>
      </c>
      <c r="V60" s="158" t="s">
        <v>194</v>
      </c>
      <c r="W60" s="158" t="s">
        <v>194</v>
      </c>
      <c r="X60" s="158" t="s">
        <v>2381</v>
      </c>
      <c r="Y60" s="158" t="s">
        <v>2381</v>
      </c>
      <c r="Z60" s="158" t="s">
        <v>2381</v>
      </c>
      <c r="AA60" s="158" t="s">
        <v>194</v>
      </c>
      <c r="AB60" s="158" t="s">
        <v>2381</v>
      </c>
      <c r="AC60" s="158" t="s">
        <v>194</v>
      </c>
      <c r="AD60" s="158" t="s">
        <v>194</v>
      </c>
      <c r="AE60" s="158" t="s">
        <v>2381</v>
      </c>
      <c r="AF60" s="158" t="s">
        <v>194</v>
      </c>
      <c r="AG60" s="158" t="s">
        <v>194</v>
      </c>
      <c r="AH60" s="158" t="s">
        <v>194</v>
      </c>
      <c r="AI60" s="158" t="s">
        <v>194</v>
      </c>
      <c r="AJ60" s="158" t="s">
        <v>194</v>
      </c>
      <c r="AK60" s="158" t="s">
        <v>194</v>
      </c>
      <c r="AL60" s="158" t="s">
        <v>2381</v>
      </c>
      <c r="AM60" s="158" t="s">
        <v>194</v>
      </c>
      <c r="AN60" s="158" t="s">
        <v>194</v>
      </c>
      <c r="AO60" s="158" t="s">
        <v>194</v>
      </c>
      <c r="AP60" s="158" t="s">
        <v>2381</v>
      </c>
      <c r="AQ60" s="158" t="s">
        <v>194</v>
      </c>
      <c r="AR60" s="158" t="s">
        <v>194</v>
      </c>
      <c r="AS60" s="158" t="s">
        <v>194</v>
      </c>
      <c r="AT60" s="158" t="s">
        <v>194</v>
      </c>
      <c r="AU60" s="158" t="s">
        <v>194</v>
      </c>
      <c r="AV60" s="158" t="s">
        <v>2381</v>
      </c>
      <c r="AW60" s="158" t="s">
        <v>2381</v>
      </c>
      <c r="AX60" s="158" t="s">
        <v>194</v>
      </c>
      <c r="AY60" s="158" t="s">
        <v>194</v>
      </c>
      <c r="AZ60" s="158" t="s">
        <v>194</v>
      </c>
      <c r="BA60" s="158" t="s">
        <v>194</v>
      </c>
      <c r="BB60" s="158" t="s">
        <v>194</v>
      </c>
      <c r="BC60" s="158" t="s">
        <v>2381</v>
      </c>
      <c r="BD60" s="158" t="s">
        <v>2381</v>
      </c>
      <c r="BE60" s="158" t="s">
        <v>2381</v>
      </c>
      <c r="BF60" s="158" t="s">
        <v>194</v>
      </c>
      <c r="BG60" s="158" t="s">
        <v>194</v>
      </c>
      <c r="BH60" s="158" t="s">
        <v>2381</v>
      </c>
      <c r="BI60" s="158" t="s">
        <v>2381</v>
      </c>
      <c r="BJ60" s="158" t="s">
        <v>2381</v>
      </c>
      <c r="BK60" s="158" t="s">
        <v>2381</v>
      </c>
      <c r="BL60" s="158" t="s">
        <v>2381</v>
      </c>
      <c r="BM60" s="158" t="s">
        <v>2381</v>
      </c>
      <c r="BN60" s="158" t="s">
        <v>194</v>
      </c>
      <c r="BO60" s="158" t="s">
        <v>194</v>
      </c>
      <c r="BP60" s="158" t="s">
        <v>194</v>
      </c>
      <c r="BQ60" s="158" t="s">
        <v>2381</v>
      </c>
      <c r="BR60" s="158" t="s">
        <v>2381</v>
      </c>
      <c r="BS60" s="158" t="s">
        <v>2381</v>
      </c>
      <c r="BT60" s="158" t="s">
        <v>2381</v>
      </c>
      <c r="BU60" s="158" t="s">
        <v>2381</v>
      </c>
      <c r="BV60" s="158" t="s">
        <v>2381</v>
      </c>
      <c r="BW60" s="158" t="s">
        <v>2381</v>
      </c>
      <c r="BX60" s="158" t="s">
        <v>316</v>
      </c>
      <c r="BY60" s="158" t="s">
        <v>2381</v>
      </c>
      <c r="BZ60" s="158" t="s">
        <v>2381</v>
      </c>
      <c r="CA60" s="158" t="s">
        <v>2381</v>
      </c>
      <c r="CB60" s="158" t="s">
        <v>2381</v>
      </c>
      <c r="CC60" s="158" t="s">
        <v>2381</v>
      </c>
      <c r="CD60" s="158" t="s">
        <v>2381</v>
      </c>
      <c r="CE60" s="158" t="s">
        <v>2381</v>
      </c>
      <c r="CF60" s="158" t="s">
        <v>2381</v>
      </c>
      <c r="CG60" s="158" t="s">
        <v>2381</v>
      </c>
      <c r="CH60" s="158" t="s">
        <v>2381</v>
      </c>
      <c r="CI60" s="158" t="s">
        <v>2381</v>
      </c>
      <c r="CJ60" s="158" t="s">
        <v>2381</v>
      </c>
      <c r="CK60" s="158" t="s">
        <v>2381</v>
      </c>
      <c r="CL60" s="158" t="s">
        <v>2381</v>
      </c>
      <c r="CM60" s="158" t="s">
        <v>2381</v>
      </c>
      <c r="CN60" s="158" t="s">
        <v>2381</v>
      </c>
      <c r="CO60" s="158" t="s">
        <v>2381</v>
      </c>
      <c r="CP60" s="158" t="s">
        <v>2381</v>
      </c>
      <c r="CQ60" s="158" t="s">
        <v>2381</v>
      </c>
      <c r="CR60" s="158" t="s">
        <v>2381</v>
      </c>
      <c r="CS60" s="158" t="s">
        <v>2381</v>
      </c>
      <c r="CT60" s="158" t="s">
        <v>2381</v>
      </c>
      <c r="CU60" s="158" t="s">
        <v>2381</v>
      </c>
      <c r="CV60" s="158" t="s">
        <v>2381</v>
      </c>
      <c r="CW60" s="158" t="s">
        <v>2381</v>
      </c>
      <c r="CX60" s="158" t="s">
        <v>2381</v>
      </c>
      <c r="CY60" s="158" t="s">
        <v>2381</v>
      </c>
      <c r="CZ60" s="158" t="s">
        <v>2381</v>
      </c>
      <c r="DA60" s="158" t="s">
        <v>2381</v>
      </c>
      <c r="DB60" s="158" t="s">
        <v>2381</v>
      </c>
      <c r="DC60" s="158" t="s">
        <v>2381</v>
      </c>
      <c r="DD60" s="158" t="s">
        <v>2381</v>
      </c>
      <c r="DE60" s="158" t="s">
        <v>2381</v>
      </c>
      <c r="DF60" s="158" t="s">
        <v>2381</v>
      </c>
      <c r="DG60" s="158" t="s">
        <v>2381</v>
      </c>
      <c r="DH60" s="158" t="s">
        <v>2381</v>
      </c>
      <c r="DI60" s="158" t="s">
        <v>2381</v>
      </c>
      <c r="DJ60" s="158" t="s">
        <v>2381</v>
      </c>
      <c r="DK60" s="158" t="s">
        <v>2381</v>
      </c>
      <c r="DL60" s="158" t="s">
        <v>2381</v>
      </c>
      <c r="DM60" s="158" t="s">
        <v>2381</v>
      </c>
      <c r="DN60" s="158" t="s">
        <v>2381</v>
      </c>
      <c r="DO60" s="158" t="s">
        <v>2381</v>
      </c>
      <c r="DP60" s="158" t="s">
        <v>2381</v>
      </c>
      <c r="DQ60" s="158" t="s">
        <v>2381</v>
      </c>
      <c r="DR60" s="158" t="s">
        <v>2381</v>
      </c>
      <c r="DS60" s="158" t="s">
        <v>2381</v>
      </c>
      <c r="DT60" s="158" t="s">
        <v>2381</v>
      </c>
      <c r="DU60" s="158" t="s">
        <v>2381</v>
      </c>
      <c r="DV60" s="158" t="s">
        <v>2381</v>
      </c>
      <c r="DW60" s="158" t="s">
        <v>2381</v>
      </c>
      <c r="DX60" s="158" t="s">
        <v>2381</v>
      </c>
      <c r="DY60" s="158" t="s">
        <v>2381</v>
      </c>
      <c r="DZ60" s="158" t="s">
        <v>2381</v>
      </c>
      <c r="EA60" s="158" t="s">
        <v>2381</v>
      </c>
      <c r="EB60" s="158" t="s">
        <v>2381</v>
      </c>
      <c r="EC60" s="158" t="s">
        <v>2381</v>
      </c>
      <c r="ED60" s="158" t="s">
        <v>2381</v>
      </c>
      <c r="EE60" s="158" t="s">
        <v>2381</v>
      </c>
      <c r="EF60" s="158" t="s">
        <v>2381</v>
      </c>
      <c r="EG60" s="158" t="s">
        <v>2381</v>
      </c>
      <c r="EH60" s="158" t="s">
        <v>2381</v>
      </c>
      <c r="EI60" s="158" t="s">
        <v>2381</v>
      </c>
      <c r="EJ60" s="158" t="s">
        <v>2381</v>
      </c>
      <c r="EK60" s="158" t="s">
        <v>2381</v>
      </c>
      <c r="EL60" s="158" t="s">
        <v>2381</v>
      </c>
      <c r="EM60" s="158" t="s">
        <v>2381</v>
      </c>
      <c r="EN60" s="158" t="s">
        <v>2381</v>
      </c>
      <c r="EO60" s="158" t="s">
        <v>2381</v>
      </c>
      <c r="EP60" s="158" t="s">
        <v>2381</v>
      </c>
      <c r="EQ60" s="158" t="s">
        <v>2381</v>
      </c>
      <c r="ER60" s="158" t="s">
        <v>2381</v>
      </c>
      <c r="ES60" s="158" t="s">
        <v>2381</v>
      </c>
      <c r="ET60" s="158" t="s">
        <v>2381</v>
      </c>
      <c r="EU60" s="158" t="s">
        <v>2381</v>
      </c>
      <c r="EV60" s="158" t="s">
        <v>2381</v>
      </c>
      <c r="EW60" s="158" t="s">
        <v>2381</v>
      </c>
      <c r="EX60" s="158" t="s">
        <v>2381</v>
      </c>
      <c r="EY60" s="158" t="s">
        <v>2381</v>
      </c>
      <c r="EZ60" s="158" t="s">
        <v>2381</v>
      </c>
      <c r="FA60" s="158" t="s">
        <v>2381</v>
      </c>
      <c r="FB60" s="158" t="s">
        <v>2381</v>
      </c>
      <c r="FC60" s="158" t="s">
        <v>2381</v>
      </c>
      <c r="FD60" s="158" t="s">
        <v>2381</v>
      </c>
      <c r="FE60" s="158" t="s">
        <v>2381</v>
      </c>
      <c r="FF60" s="158" t="s">
        <v>2381</v>
      </c>
      <c r="FG60" s="158" t="s">
        <v>2381</v>
      </c>
      <c r="FH60" s="158" t="s">
        <v>2381</v>
      </c>
      <c r="FI60" s="158" t="s">
        <v>2381</v>
      </c>
      <c r="FJ60" s="158" t="s">
        <v>2381</v>
      </c>
      <c r="FK60" s="158" t="s">
        <v>2381</v>
      </c>
      <c r="FL60" s="158" t="s">
        <v>2381</v>
      </c>
      <c r="FM60" s="158" t="s">
        <v>2381</v>
      </c>
      <c r="FN60" s="158" t="s">
        <v>2381</v>
      </c>
      <c r="FO60" s="158" t="s">
        <v>2381</v>
      </c>
      <c r="FP60" s="158" t="s">
        <v>2381</v>
      </c>
      <c r="FQ60" s="158" t="s">
        <v>2381</v>
      </c>
      <c r="FR60" s="158" t="s">
        <v>2381</v>
      </c>
      <c r="FS60" s="158" t="s">
        <v>2381</v>
      </c>
      <c r="FT60" s="158" t="s">
        <v>2381</v>
      </c>
      <c r="FU60" s="158" t="s">
        <v>2381</v>
      </c>
      <c r="FV60" s="158" t="s">
        <v>2381</v>
      </c>
      <c r="FW60" s="158" t="s">
        <v>2381</v>
      </c>
      <c r="FX60" s="158" t="s">
        <v>2381</v>
      </c>
      <c r="FY60" s="158" t="s">
        <v>2381</v>
      </c>
      <c r="FZ60" s="158" t="s">
        <v>2381</v>
      </c>
      <c r="GA60" s="158" t="s">
        <v>2381</v>
      </c>
      <c r="GB60" s="158" t="s">
        <v>2381</v>
      </c>
      <c r="GC60" s="158" t="s">
        <v>2381</v>
      </c>
      <c r="GD60" s="158" t="s">
        <v>2381</v>
      </c>
      <c r="GE60" s="158" t="s">
        <v>2381</v>
      </c>
      <c r="GF60" s="158" t="s">
        <v>2381</v>
      </c>
      <c r="GG60" s="158" t="s">
        <v>2381</v>
      </c>
      <c r="GH60" s="158" t="s">
        <v>2381</v>
      </c>
      <c r="GI60" s="158" t="s">
        <v>2381</v>
      </c>
      <c r="GJ60" s="158" t="s">
        <v>2381</v>
      </c>
      <c r="GK60" s="158" t="s">
        <v>2381</v>
      </c>
      <c r="GL60" s="158" t="s">
        <v>2381</v>
      </c>
      <c r="GM60" s="158" t="s">
        <v>2381</v>
      </c>
      <c r="GN60" s="158" t="s">
        <v>2381</v>
      </c>
      <c r="GO60" s="158" t="s">
        <v>2381</v>
      </c>
      <c r="GP60" s="158" t="s">
        <v>2381</v>
      </c>
      <c r="GQ60" s="158" t="s">
        <v>2381</v>
      </c>
      <c r="GR60" s="158" t="s">
        <v>2381</v>
      </c>
      <c r="GS60" s="158" t="s">
        <v>2381</v>
      </c>
      <c r="GT60" s="158" t="s">
        <v>2381</v>
      </c>
      <c r="GU60" s="158" t="s">
        <v>2381</v>
      </c>
      <c r="GV60" s="158" t="s">
        <v>2381</v>
      </c>
      <c r="GW60" s="158" t="s">
        <v>2381</v>
      </c>
      <c r="GX60" s="158" t="s">
        <v>2381</v>
      </c>
      <c r="GY60" s="158" t="s">
        <v>2381</v>
      </c>
      <c r="GZ60" s="158" t="s">
        <v>2381</v>
      </c>
      <c r="HA60" s="158" t="s">
        <v>2381</v>
      </c>
      <c r="HB60" s="158" t="s">
        <v>2381</v>
      </c>
      <c r="HC60" s="158" t="s">
        <v>2381</v>
      </c>
      <c r="HD60" s="158" t="s">
        <v>2381</v>
      </c>
      <c r="HE60" s="158" t="s">
        <v>316</v>
      </c>
      <c r="HF60" s="158" t="s">
        <v>316</v>
      </c>
      <c r="HG60" s="158" t="s">
        <v>316</v>
      </c>
      <c r="HH60" s="158" t="s">
        <v>316</v>
      </c>
      <c r="HI60" s="158" t="s">
        <v>316</v>
      </c>
      <c r="HJ60" s="158" t="s">
        <v>316</v>
      </c>
      <c r="HK60" s="158" t="s">
        <v>316</v>
      </c>
      <c r="HL60" s="158" t="s">
        <v>316</v>
      </c>
      <c r="HM60" s="158" t="s">
        <v>316</v>
      </c>
      <c r="HN60" s="158" t="s">
        <v>316</v>
      </c>
      <c r="HO60" s="158" t="s">
        <v>316</v>
      </c>
      <c r="HP60" s="158" t="s">
        <v>316</v>
      </c>
      <c r="HQ60" s="158" t="s">
        <v>316</v>
      </c>
      <c r="HR60" s="158" t="s">
        <v>316</v>
      </c>
      <c r="HS60" s="158" t="s">
        <v>316</v>
      </c>
      <c r="HT60" s="158" t="s">
        <v>316</v>
      </c>
      <c r="HU60" s="158" t="s">
        <v>316</v>
      </c>
      <c r="HV60" s="158" t="s">
        <v>316</v>
      </c>
      <c r="HW60" s="158" t="s">
        <v>316</v>
      </c>
      <c r="HX60" s="158" t="s">
        <v>316</v>
      </c>
      <c r="HY60" s="158" t="s">
        <v>316</v>
      </c>
      <c r="HZ60" s="158" t="s">
        <v>316</v>
      </c>
      <c r="IA60" s="158" t="s">
        <v>316</v>
      </c>
      <c r="IB60" s="158" t="s">
        <v>316</v>
      </c>
      <c r="IC60" s="158" t="s">
        <v>316</v>
      </c>
      <c r="ID60" s="158" t="s">
        <v>316</v>
      </c>
      <c r="IE60" s="158" t="s">
        <v>316</v>
      </c>
      <c r="IF60" s="158" t="s">
        <v>316</v>
      </c>
      <c r="IG60" s="158" t="s">
        <v>316</v>
      </c>
      <c r="IH60" s="158" t="s">
        <v>316</v>
      </c>
      <c r="II60" s="158" t="s">
        <v>316</v>
      </c>
      <c r="IJ60" s="158" t="s">
        <v>316</v>
      </c>
      <c r="IK60" s="158" t="s">
        <v>316</v>
      </c>
      <c r="IL60" s="158" t="s">
        <v>316</v>
      </c>
      <c r="IM60" s="158" t="s">
        <v>316</v>
      </c>
      <c r="IN60" s="158" t="s">
        <v>316</v>
      </c>
      <c r="IO60" s="158" t="s">
        <v>316</v>
      </c>
      <c r="IP60" s="158" t="s">
        <v>316</v>
      </c>
      <c r="IQ60" s="158" t="s">
        <v>316</v>
      </c>
      <c r="IR60" s="158" t="s">
        <v>194</v>
      </c>
      <c r="IS60" s="158" t="s">
        <v>2381</v>
      </c>
      <c r="IT60" s="158" t="s">
        <v>316</v>
      </c>
      <c r="IU60" s="158" t="s">
        <v>316</v>
      </c>
      <c r="IV60" s="158" t="s">
        <v>316</v>
      </c>
      <c r="IW60" s="158" t="s">
        <v>194</v>
      </c>
      <c r="IX60" s="158" t="s">
        <v>194</v>
      </c>
      <c r="IY60" s="158" t="s">
        <v>194</v>
      </c>
      <c r="IZ60" s="158" t="s">
        <v>194</v>
      </c>
      <c r="JA60" s="158" t="s">
        <v>2381</v>
      </c>
      <c r="JB60" s="158" t="s">
        <v>316</v>
      </c>
      <c r="JC60" s="158" t="s">
        <v>2381</v>
      </c>
      <c r="JD60" s="158" t="s">
        <v>316</v>
      </c>
      <c r="JE60" s="158" t="s">
        <v>316</v>
      </c>
      <c r="JF60" s="158" t="s">
        <v>316</v>
      </c>
      <c r="JG60" s="158" t="s">
        <v>316</v>
      </c>
      <c r="JH60" s="158" t="s">
        <v>2381</v>
      </c>
      <c r="JI60" s="158" t="s">
        <v>2381</v>
      </c>
      <c r="JJ60" s="158" t="s">
        <v>2381</v>
      </c>
      <c r="JK60" s="158" t="s">
        <v>2381</v>
      </c>
      <c r="JL60" s="158" t="s">
        <v>316</v>
      </c>
      <c r="JM60" s="158" t="s">
        <v>2381</v>
      </c>
      <c r="JN60" s="158" t="s">
        <v>2381</v>
      </c>
      <c r="JO60" s="158" t="s">
        <v>316</v>
      </c>
      <c r="JP60" s="158" t="s">
        <v>316</v>
      </c>
      <c r="JQ60" s="158" t="s">
        <v>316</v>
      </c>
      <c r="JR60" s="158" t="s">
        <v>316</v>
      </c>
      <c r="JS60" s="158" t="s">
        <v>2381</v>
      </c>
      <c r="JT60" s="158" t="s">
        <v>2381</v>
      </c>
      <c r="JU60" s="158" t="s">
        <v>316</v>
      </c>
      <c r="JV60" s="158" t="s">
        <v>316</v>
      </c>
      <c r="JW60" s="158" t="s">
        <v>316</v>
      </c>
      <c r="JX60" s="158" t="s">
        <v>316</v>
      </c>
      <c r="JY60" s="158" t="s">
        <v>316</v>
      </c>
      <c r="JZ60" s="158" t="s">
        <v>316</v>
      </c>
      <c r="KA60" s="158" t="s">
        <v>316</v>
      </c>
      <c r="KB60" s="158" t="s">
        <v>316</v>
      </c>
      <c r="KC60" s="158" t="s">
        <v>316</v>
      </c>
      <c r="KD60" s="158" t="s">
        <v>316</v>
      </c>
      <c r="KE60" s="158" t="s">
        <v>316</v>
      </c>
      <c r="KF60" s="158" t="s">
        <v>316</v>
      </c>
      <c r="KG60" s="158" t="s">
        <v>316</v>
      </c>
      <c r="KH60" s="158" t="s">
        <v>2381</v>
      </c>
      <c r="KI60" s="158" t="s">
        <v>2381</v>
      </c>
    </row>
    <row r="61" spans="1:295" ht="27" customHeight="1" x14ac:dyDescent="0.3">
      <c r="A61" s="228" t="s">
        <v>3</v>
      </c>
      <c r="B61" s="228"/>
      <c r="C61" s="229" t="s">
        <v>56</v>
      </c>
      <c r="D61" s="229"/>
      <c r="E61" s="229"/>
      <c r="F61" s="229"/>
      <c r="G61" s="229"/>
      <c r="H61" s="229"/>
      <c r="I61" s="229"/>
      <c r="J61" s="229"/>
      <c r="K61" s="229"/>
      <c r="L61" s="229"/>
      <c r="M61" s="229"/>
      <c r="N61" s="229" t="s">
        <v>2382</v>
      </c>
      <c r="O61" s="229"/>
      <c r="P61" s="229"/>
      <c r="Q61" s="229"/>
      <c r="R61" s="229"/>
      <c r="S61" s="229" t="s">
        <v>66</v>
      </c>
      <c r="T61" s="229" t="s">
        <v>56</v>
      </c>
      <c r="U61" s="229"/>
      <c r="V61" s="229"/>
      <c r="W61" s="229"/>
      <c r="X61" s="229" t="s">
        <v>913</v>
      </c>
      <c r="Y61" s="229"/>
      <c r="Z61" s="229"/>
      <c r="AA61" s="229" t="s">
        <v>23</v>
      </c>
      <c r="AB61" s="229" t="s">
        <v>56</v>
      </c>
      <c r="AC61" s="229" t="s">
        <v>212</v>
      </c>
      <c r="AD61" s="229"/>
      <c r="AE61" s="229" t="s">
        <v>56</v>
      </c>
      <c r="AF61" s="229" t="s">
        <v>2382</v>
      </c>
      <c r="AG61" s="229"/>
      <c r="AH61" s="229" t="s">
        <v>307</v>
      </c>
      <c r="AI61" s="229"/>
      <c r="AJ61" s="229" t="s">
        <v>212</v>
      </c>
      <c r="AK61" s="229"/>
      <c r="AL61" s="229"/>
      <c r="AM61" s="229"/>
      <c r="AN61" s="229"/>
      <c r="AO61" s="229" t="s">
        <v>2383</v>
      </c>
      <c r="AP61" s="229" t="s">
        <v>2384</v>
      </c>
      <c r="AQ61" s="229" t="s">
        <v>56</v>
      </c>
      <c r="AR61" s="229"/>
      <c r="AS61" s="229"/>
      <c r="AT61" s="229"/>
      <c r="AU61" s="229"/>
      <c r="AV61" s="229"/>
      <c r="AW61" s="229"/>
      <c r="AX61" s="229"/>
      <c r="AY61" s="229"/>
      <c r="AZ61" s="229"/>
      <c r="BA61" s="229" t="s">
        <v>317</v>
      </c>
      <c r="BB61" s="229" t="s">
        <v>66</v>
      </c>
      <c r="BC61" s="229" t="s">
        <v>953</v>
      </c>
      <c r="BD61" s="229" t="s">
        <v>359</v>
      </c>
      <c r="BE61" s="229"/>
      <c r="BF61" s="229" t="s">
        <v>56</v>
      </c>
      <c r="BG61" s="229"/>
      <c r="BH61" s="229"/>
      <c r="BI61" s="229"/>
      <c r="BJ61" s="229"/>
      <c r="BK61" s="229"/>
      <c r="BL61" s="229"/>
      <c r="BM61" s="229"/>
      <c r="BN61" s="229" t="s">
        <v>66</v>
      </c>
      <c r="BO61" s="229"/>
      <c r="BP61" s="229"/>
      <c r="BQ61" s="229"/>
      <c r="BR61" s="229"/>
      <c r="BS61" s="229"/>
      <c r="BT61" s="229" t="s">
        <v>23</v>
      </c>
      <c r="BU61" s="229"/>
      <c r="BV61" s="229" t="s">
        <v>66</v>
      </c>
      <c r="BW61" s="229" t="s">
        <v>2385</v>
      </c>
      <c r="BX61" s="229"/>
      <c r="BY61" s="229"/>
      <c r="BZ61" s="229"/>
      <c r="CA61" s="229" t="s">
        <v>56</v>
      </c>
      <c r="CB61" s="229"/>
      <c r="CC61" s="229" t="s">
        <v>2386</v>
      </c>
      <c r="CD61" s="229"/>
      <c r="CE61" s="229" t="s">
        <v>149</v>
      </c>
      <c r="CF61" s="229" t="s">
        <v>56</v>
      </c>
      <c r="CG61" s="229"/>
      <c r="CH61" s="229"/>
      <c r="CI61" s="229"/>
      <c r="CJ61" s="229" t="s">
        <v>953</v>
      </c>
      <c r="CK61" s="229"/>
      <c r="CL61" s="229" t="s">
        <v>2385</v>
      </c>
      <c r="CM61" s="229"/>
      <c r="CN61" s="229"/>
      <c r="CO61" s="229" t="s">
        <v>56</v>
      </c>
      <c r="CP61" s="229"/>
      <c r="CQ61" s="229"/>
      <c r="CR61" s="229"/>
      <c r="CS61" s="229"/>
      <c r="CT61" s="229"/>
      <c r="CU61" s="229"/>
      <c r="CV61" s="229"/>
      <c r="CW61" s="229" t="s">
        <v>2386</v>
      </c>
      <c r="CX61" s="229" t="s">
        <v>2385</v>
      </c>
      <c r="CY61" s="229"/>
      <c r="CZ61" s="229" t="s">
        <v>2387</v>
      </c>
      <c r="DA61" s="229"/>
      <c r="DB61" s="229"/>
      <c r="DC61" s="229"/>
      <c r="DD61" s="229" t="s">
        <v>56</v>
      </c>
      <c r="DE61" s="229"/>
      <c r="DF61" s="229"/>
      <c r="DG61" s="229" t="s">
        <v>2387</v>
      </c>
      <c r="DH61" s="229"/>
      <c r="DI61" s="229" t="s">
        <v>937</v>
      </c>
      <c r="DJ61" s="229"/>
      <c r="DK61" s="229" t="s">
        <v>647</v>
      </c>
      <c r="DL61" s="229" t="s">
        <v>2387</v>
      </c>
      <c r="DM61" s="229"/>
      <c r="DN61" s="229"/>
      <c r="DO61" s="229"/>
      <c r="DP61" s="229" t="s">
        <v>647</v>
      </c>
      <c r="DQ61" s="229" t="s">
        <v>2387</v>
      </c>
      <c r="DR61" s="229" t="s">
        <v>647</v>
      </c>
      <c r="DS61" s="229" t="s">
        <v>2387</v>
      </c>
      <c r="DT61" s="229"/>
      <c r="DU61" s="229"/>
      <c r="DV61" s="229"/>
      <c r="DW61" s="229" t="s">
        <v>56</v>
      </c>
      <c r="DX61" s="229" t="s">
        <v>647</v>
      </c>
      <c r="DY61" s="229" t="s">
        <v>56</v>
      </c>
      <c r="DZ61" s="229"/>
      <c r="EA61" s="229"/>
      <c r="EB61" s="229"/>
      <c r="EC61" s="229"/>
      <c r="ED61" s="229"/>
      <c r="EE61" s="229" t="s">
        <v>66</v>
      </c>
      <c r="EF61" s="229"/>
      <c r="EG61" s="229" t="s">
        <v>2387</v>
      </c>
      <c r="EH61" s="229" t="s">
        <v>66</v>
      </c>
      <c r="EI61" s="229" t="s">
        <v>2388</v>
      </c>
      <c r="EJ61" s="229" t="s">
        <v>647</v>
      </c>
      <c r="EK61" s="229" t="s">
        <v>56</v>
      </c>
      <c r="EL61" s="229"/>
      <c r="EM61" s="229"/>
      <c r="EN61" s="229"/>
      <c r="EO61" s="229"/>
      <c r="EP61" s="229"/>
      <c r="EQ61" s="229"/>
      <c r="ER61" s="229"/>
      <c r="ES61" s="229"/>
      <c r="ET61" s="229" t="s">
        <v>932</v>
      </c>
      <c r="EU61" s="229"/>
      <c r="EV61" s="229"/>
      <c r="EW61" s="229" t="s">
        <v>56</v>
      </c>
      <c r="EX61" s="229"/>
      <c r="EY61" s="229"/>
      <c r="EZ61" s="229"/>
      <c r="FA61" s="229"/>
      <c r="FB61" s="229"/>
      <c r="FC61" s="229"/>
      <c r="FD61" s="229"/>
      <c r="FE61" s="229"/>
      <c r="FF61" s="229"/>
      <c r="FG61" s="229" t="s">
        <v>944</v>
      </c>
      <c r="FH61" s="229"/>
      <c r="FI61" s="229"/>
      <c r="FJ61" s="229" t="s">
        <v>56</v>
      </c>
      <c r="FK61" s="229"/>
      <c r="FL61" s="229"/>
      <c r="FM61" s="229"/>
      <c r="FN61" s="229"/>
      <c r="FO61" s="229"/>
      <c r="FP61" s="229" t="s">
        <v>317</v>
      </c>
      <c r="FQ61" s="229" t="s">
        <v>359</v>
      </c>
      <c r="FR61" s="229"/>
      <c r="FS61" s="229"/>
      <c r="FT61" s="229"/>
      <c r="FU61" s="229"/>
      <c r="FV61" s="229"/>
      <c r="FW61" s="229" t="s">
        <v>2386</v>
      </c>
      <c r="FX61" s="229" t="s">
        <v>682</v>
      </c>
      <c r="FY61" s="229"/>
      <c r="FZ61" s="229"/>
      <c r="GA61" s="229" t="s">
        <v>647</v>
      </c>
      <c r="GB61" s="229" t="s">
        <v>212</v>
      </c>
      <c r="GC61" s="229" t="s">
        <v>317</v>
      </c>
      <c r="GD61" s="229" t="s">
        <v>56</v>
      </c>
      <c r="GE61" s="229" t="s">
        <v>163</v>
      </c>
      <c r="GF61" s="229" t="s">
        <v>317</v>
      </c>
      <c r="GG61" s="229" t="s">
        <v>212</v>
      </c>
      <c r="GH61" s="229" t="s">
        <v>56</v>
      </c>
      <c r="GI61" s="229" t="s">
        <v>317</v>
      </c>
      <c r="GJ61" s="229" t="s">
        <v>56</v>
      </c>
      <c r="GK61" s="229"/>
      <c r="GL61" s="229" t="s">
        <v>2389</v>
      </c>
      <c r="GM61" s="229" t="s">
        <v>56</v>
      </c>
      <c r="GN61" s="229" t="s">
        <v>359</v>
      </c>
      <c r="GO61" s="229" t="s">
        <v>56</v>
      </c>
      <c r="GP61" s="229"/>
      <c r="GQ61" s="229"/>
      <c r="GR61" s="229" t="s">
        <v>363</v>
      </c>
      <c r="GS61" s="229"/>
      <c r="GT61" s="229" t="s">
        <v>317</v>
      </c>
      <c r="GU61" s="229"/>
      <c r="GV61" s="229" t="s">
        <v>56</v>
      </c>
      <c r="GW61" s="229" t="s">
        <v>317</v>
      </c>
      <c r="GX61" s="229" t="s">
        <v>651</v>
      </c>
      <c r="GY61" s="229" t="s">
        <v>56</v>
      </c>
      <c r="GZ61" s="229"/>
      <c r="HA61" s="229" t="s">
        <v>651</v>
      </c>
      <c r="HB61" s="229" t="s">
        <v>66</v>
      </c>
      <c r="HC61" s="229"/>
      <c r="HD61" s="229"/>
      <c r="HE61" s="229"/>
      <c r="HF61" s="229"/>
      <c r="HG61" s="229"/>
      <c r="HH61" s="229"/>
      <c r="HI61" s="229"/>
      <c r="HJ61" s="229"/>
      <c r="HK61" s="229"/>
      <c r="HL61" s="229"/>
      <c r="HM61" s="229" t="s">
        <v>2390</v>
      </c>
      <c r="HN61" s="229"/>
      <c r="HO61" s="229" t="s">
        <v>66</v>
      </c>
      <c r="HP61" s="229"/>
      <c r="HQ61" s="229" t="s">
        <v>2391</v>
      </c>
      <c r="HR61" s="229"/>
      <c r="HS61" s="229" t="s">
        <v>66</v>
      </c>
      <c r="HT61" s="229"/>
      <c r="HU61" s="229" t="s">
        <v>371</v>
      </c>
      <c r="HV61" s="229"/>
      <c r="HW61" s="229" t="s">
        <v>2392</v>
      </c>
      <c r="HX61" s="229"/>
      <c r="HY61" s="229" t="s">
        <v>371</v>
      </c>
      <c r="HZ61" s="229" t="s">
        <v>56</v>
      </c>
      <c r="IA61" s="229" t="s">
        <v>186</v>
      </c>
      <c r="IB61" s="229" t="s">
        <v>105</v>
      </c>
      <c r="IC61" s="229"/>
      <c r="ID61" s="229" t="s">
        <v>2391</v>
      </c>
      <c r="IE61" s="229"/>
      <c r="IF61" s="229"/>
      <c r="IG61" s="229"/>
      <c r="IH61" s="229" t="s">
        <v>105</v>
      </c>
      <c r="II61" s="229"/>
      <c r="IJ61" s="229" t="s">
        <v>66</v>
      </c>
      <c r="IK61" s="229" t="s">
        <v>186</v>
      </c>
      <c r="IL61" s="229" t="s">
        <v>66</v>
      </c>
      <c r="IM61" s="229" t="s">
        <v>186</v>
      </c>
      <c r="IN61" s="229"/>
      <c r="IO61" s="229"/>
      <c r="IP61" s="229"/>
      <c r="IQ61" s="229"/>
      <c r="IR61" s="229" t="s">
        <v>66</v>
      </c>
      <c r="IS61" s="229" t="s">
        <v>2388</v>
      </c>
      <c r="IT61" s="229" t="s">
        <v>371</v>
      </c>
      <c r="IU61" s="229"/>
      <c r="IV61" s="229" t="s">
        <v>186</v>
      </c>
      <c r="IW61" s="229" t="s">
        <v>66</v>
      </c>
      <c r="IX61" s="229"/>
      <c r="IY61" s="229"/>
      <c r="IZ61" s="229"/>
      <c r="JA61" s="229" t="s">
        <v>56</v>
      </c>
      <c r="JB61" s="229" t="s">
        <v>975</v>
      </c>
      <c r="JC61" s="229" t="s">
        <v>56</v>
      </c>
      <c r="JD61" s="229" t="s">
        <v>90</v>
      </c>
      <c r="JE61" s="229"/>
      <c r="JF61" s="229" t="s">
        <v>56</v>
      </c>
      <c r="JG61" s="229"/>
      <c r="JH61" s="229"/>
      <c r="JI61" s="229"/>
      <c r="JJ61" s="229"/>
      <c r="JK61" s="229"/>
      <c r="JL61" s="229" t="s">
        <v>2392</v>
      </c>
      <c r="JM61" s="229" t="s">
        <v>163</v>
      </c>
      <c r="JN61" s="229"/>
      <c r="JO61" s="229" t="s">
        <v>970</v>
      </c>
      <c r="JP61" s="229"/>
      <c r="JQ61" s="229" t="s">
        <v>972</v>
      </c>
      <c r="JR61" s="229"/>
      <c r="JS61" s="229"/>
      <c r="JT61" s="229" t="s">
        <v>56</v>
      </c>
      <c r="JU61" s="229" t="s">
        <v>2391</v>
      </c>
      <c r="JV61" s="229" t="s">
        <v>61</v>
      </c>
      <c r="JW61" s="229" t="s">
        <v>2393</v>
      </c>
      <c r="JX61" s="229"/>
      <c r="JY61" s="229" t="s">
        <v>66</v>
      </c>
      <c r="JZ61" s="229"/>
      <c r="KA61" s="229"/>
      <c r="KB61" s="229"/>
      <c r="KC61" s="229"/>
      <c r="KD61" s="229"/>
      <c r="KE61" s="229"/>
      <c r="KF61" s="229" t="s">
        <v>2391</v>
      </c>
      <c r="KG61" s="229"/>
      <c r="KH61" s="229" t="s">
        <v>66</v>
      </c>
      <c r="KI61" s="229"/>
    </row>
    <row r="62" spans="1:295"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
      <c r="A63" s="113" t="s">
        <v>2394</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
      <c r="A64" s="171"/>
      <c r="B64" s="1" t="s">
        <v>2395</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
      <c r="A65" s="172"/>
      <c r="B65" s="1" t="s">
        <v>2396</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
      <c r="A66" s="173"/>
      <c r="B66" s="1" t="s">
        <v>2397</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KH61:KI61"/>
    <mergeCell ref="JU61"/>
    <mergeCell ref="JV61"/>
    <mergeCell ref="JW61:JX61"/>
    <mergeCell ref="JY61:KE61"/>
    <mergeCell ref="KF61:KG61"/>
    <mergeCell ref="JL61"/>
    <mergeCell ref="JM61:JN61"/>
    <mergeCell ref="JO61:JP61"/>
    <mergeCell ref="JQ61:JS61"/>
    <mergeCell ref="JT61"/>
    <mergeCell ref="JA61"/>
    <mergeCell ref="JB61"/>
    <mergeCell ref="JC61"/>
    <mergeCell ref="JD61:JE61"/>
    <mergeCell ref="JF61:JK61"/>
    <mergeCell ref="IR61"/>
    <mergeCell ref="IS61"/>
    <mergeCell ref="IT61:IU61"/>
    <mergeCell ref="IV61"/>
    <mergeCell ref="IW61:IZ61"/>
    <mergeCell ref="IH61:II61"/>
    <mergeCell ref="IJ61"/>
    <mergeCell ref="IK61"/>
    <mergeCell ref="IL61"/>
    <mergeCell ref="IM61:IQ61"/>
    <mergeCell ref="HY61"/>
    <mergeCell ref="HZ61"/>
    <mergeCell ref="IA61"/>
    <mergeCell ref="IB61:IC61"/>
    <mergeCell ref="ID61:IG61"/>
    <mergeCell ref="HO61:HP61"/>
    <mergeCell ref="HQ61:HR61"/>
    <mergeCell ref="HS61:HT61"/>
    <mergeCell ref="HU61:HV61"/>
    <mergeCell ref="HW61:HX61"/>
    <mergeCell ref="GX61"/>
    <mergeCell ref="GY61:GZ61"/>
    <mergeCell ref="HA61"/>
    <mergeCell ref="HB61:HL61"/>
    <mergeCell ref="HM61:HN61"/>
    <mergeCell ref="GO61:GQ61"/>
    <mergeCell ref="GR61:GS61"/>
    <mergeCell ref="GT61:GU61"/>
    <mergeCell ref="GV61"/>
    <mergeCell ref="GW61"/>
    <mergeCell ref="GI61"/>
    <mergeCell ref="GJ61:GK61"/>
    <mergeCell ref="GL61"/>
    <mergeCell ref="GM61"/>
    <mergeCell ref="GN61"/>
    <mergeCell ref="GD61"/>
    <mergeCell ref="GE61"/>
    <mergeCell ref="GF61"/>
    <mergeCell ref="GG61"/>
    <mergeCell ref="GH61"/>
    <mergeCell ref="FW61"/>
    <mergeCell ref="FX61:FZ61"/>
    <mergeCell ref="GA61"/>
    <mergeCell ref="GB61"/>
    <mergeCell ref="GC61"/>
    <mergeCell ref="EW61:FF61"/>
    <mergeCell ref="FG61:FI61"/>
    <mergeCell ref="FJ61:FO61"/>
    <mergeCell ref="FP61"/>
    <mergeCell ref="FQ61:FV61"/>
    <mergeCell ref="EH61"/>
    <mergeCell ref="EI61"/>
    <mergeCell ref="EJ61"/>
    <mergeCell ref="EK61:ES61"/>
    <mergeCell ref="ET61:EV61"/>
    <mergeCell ref="DW61"/>
    <mergeCell ref="DX61"/>
    <mergeCell ref="DY61:ED61"/>
    <mergeCell ref="EE61:EF61"/>
    <mergeCell ref="EG61"/>
    <mergeCell ref="DL61:DO61"/>
    <mergeCell ref="DP61"/>
    <mergeCell ref="DQ61"/>
    <mergeCell ref="DR61"/>
    <mergeCell ref="DS61:DV61"/>
    <mergeCell ref="CZ61:DC61"/>
    <mergeCell ref="DD61:DF61"/>
    <mergeCell ref="DG61:DH61"/>
    <mergeCell ref="DI61:DJ61"/>
    <mergeCell ref="DK61"/>
    <mergeCell ref="CJ61:CK61"/>
    <mergeCell ref="CL61:CN61"/>
    <mergeCell ref="CO61:CV61"/>
    <mergeCell ref="CW61"/>
    <mergeCell ref="CX61:CY61"/>
    <mergeCell ref="BW61:BZ61"/>
    <mergeCell ref="CA61:CB61"/>
    <mergeCell ref="CC61:CD61"/>
    <mergeCell ref="CE61"/>
    <mergeCell ref="CF61:CI61"/>
    <mergeCell ref="BD61:BE61"/>
    <mergeCell ref="BF61:BM61"/>
    <mergeCell ref="BN61:BS61"/>
    <mergeCell ref="BT61:BU61"/>
    <mergeCell ref="BV61"/>
    <mergeCell ref="AP61"/>
    <mergeCell ref="AQ61:AZ61"/>
    <mergeCell ref="BA61"/>
    <mergeCell ref="BB61"/>
    <mergeCell ref="BC61"/>
    <mergeCell ref="AE61"/>
    <mergeCell ref="AF61:AG61"/>
    <mergeCell ref="AH61:AI61"/>
    <mergeCell ref="AJ61:AN61"/>
    <mergeCell ref="AO61"/>
    <mergeCell ref="T61:W61"/>
    <mergeCell ref="X61:Z61"/>
    <mergeCell ref="AA61"/>
    <mergeCell ref="AB61"/>
    <mergeCell ref="AC61:AD61"/>
    <mergeCell ref="A60:B60"/>
    <mergeCell ref="A61:B61"/>
    <mergeCell ref="C61:M61"/>
    <mergeCell ref="N61:R61"/>
    <mergeCell ref="S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A7"/>
    <mergeCell ref="BB7"/>
    <mergeCell ref="BC7:BE7"/>
    <mergeCell ref="BF7:BJ7"/>
    <mergeCell ref="BK7"/>
    <mergeCell ref="AO7:AP7"/>
    <mergeCell ref="AQ7:AS7"/>
    <mergeCell ref="AT7:AU7"/>
    <mergeCell ref="AV7:AW7"/>
    <mergeCell ref="AX7:AZ7"/>
    <mergeCell ref="U7:W7"/>
    <mergeCell ref="X7:Z7"/>
    <mergeCell ref="AA7:AI7"/>
    <mergeCell ref="AJ7:AL7"/>
    <mergeCell ref="AM7:AN7"/>
    <mergeCell ref="K7:M7"/>
    <mergeCell ref="N7"/>
    <mergeCell ref="O7:P7"/>
    <mergeCell ref="Q7:R7"/>
    <mergeCell ref="S7:T7"/>
    <mergeCell ref="B3:G3"/>
    <mergeCell ref="A5:B5"/>
    <mergeCell ref="A6:B6"/>
    <mergeCell ref="A7:B7"/>
    <mergeCell ref="C7:E7"/>
    <mergeCell ref="F7"/>
    <mergeCell ref="G7:J7"/>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M59"/>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5" customWidth="1"/>
    <col min="2" max="2" width="10" customWidth="1"/>
    <col min="3" max="13" width="20" customWidth="1"/>
  </cols>
  <sheetData>
    <row r="1" spans="1:13" x14ac:dyDescent="0.3">
      <c r="A1" s="1"/>
      <c r="B1" s="1"/>
      <c r="C1" s="1"/>
      <c r="D1" s="1"/>
      <c r="E1" s="1"/>
      <c r="F1" s="1"/>
      <c r="G1" s="1"/>
      <c r="H1" s="1"/>
      <c r="I1" s="1"/>
      <c r="J1" s="1"/>
      <c r="K1" s="1"/>
      <c r="L1" s="1"/>
      <c r="M1" s="1"/>
    </row>
    <row r="2" spans="1:13" x14ac:dyDescent="0.3">
      <c r="A2" s="1"/>
      <c r="B2" s="1"/>
      <c r="C2" s="1"/>
      <c r="D2" s="1"/>
      <c r="E2" s="1"/>
      <c r="F2" s="1"/>
      <c r="G2" s="1"/>
      <c r="H2" s="1"/>
      <c r="I2" s="1"/>
      <c r="J2" s="1"/>
      <c r="K2" s="1"/>
      <c r="L2" s="1"/>
      <c r="M2" s="1"/>
    </row>
    <row r="3" spans="1:13" ht="69" customHeight="1" x14ac:dyDescent="0.3">
      <c r="A3" s="1"/>
      <c r="B3" s="194" t="s">
        <v>0</v>
      </c>
      <c r="C3" s="195"/>
      <c r="D3" s="195"/>
      <c r="E3" s="195"/>
      <c r="F3" s="195"/>
      <c r="G3" s="195"/>
      <c r="H3" s="1"/>
      <c r="I3" s="1"/>
      <c r="J3" s="1"/>
      <c r="K3" s="1"/>
      <c r="L3" s="1"/>
      <c r="M3" s="1"/>
    </row>
    <row r="4" spans="1:13" ht="30" customHeight="1" x14ac:dyDescent="0.3">
      <c r="A4" s="230" t="s">
        <v>2687</v>
      </c>
      <c r="B4" s="231"/>
      <c r="C4" s="231"/>
      <c r="D4" s="231"/>
      <c r="E4" s="231"/>
      <c r="F4" s="231"/>
      <c r="G4" s="231"/>
      <c r="H4" s="231"/>
      <c r="I4" s="231"/>
      <c r="J4" s="231"/>
      <c r="K4" s="231"/>
      <c r="L4" s="231"/>
      <c r="M4" s="231"/>
    </row>
    <row r="5" spans="1:13" ht="19.95" hidden="1" customHeight="1" x14ac:dyDescent="0.3">
      <c r="A5" s="228" t="s">
        <v>1746</v>
      </c>
      <c r="B5" s="228"/>
      <c r="C5" s="158">
        <v>43763</v>
      </c>
      <c r="D5" s="158">
        <v>43764</v>
      </c>
      <c r="E5" s="158">
        <v>42746</v>
      </c>
      <c r="F5" s="158">
        <v>42741</v>
      </c>
      <c r="G5" s="158">
        <v>43825</v>
      </c>
      <c r="H5" s="158"/>
      <c r="I5" s="158">
        <v>43822</v>
      </c>
      <c r="J5" s="158">
        <v>43823</v>
      </c>
      <c r="K5" s="158">
        <v>43839</v>
      </c>
      <c r="L5" s="158">
        <v>43749</v>
      </c>
      <c r="M5" s="158"/>
    </row>
    <row r="6" spans="1:13" ht="27" customHeight="1" x14ac:dyDescent="0.3">
      <c r="A6" s="228" t="s">
        <v>26</v>
      </c>
      <c r="B6" s="228"/>
      <c r="C6" s="229" t="s">
        <v>2688</v>
      </c>
      <c r="D6" s="229"/>
      <c r="E6" s="229"/>
      <c r="F6" s="229"/>
      <c r="G6" s="229"/>
      <c r="H6" s="229"/>
      <c r="I6" s="229" t="s">
        <v>2689</v>
      </c>
      <c r="J6" s="229"/>
      <c r="K6" s="229"/>
      <c r="L6" s="229"/>
      <c r="M6" s="229"/>
    </row>
    <row r="7" spans="1:13" ht="27" customHeight="1" x14ac:dyDescent="0.3">
      <c r="A7" s="157" t="s">
        <v>79</v>
      </c>
      <c r="B7" s="157" t="s">
        <v>630</v>
      </c>
      <c r="C7" s="158" t="s">
        <v>2690</v>
      </c>
      <c r="D7" s="158" t="s">
        <v>2691</v>
      </c>
      <c r="E7" s="158" t="s">
        <v>2692</v>
      </c>
      <c r="F7" s="158" t="s">
        <v>2693</v>
      </c>
      <c r="G7" s="158" t="s">
        <v>2694</v>
      </c>
      <c r="H7" s="158" t="s">
        <v>990</v>
      </c>
      <c r="I7" s="158" t="s">
        <v>2695</v>
      </c>
      <c r="J7" s="158" t="s">
        <v>2696</v>
      </c>
      <c r="K7" s="158" t="s">
        <v>2697</v>
      </c>
      <c r="L7" s="158" t="s">
        <v>2698</v>
      </c>
      <c r="M7" s="158" t="s">
        <v>990</v>
      </c>
    </row>
    <row r="8" spans="1:13" ht="18" customHeight="1" x14ac:dyDescent="0.3">
      <c r="A8" s="160" t="s">
        <v>83</v>
      </c>
      <c r="B8" s="160" t="s">
        <v>841</v>
      </c>
      <c r="C8" s="162">
        <v>38.79</v>
      </c>
      <c r="D8" s="162">
        <v>39.89</v>
      </c>
      <c r="E8" s="162">
        <v>39.518000000000001</v>
      </c>
      <c r="F8" s="162">
        <v>40.327199999999998</v>
      </c>
      <c r="G8" s="162">
        <v>392.29360000000003</v>
      </c>
      <c r="H8" s="162">
        <v>550.81880000000001</v>
      </c>
      <c r="I8" s="162">
        <v>120.62739999999999</v>
      </c>
      <c r="J8" s="162">
        <v>121.0352</v>
      </c>
      <c r="K8" s="162">
        <v>355.63659999999999</v>
      </c>
      <c r="L8" s="162">
        <v>261.47199999999998</v>
      </c>
      <c r="M8" s="162">
        <v>858.77120000000002</v>
      </c>
    </row>
    <row r="9" spans="1:13" ht="18" customHeight="1" x14ac:dyDescent="0.3">
      <c r="A9" s="160" t="s">
        <v>83</v>
      </c>
      <c r="B9" s="160" t="s">
        <v>842</v>
      </c>
      <c r="C9" s="165">
        <v>35.869999999999997</v>
      </c>
      <c r="D9" s="165">
        <v>35.89</v>
      </c>
      <c r="E9" s="165">
        <v>37.374600000000001</v>
      </c>
      <c r="F9" s="165">
        <v>38.069600000000001</v>
      </c>
      <c r="G9" s="165">
        <v>368.92610000000002</v>
      </c>
      <c r="H9" s="165">
        <v>516.13030000000003</v>
      </c>
      <c r="I9" s="165">
        <v>119.6801</v>
      </c>
      <c r="J9" s="165">
        <v>120.75700000000001</v>
      </c>
      <c r="K9" s="165">
        <v>346.226</v>
      </c>
      <c r="L9" s="165">
        <v>262.428</v>
      </c>
      <c r="M9" s="165">
        <v>849.09109999999998</v>
      </c>
    </row>
    <row r="10" spans="1:13" ht="18" customHeight="1" x14ac:dyDescent="0.3">
      <c r="A10" s="160" t="s">
        <v>83</v>
      </c>
      <c r="B10" s="160" t="s">
        <v>843</v>
      </c>
      <c r="C10" s="165">
        <v>39.159999999999997</v>
      </c>
      <c r="D10" s="165">
        <v>39.93</v>
      </c>
      <c r="E10" s="165">
        <v>39.116100000000003</v>
      </c>
      <c r="F10" s="165">
        <v>39.432499999999997</v>
      </c>
      <c r="G10" s="165">
        <v>359.57569999999998</v>
      </c>
      <c r="H10" s="165">
        <v>517.21429999999998</v>
      </c>
      <c r="I10" s="165">
        <v>127.13630000000001</v>
      </c>
      <c r="J10" s="165">
        <v>128.69720000000001</v>
      </c>
      <c r="K10" s="165">
        <v>377.32679999999999</v>
      </c>
      <c r="L10" s="165">
        <v>280.60610000000003</v>
      </c>
      <c r="M10" s="165">
        <v>913.76639999999998</v>
      </c>
    </row>
    <row r="11" spans="1:13" ht="18" customHeight="1" x14ac:dyDescent="0.3">
      <c r="A11" s="160" t="s">
        <v>83</v>
      </c>
      <c r="B11" s="160" t="s">
        <v>844</v>
      </c>
      <c r="C11" s="165">
        <v>39.32</v>
      </c>
      <c r="D11" s="165">
        <v>39.700000000000003</v>
      </c>
      <c r="E11" s="165">
        <v>39.116100000000003</v>
      </c>
      <c r="F11" s="165">
        <v>39.8977</v>
      </c>
      <c r="G11" s="165">
        <v>348.24689999999998</v>
      </c>
      <c r="H11" s="165">
        <v>506.28070000000002</v>
      </c>
      <c r="I11" s="165">
        <v>128.8356</v>
      </c>
      <c r="J11" s="165">
        <v>128.791</v>
      </c>
      <c r="K11" s="165">
        <v>368.1977</v>
      </c>
      <c r="L11" s="165">
        <v>274.97890000000001</v>
      </c>
      <c r="M11" s="165">
        <v>900.80319999999995</v>
      </c>
    </row>
    <row r="12" spans="1:13" ht="18" customHeight="1" x14ac:dyDescent="0.3">
      <c r="A12" s="160" t="s">
        <v>83</v>
      </c>
      <c r="B12" s="160" t="s">
        <v>845</v>
      </c>
      <c r="C12" s="165">
        <v>30.4</v>
      </c>
      <c r="D12" s="165">
        <v>31.19</v>
      </c>
      <c r="E12" s="165">
        <v>41.259399999999999</v>
      </c>
      <c r="F12" s="165">
        <v>40.974800000000002</v>
      </c>
      <c r="G12" s="165">
        <v>356.28750000000002</v>
      </c>
      <c r="H12" s="165">
        <v>500.11169999999998</v>
      </c>
      <c r="I12" s="165">
        <v>131.8176</v>
      </c>
      <c r="J12" s="165">
        <v>132.24940000000001</v>
      </c>
      <c r="K12" s="165">
        <v>373.83390000000003</v>
      </c>
      <c r="L12" s="165">
        <v>278.82810000000001</v>
      </c>
      <c r="M12" s="165">
        <v>916.72900000000004</v>
      </c>
    </row>
    <row r="13" spans="1:13" ht="18" customHeight="1" x14ac:dyDescent="0.3">
      <c r="A13" s="160" t="s">
        <v>83</v>
      </c>
      <c r="B13" s="160" t="s">
        <v>846</v>
      </c>
      <c r="C13" s="165">
        <v>30.53</v>
      </c>
      <c r="D13" s="165">
        <v>31</v>
      </c>
      <c r="E13" s="165">
        <v>40.589599999999997</v>
      </c>
      <c r="F13" s="165">
        <v>40.7393</v>
      </c>
      <c r="G13" s="165">
        <v>348.78160000000003</v>
      </c>
      <c r="H13" s="165">
        <v>491.64049999999997</v>
      </c>
      <c r="I13" s="165">
        <v>129.45259999999999</v>
      </c>
      <c r="J13" s="165">
        <v>131.30959999999999</v>
      </c>
      <c r="K13" s="165">
        <v>367.51600000000002</v>
      </c>
      <c r="L13" s="165">
        <v>272.13229999999999</v>
      </c>
      <c r="M13" s="165">
        <v>900.41049999999996</v>
      </c>
    </row>
    <row r="14" spans="1:13" ht="18" customHeight="1" x14ac:dyDescent="0.3">
      <c r="A14" s="160" t="s">
        <v>83</v>
      </c>
      <c r="B14" s="160" t="s">
        <v>847</v>
      </c>
      <c r="C14" s="165">
        <v>30.37</v>
      </c>
      <c r="D14" s="165">
        <v>30.92</v>
      </c>
      <c r="E14" s="165">
        <v>40.3217</v>
      </c>
      <c r="F14" s="165">
        <v>40.581299999999999</v>
      </c>
      <c r="G14" s="165">
        <v>346.3125</v>
      </c>
      <c r="H14" s="165">
        <v>488.50549999999998</v>
      </c>
      <c r="I14" s="165">
        <v>131.41800000000001</v>
      </c>
      <c r="J14" s="165">
        <v>132.495</v>
      </c>
      <c r="K14" s="165">
        <v>367.94279999999998</v>
      </c>
      <c r="L14" s="165">
        <v>271.59820000000002</v>
      </c>
      <c r="M14" s="165">
        <v>903.45399999999995</v>
      </c>
    </row>
    <row r="15" spans="1:13" ht="18" customHeight="1" x14ac:dyDescent="0.3">
      <c r="A15" s="160" t="s">
        <v>83</v>
      </c>
      <c r="B15" s="160" t="s">
        <v>848</v>
      </c>
      <c r="C15" s="169">
        <v>29.31</v>
      </c>
      <c r="D15" s="169">
        <v>29.79</v>
      </c>
      <c r="E15" s="169">
        <v>39.785899999999998</v>
      </c>
      <c r="F15" s="169">
        <v>39.292499999999997</v>
      </c>
      <c r="G15" s="169">
        <v>328.5573</v>
      </c>
      <c r="H15" s="169">
        <v>466.73570000000001</v>
      </c>
      <c r="I15" s="169">
        <v>130.59809999999999</v>
      </c>
      <c r="J15" s="169">
        <v>131.12620000000001</v>
      </c>
      <c r="K15" s="169">
        <v>369.98239999999998</v>
      </c>
      <c r="L15" s="169">
        <v>273.89580000000001</v>
      </c>
      <c r="M15" s="169">
        <v>905.60249999999996</v>
      </c>
    </row>
    <row r="16" spans="1:13" ht="18" customHeight="1" x14ac:dyDescent="0.3">
      <c r="A16" s="160" t="s">
        <v>83</v>
      </c>
      <c r="B16" s="160" t="s">
        <v>849</v>
      </c>
      <c r="C16" s="162">
        <v>33.39</v>
      </c>
      <c r="D16" s="162">
        <v>33.450000000000003</v>
      </c>
      <c r="E16" s="162">
        <v>40.4557</v>
      </c>
      <c r="F16" s="162">
        <v>41.224299999999999</v>
      </c>
      <c r="G16" s="162">
        <v>367.3211</v>
      </c>
      <c r="H16" s="162">
        <v>515.84109999999998</v>
      </c>
      <c r="I16" s="162">
        <v>139.28870000000001</v>
      </c>
      <c r="J16" s="162">
        <v>140.09479999999999</v>
      </c>
      <c r="K16" s="162">
        <v>398.26639999999998</v>
      </c>
      <c r="L16" s="162">
        <v>290.98559999999998</v>
      </c>
      <c r="M16" s="162">
        <v>968.63549999999998</v>
      </c>
    </row>
    <row r="17" spans="1:13" ht="18" customHeight="1" x14ac:dyDescent="0.3">
      <c r="A17" s="160" t="s">
        <v>83</v>
      </c>
      <c r="B17" s="160" t="s">
        <v>850</v>
      </c>
      <c r="C17" s="165">
        <v>32.29</v>
      </c>
      <c r="D17" s="165">
        <v>32.72</v>
      </c>
      <c r="E17" s="165">
        <v>41.259399999999999</v>
      </c>
      <c r="F17" s="165">
        <v>41.762099999999997</v>
      </c>
      <c r="G17" s="165">
        <v>360.3553</v>
      </c>
      <c r="H17" s="165">
        <v>508.38679999999999</v>
      </c>
      <c r="I17" s="165">
        <v>139.946</v>
      </c>
      <c r="J17" s="165">
        <v>139.2243</v>
      </c>
      <c r="K17" s="165">
        <v>396.6515</v>
      </c>
      <c r="L17" s="165">
        <v>284.45060000000001</v>
      </c>
      <c r="M17" s="165">
        <v>960.27239999999995</v>
      </c>
    </row>
    <row r="18" spans="1:13" ht="18" customHeight="1" x14ac:dyDescent="0.3">
      <c r="A18" s="160" t="s">
        <v>83</v>
      </c>
      <c r="B18" s="160" t="s">
        <v>851</v>
      </c>
      <c r="C18" s="165">
        <v>32.840000000000003</v>
      </c>
      <c r="D18" s="165">
        <v>33.6</v>
      </c>
      <c r="E18" s="165">
        <v>40.3217</v>
      </c>
      <c r="F18" s="165">
        <v>41.127000000000002</v>
      </c>
      <c r="G18" s="165">
        <v>363.5779</v>
      </c>
      <c r="H18" s="165">
        <v>511.46660000000003</v>
      </c>
      <c r="I18" s="165">
        <v>130.72819999999999</v>
      </c>
      <c r="J18" s="165">
        <v>132.92490000000001</v>
      </c>
      <c r="K18" s="165">
        <v>365.4171</v>
      </c>
      <c r="L18" s="165">
        <v>273.22309999999999</v>
      </c>
      <c r="M18" s="165">
        <v>902.29330000000004</v>
      </c>
    </row>
    <row r="19" spans="1:13" ht="18" customHeight="1" x14ac:dyDescent="0.3">
      <c r="A19" s="160" t="s">
        <v>83</v>
      </c>
      <c r="B19" s="160" t="s">
        <v>852</v>
      </c>
      <c r="C19" s="165">
        <v>24.2</v>
      </c>
      <c r="D19" s="165">
        <v>24.51</v>
      </c>
      <c r="E19" s="165">
        <v>39.116100000000003</v>
      </c>
      <c r="F19" s="165">
        <v>39.271900000000002</v>
      </c>
      <c r="G19" s="165">
        <v>418.23820000000001</v>
      </c>
      <c r="H19" s="165">
        <v>545.33619999999996</v>
      </c>
      <c r="I19" s="165">
        <v>118.5617</v>
      </c>
      <c r="J19" s="165">
        <v>118.5919</v>
      </c>
      <c r="K19" s="165">
        <v>308.87689999999998</v>
      </c>
      <c r="L19" s="165">
        <v>233.28360000000001</v>
      </c>
      <c r="M19" s="165">
        <v>779.31410000000005</v>
      </c>
    </row>
    <row r="20" spans="1:13" ht="18" customHeight="1" x14ac:dyDescent="0.3">
      <c r="A20" s="160" t="s">
        <v>83</v>
      </c>
      <c r="B20" s="160" t="s">
        <v>853</v>
      </c>
      <c r="C20" s="165">
        <v>26.92</v>
      </c>
      <c r="D20" s="165">
        <v>27.05</v>
      </c>
      <c r="E20" s="165">
        <v>39.919800000000002</v>
      </c>
      <c r="F20" s="165">
        <v>40.753599999999999</v>
      </c>
      <c r="G20" s="165">
        <v>443.0487</v>
      </c>
      <c r="H20" s="165">
        <v>577.69209999999998</v>
      </c>
      <c r="I20" s="165">
        <v>110.1853</v>
      </c>
      <c r="J20" s="165">
        <v>109.3241</v>
      </c>
      <c r="K20" s="165">
        <v>266.0179</v>
      </c>
      <c r="L20" s="165">
        <v>194.24600000000001</v>
      </c>
      <c r="M20" s="165">
        <v>679.77329999999995</v>
      </c>
    </row>
    <row r="21" spans="1:13" ht="18" customHeight="1" x14ac:dyDescent="0.3">
      <c r="A21" s="160" t="s">
        <v>83</v>
      </c>
      <c r="B21" s="160" t="s">
        <v>854</v>
      </c>
      <c r="C21" s="165">
        <v>27.44</v>
      </c>
      <c r="D21" s="165">
        <v>28.08</v>
      </c>
      <c r="E21" s="165">
        <v>40.991500000000002</v>
      </c>
      <c r="F21" s="165">
        <v>40.651000000000003</v>
      </c>
      <c r="G21" s="165">
        <v>451.11320000000001</v>
      </c>
      <c r="H21" s="165">
        <v>588.27570000000003</v>
      </c>
      <c r="I21" s="165">
        <v>111.9246</v>
      </c>
      <c r="J21" s="165">
        <v>112.2993</v>
      </c>
      <c r="K21" s="165">
        <v>274.33909999999997</v>
      </c>
      <c r="L21" s="165">
        <v>197.63329999999999</v>
      </c>
      <c r="M21" s="165">
        <v>696.19629999999995</v>
      </c>
    </row>
    <row r="22" spans="1:13" ht="18" customHeight="1" x14ac:dyDescent="0.3">
      <c r="A22" s="160" t="s">
        <v>83</v>
      </c>
      <c r="B22" s="160" t="s">
        <v>855</v>
      </c>
      <c r="C22" s="165">
        <v>30.9</v>
      </c>
      <c r="D22" s="165">
        <v>31.31</v>
      </c>
      <c r="E22" s="165">
        <v>43.804600000000001</v>
      </c>
      <c r="F22" s="165">
        <v>43.959400000000002</v>
      </c>
      <c r="G22" s="165">
        <v>496.30549999999999</v>
      </c>
      <c r="H22" s="165">
        <v>646.27949999999998</v>
      </c>
      <c r="I22" s="165">
        <v>101.2046</v>
      </c>
      <c r="J22" s="165">
        <v>100.4678</v>
      </c>
      <c r="K22" s="165">
        <v>243.55699999999999</v>
      </c>
      <c r="L22" s="165">
        <v>174.10740000000001</v>
      </c>
      <c r="M22" s="165">
        <v>619.33680000000004</v>
      </c>
    </row>
    <row r="23" spans="1:13" ht="18" customHeight="1" x14ac:dyDescent="0.3">
      <c r="A23" s="160" t="s">
        <v>83</v>
      </c>
      <c r="B23" s="160" t="s">
        <v>856</v>
      </c>
      <c r="C23" s="169">
        <v>42.48</v>
      </c>
      <c r="D23" s="169">
        <v>42.76</v>
      </c>
      <c r="E23" s="169">
        <v>39.785899999999998</v>
      </c>
      <c r="F23" s="169">
        <v>40.409599999999998</v>
      </c>
      <c r="G23" s="169">
        <v>489.08049999999997</v>
      </c>
      <c r="H23" s="169">
        <v>654.51599999999996</v>
      </c>
      <c r="I23" s="169">
        <v>103.044</v>
      </c>
      <c r="J23" s="169">
        <v>103.4111</v>
      </c>
      <c r="K23" s="169">
        <v>277.3236</v>
      </c>
      <c r="L23" s="169">
        <v>192.02289999999999</v>
      </c>
      <c r="M23" s="169">
        <v>675.80160000000001</v>
      </c>
    </row>
    <row r="24" spans="1:13" ht="18" customHeight="1" x14ac:dyDescent="0.3">
      <c r="A24" s="160" t="s">
        <v>83</v>
      </c>
      <c r="B24" s="160" t="s">
        <v>857</v>
      </c>
      <c r="C24" s="162">
        <v>46.22</v>
      </c>
      <c r="D24" s="162">
        <v>46.69</v>
      </c>
      <c r="E24" s="162">
        <v>41.661299999999997</v>
      </c>
      <c r="F24" s="162">
        <v>41.767499999999998</v>
      </c>
      <c r="G24" s="162">
        <v>453.19459999999998</v>
      </c>
      <c r="H24" s="162">
        <v>629.53340000000003</v>
      </c>
      <c r="I24" s="162">
        <v>94.589100000000002</v>
      </c>
      <c r="J24" s="162">
        <v>93.08</v>
      </c>
      <c r="K24" s="162">
        <v>219.0994</v>
      </c>
      <c r="L24" s="162">
        <v>152.5472</v>
      </c>
      <c r="M24" s="162">
        <v>559.31569999999999</v>
      </c>
    </row>
    <row r="25" spans="1:13" ht="18" customHeight="1" x14ac:dyDescent="0.3">
      <c r="A25" s="160" t="s">
        <v>83</v>
      </c>
      <c r="B25" s="160" t="s">
        <v>858</v>
      </c>
      <c r="C25" s="165">
        <v>52.19</v>
      </c>
      <c r="D25" s="165">
        <v>52.4</v>
      </c>
      <c r="E25" s="165">
        <v>45.010300000000001</v>
      </c>
      <c r="F25" s="165">
        <v>44.103900000000003</v>
      </c>
      <c r="G25" s="165">
        <v>468.84780000000001</v>
      </c>
      <c r="H25" s="165">
        <v>662.55200000000002</v>
      </c>
      <c r="I25" s="165">
        <v>92.672700000000006</v>
      </c>
      <c r="J25" s="165">
        <v>92.215299999999999</v>
      </c>
      <c r="K25" s="165">
        <v>218.98400000000001</v>
      </c>
      <c r="L25" s="165">
        <v>152.89580000000001</v>
      </c>
      <c r="M25" s="165">
        <v>556.76779999999997</v>
      </c>
    </row>
    <row r="26" spans="1:13" ht="18" customHeight="1" x14ac:dyDescent="0.3">
      <c r="A26" s="160" t="s">
        <v>83</v>
      </c>
      <c r="B26" s="160" t="s">
        <v>859</v>
      </c>
      <c r="C26" s="165">
        <v>54.33</v>
      </c>
      <c r="D26" s="165">
        <v>54.45</v>
      </c>
      <c r="E26" s="165">
        <v>47.689500000000002</v>
      </c>
      <c r="F26" s="165">
        <v>46.8992</v>
      </c>
      <c r="G26" s="165">
        <v>488.69529999999997</v>
      </c>
      <c r="H26" s="165">
        <v>692.06399999999996</v>
      </c>
      <c r="I26" s="165">
        <v>89.089200000000005</v>
      </c>
      <c r="J26" s="165">
        <v>89.701700000000002</v>
      </c>
      <c r="K26" s="165">
        <v>191.57060000000001</v>
      </c>
      <c r="L26" s="165">
        <v>133.68289999999999</v>
      </c>
      <c r="M26" s="165">
        <v>504.0444</v>
      </c>
    </row>
    <row r="27" spans="1:13" ht="18" customHeight="1" x14ac:dyDescent="0.3">
      <c r="A27" s="160" t="s">
        <v>83</v>
      </c>
      <c r="B27" s="160" t="s">
        <v>860</v>
      </c>
      <c r="C27" s="165">
        <v>55.46</v>
      </c>
      <c r="D27" s="165">
        <v>55.55</v>
      </c>
      <c r="E27" s="165">
        <v>46.751800000000003</v>
      </c>
      <c r="F27" s="165">
        <v>46.261400000000002</v>
      </c>
      <c r="G27" s="165">
        <v>491.74900000000002</v>
      </c>
      <c r="H27" s="165">
        <v>695.7722</v>
      </c>
      <c r="I27" s="165">
        <v>88.622500000000002</v>
      </c>
      <c r="J27" s="165">
        <v>89.847399999999993</v>
      </c>
      <c r="K27" s="165">
        <v>188.667</v>
      </c>
      <c r="L27" s="165">
        <v>133.55160000000001</v>
      </c>
      <c r="M27" s="165">
        <v>500.68849999999998</v>
      </c>
    </row>
    <row r="28" spans="1:13" ht="18" customHeight="1" x14ac:dyDescent="0.3">
      <c r="A28" s="160" t="s">
        <v>83</v>
      </c>
      <c r="B28" s="160" t="s">
        <v>861</v>
      </c>
      <c r="C28" s="165">
        <v>45.47</v>
      </c>
      <c r="D28" s="165">
        <v>45.71</v>
      </c>
      <c r="E28" s="165">
        <v>44.072600000000001</v>
      </c>
      <c r="F28" s="165">
        <v>43.614199999999997</v>
      </c>
      <c r="G28" s="165">
        <v>451.63060000000002</v>
      </c>
      <c r="H28" s="165">
        <v>630.49739999999997</v>
      </c>
      <c r="I28" s="165">
        <v>78.891199999999998</v>
      </c>
      <c r="J28" s="165">
        <v>80.151300000000006</v>
      </c>
      <c r="K28" s="165">
        <v>150.69980000000001</v>
      </c>
      <c r="L28" s="165">
        <v>112.05329999999999</v>
      </c>
      <c r="M28" s="165">
        <v>421.79559999999998</v>
      </c>
    </row>
    <row r="29" spans="1:13" ht="18" customHeight="1" x14ac:dyDescent="0.3">
      <c r="A29" s="160" t="s">
        <v>83</v>
      </c>
      <c r="B29" s="160" t="s">
        <v>862</v>
      </c>
      <c r="C29" s="165">
        <v>43.71</v>
      </c>
      <c r="D29" s="165">
        <v>44.02</v>
      </c>
      <c r="E29" s="165">
        <v>43.670699999999997</v>
      </c>
      <c r="F29" s="165">
        <v>43.185899999999997</v>
      </c>
      <c r="G29" s="165">
        <v>453.51639999999998</v>
      </c>
      <c r="H29" s="165">
        <v>628.10299999999995</v>
      </c>
      <c r="I29" s="165">
        <v>83.709599999999995</v>
      </c>
      <c r="J29" s="165">
        <v>82.707599999999999</v>
      </c>
      <c r="K29" s="165">
        <v>154.4795</v>
      </c>
      <c r="L29" s="165">
        <v>111.7448</v>
      </c>
      <c r="M29" s="165">
        <v>432.64150000000001</v>
      </c>
    </row>
    <row r="30" spans="1:13" ht="18" customHeight="1" x14ac:dyDescent="0.3">
      <c r="A30" s="160" t="s">
        <v>83</v>
      </c>
      <c r="B30" s="160" t="s">
        <v>863</v>
      </c>
      <c r="C30" s="165">
        <v>46.67</v>
      </c>
      <c r="D30" s="165">
        <v>47</v>
      </c>
      <c r="E30" s="165">
        <v>45.948</v>
      </c>
      <c r="F30" s="165">
        <v>45.372100000000003</v>
      </c>
      <c r="G30" s="165">
        <v>469.22430000000003</v>
      </c>
      <c r="H30" s="165">
        <v>654.21439999999996</v>
      </c>
      <c r="I30" s="165">
        <v>83.643199999999993</v>
      </c>
      <c r="J30" s="165">
        <v>84.591200000000001</v>
      </c>
      <c r="K30" s="165">
        <v>154.77350000000001</v>
      </c>
      <c r="L30" s="165">
        <v>109.0943</v>
      </c>
      <c r="M30" s="165">
        <v>432.10219999999998</v>
      </c>
    </row>
    <row r="31" spans="1:13" ht="18" customHeight="1" x14ac:dyDescent="0.3">
      <c r="A31" s="160" t="s">
        <v>83</v>
      </c>
      <c r="B31" s="160" t="s">
        <v>864</v>
      </c>
      <c r="C31" s="169">
        <v>44.52</v>
      </c>
      <c r="D31" s="169">
        <v>44.41</v>
      </c>
      <c r="E31" s="169">
        <v>45.546100000000003</v>
      </c>
      <c r="F31" s="169">
        <v>44.562800000000003</v>
      </c>
      <c r="G31" s="169">
        <v>474.76190000000003</v>
      </c>
      <c r="H31" s="169">
        <v>653.80079999999998</v>
      </c>
      <c r="I31" s="169">
        <v>78.080699999999993</v>
      </c>
      <c r="J31" s="169">
        <v>79.579700000000003</v>
      </c>
      <c r="K31" s="169">
        <v>134.89259999999999</v>
      </c>
      <c r="L31" s="169">
        <v>99.690899999999999</v>
      </c>
      <c r="M31" s="169">
        <v>392.2439</v>
      </c>
    </row>
    <row r="32" spans="1:13" ht="18" customHeight="1" x14ac:dyDescent="0.3">
      <c r="A32" s="160" t="s">
        <v>83</v>
      </c>
      <c r="B32" s="160" t="s">
        <v>865</v>
      </c>
      <c r="C32" s="162">
        <v>45.87</v>
      </c>
      <c r="D32" s="162">
        <v>46.09</v>
      </c>
      <c r="E32" s="162">
        <v>45.144199999999998</v>
      </c>
      <c r="F32" s="162">
        <v>45.688099999999999</v>
      </c>
      <c r="G32" s="162">
        <v>469.1284</v>
      </c>
      <c r="H32" s="162">
        <v>651.92070000000001</v>
      </c>
      <c r="I32" s="162">
        <v>83.769900000000007</v>
      </c>
      <c r="J32" s="162">
        <v>86.412899999999993</v>
      </c>
      <c r="K32" s="162">
        <v>158.3921</v>
      </c>
      <c r="L32" s="162">
        <v>112.6379</v>
      </c>
      <c r="M32" s="162">
        <v>441.21280000000002</v>
      </c>
    </row>
    <row r="33" spans="1:13" ht="18" customHeight="1" x14ac:dyDescent="0.3">
      <c r="A33" s="160" t="s">
        <v>83</v>
      </c>
      <c r="B33" s="160" t="s">
        <v>866</v>
      </c>
      <c r="C33" s="165">
        <v>43.91</v>
      </c>
      <c r="D33" s="165">
        <v>44.26</v>
      </c>
      <c r="E33" s="165">
        <v>43.938600000000001</v>
      </c>
      <c r="F33" s="165">
        <v>43.742199999999997</v>
      </c>
      <c r="G33" s="165">
        <v>441.28050000000002</v>
      </c>
      <c r="H33" s="165">
        <v>617.13130000000001</v>
      </c>
      <c r="I33" s="165">
        <v>89.058800000000005</v>
      </c>
      <c r="J33" s="165">
        <v>90.354699999999994</v>
      </c>
      <c r="K33" s="165">
        <v>188.45429999999999</v>
      </c>
      <c r="L33" s="165">
        <v>130.80420000000001</v>
      </c>
      <c r="M33" s="165">
        <v>498.67200000000003</v>
      </c>
    </row>
    <row r="34" spans="1:13" ht="18" customHeight="1" x14ac:dyDescent="0.3">
      <c r="A34" s="160" t="s">
        <v>83</v>
      </c>
      <c r="B34" s="160" t="s">
        <v>867</v>
      </c>
      <c r="C34" s="165">
        <v>39.4</v>
      </c>
      <c r="D34" s="165">
        <v>39.840000000000003</v>
      </c>
      <c r="E34" s="165">
        <v>41.3934</v>
      </c>
      <c r="F34" s="165">
        <v>40.9161</v>
      </c>
      <c r="G34" s="165">
        <v>424.84280000000001</v>
      </c>
      <c r="H34" s="165">
        <v>586.39229999999998</v>
      </c>
      <c r="I34" s="165">
        <v>87.4251</v>
      </c>
      <c r="J34" s="165">
        <v>87.237300000000005</v>
      </c>
      <c r="K34" s="165">
        <v>192.5258</v>
      </c>
      <c r="L34" s="165">
        <v>129.79419999999999</v>
      </c>
      <c r="M34" s="165">
        <v>496.98239999999998</v>
      </c>
    </row>
    <row r="35" spans="1:13" ht="18" customHeight="1" x14ac:dyDescent="0.3">
      <c r="A35" s="160" t="s">
        <v>83</v>
      </c>
      <c r="B35" s="160" t="s">
        <v>868</v>
      </c>
      <c r="C35" s="165">
        <v>39.909999999999997</v>
      </c>
      <c r="D35" s="165">
        <v>40.72</v>
      </c>
      <c r="E35" s="165">
        <v>40.857500000000002</v>
      </c>
      <c r="F35" s="165">
        <v>40.805500000000002</v>
      </c>
      <c r="G35" s="165">
        <v>446.09899999999999</v>
      </c>
      <c r="H35" s="165">
        <v>608.39200000000005</v>
      </c>
      <c r="I35" s="165">
        <v>82.439400000000006</v>
      </c>
      <c r="J35" s="165">
        <v>84.092399999999998</v>
      </c>
      <c r="K35" s="165">
        <v>161.42670000000001</v>
      </c>
      <c r="L35" s="165">
        <v>82.840500000000006</v>
      </c>
      <c r="M35" s="165">
        <v>410.79899999999998</v>
      </c>
    </row>
    <row r="36" spans="1:13" ht="18" customHeight="1" x14ac:dyDescent="0.3">
      <c r="A36" s="160" t="s">
        <v>83</v>
      </c>
      <c r="B36" s="160" t="s">
        <v>869</v>
      </c>
      <c r="C36" s="165">
        <v>40.22</v>
      </c>
      <c r="D36" s="165">
        <v>40.29</v>
      </c>
      <c r="E36" s="165">
        <v>41.259399999999999</v>
      </c>
      <c r="F36" s="165">
        <v>40.384700000000002</v>
      </c>
      <c r="G36" s="165">
        <v>455.12259999999998</v>
      </c>
      <c r="H36" s="165">
        <v>617.27670000000001</v>
      </c>
      <c r="I36" s="165">
        <v>84.733699999999999</v>
      </c>
      <c r="J36" s="165">
        <v>85.7577</v>
      </c>
      <c r="K36" s="165">
        <v>161.923</v>
      </c>
      <c r="L36" s="165">
        <v>52.193399999999997</v>
      </c>
      <c r="M36" s="165">
        <v>384.6078</v>
      </c>
    </row>
    <row r="37" spans="1:13" ht="18" customHeight="1" x14ac:dyDescent="0.3">
      <c r="A37" s="160" t="s">
        <v>83</v>
      </c>
      <c r="B37" s="160" t="s">
        <v>870</v>
      </c>
      <c r="C37" s="165">
        <v>44.18</v>
      </c>
      <c r="D37" s="165">
        <v>44.88</v>
      </c>
      <c r="E37" s="165">
        <v>44.474400000000003</v>
      </c>
      <c r="F37" s="165">
        <v>43.892800000000001</v>
      </c>
      <c r="G37" s="165">
        <v>463.41770000000002</v>
      </c>
      <c r="H37" s="165">
        <v>640.84490000000005</v>
      </c>
      <c r="I37" s="165">
        <v>87.6965</v>
      </c>
      <c r="J37" s="165">
        <v>88.810400000000001</v>
      </c>
      <c r="K37" s="165">
        <v>166.99549999999999</v>
      </c>
      <c r="L37" s="165">
        <v>56.201300000000003</v>
      </c>
      <c r="M37" s="165">
        <v>399.70370000000003</v>
      </c>
    </row>
    <row r="38" spans="1:13" ht="18" customHeight="1" x14ac:dyDescent="0.3">
      <c r="A38" s="160" t="s">
        <v>83</v>
      </c>
      <c r="B38" s="160" t="s">
        <v>871</v>
      </c>
      <c r="C38" s="165">
        <v>46.7</v>
      </c>
      <c r="D38" s="165">
        <v>46.57</v>
      </c>
      <c r="E38" s="165">
        <v>44.340499999999999</v>
      </c>
      <c r="F38" s="165">
        <v>43.936100000000003</v>
      </c>
      <c r="G38" s="165">
        <v>458.70530000000002</v>
      </c>
      <c r="H38" s="165">
        <v>640.25189999999998</v>
      </c>
      <c r="I38" s="165">
        <v>89.597200000000001</v>
      </c>
      <c r="J38" s="165">
        <v>88.545900000000003</v>
      </c>
      <c r="K38" s="165">
        <v>178.93899999999999</v>
      </c>
      <c r="L38" s="165">
        <v>65.834699999999998</v>
      </c>
      <c r="M38" s="165">
        <v>422.91680000000002</v>
      </c>
    </row>
    <row r="39" spans="1:13" ht="18" customHeight="1" x14ac:dyDescent="0.3">
      <c r="A39" s="160" t="s">
        <v>83</v>
      </c>
      <c r="B39" s="160" t="s">
        <v>872</v>
      </c>
      <c r="C39" s="169">
        <v>45.79</v>
      </c>
      <c r="D39" s="169">
        <v>45.72</v>
      </c>
      <c r="E39" s="169">
        <v>43.402799999999999</v>
      </c>
      <c r="F39" s="169">
        <v>43.118699999999997</v>
      </c>
      <c r="G39" s="169">
        <v>452.7099</v>
      </c>
      <c r="H39" s="169">
        <v>630.7414</v>
      </c>
      <c r="I39" s="169">
        <v>90.988299999999995</v>
      </c>
      <c r="J39" s="169">
        <v>91.3155</v>
      </c>
      <c r="K39" s="169">
        <v>175.667</v>
      </c>
      <c r="L39" s="169">
        <v>52.851900000000001</v>
      </c>
      <c r="M39" s="169">
        <v>410.8227</v>
      </c>
    </row>
    <row r="40" spans="1:13" ht="18" customHeight="1" x14ac:dyDescent="0.3">
      <c r="A40" s="160" t="s">
        <v>83</v>
      </c>
      <c r="B40" s="160" t="s">
        <v>873</v>
      </c>
      <c r="C40" s="162">
        <v>41.25</v>
      </c>
      <c r="D40" s="162">
        <v>41.48</v>
      </c>
      <c r="E40" s="162">
        <v>38.848199999999999</v>
      </c>
      <c r="F40" s="162">
        <v>38.620800000000003</v>
      </c>
      <c r="G40" s="162">
        <v>448.39370000000002</v>
      </c>
      <c r="H40" s="162">
        <v>608.59270000000004</v>
      </c>
      <c r="I40" s="162">
        <v>90.955399999999997</v>
      </c>
      <c r="J40" s="162">
        <v>92.308800000000005</v>
      </c>
      <c r="K40" s="162">
        <v>194.1593</v>
      </c>
      <c r="L40" s="162">
        <v>48.821199999999997</v>
      </c>
      <c r="M40" s="162">
        <v>426.24470000000002</v>
      </c>
    </row>
    <row r="41" spans="1:13" ht="18" customHeight="1" x14ac:dyDescent="0.3">
      <c r="A41" s="160" t="s">
        <v>83</v>
      </c>
      <c r="B41" s="160" t="s">
        <v>874</v>
      </c>
      <c r="C41" s="165">
        <v>42.1</v>
      </c>
      <c r="D41" s="165">
        <v>42.9</v>
      </c>
      <c r="E41" s="165">
        <v>39.384</v>
      </c>
      <c r="F41" s="165">
        <v>38.970599999999997</v>
      </c>
      <c r="G41" s="165">
        <v>439.5385</v>
      </c>
      <c r="H41" s="165">
        <v>602.8931</v>
      </c>
      <c r="I41" s="165">
        <v>116.30370000000001</v>
      </c>
      <c r="J41" s="165">
        <v>116.32859999999999</v>
      </c>
      <c r="K41" s="165">
        <v>322.69209999999998</v>
      </c>
      <c r="L41" s="165">
        <v>164.1651</v>
      </c>
      <c r="M41" s="165">
        <v>719.48950000000002</v>
      </c>
    </row>
    <row r="42" spans="1:13" ht="18" customHeight="1" x14ac:dyDescent="0.3">
      <c r="A42" s="160" t="s">
        <v>83</v>
      </c>
      <c r="B42" s="160" t="s">
        <v>875</v>
      </c>
      <c r="C42" s="165">
        <v>44.05</v>
      </c>
      <c r="D42" s="165">
        <v>44.23</v>
      </c>
      <c r="E42" s="165">
        <v>39.919800000000002</v>
      </c>
      <c r="F42" s="165">
        <v>40.064900000000002</v>
      </c>
      <c r="G42" s="165">
        <v>417.29129999999998</v>
      </c>
      <c r="H42" s="165">
        <v>585.55600000000004</v>
      </c>
      <c r="I42" s="165">
        <v>133.7107</v>
      </c>
      <c r="J42" s="165">
        <v>131.69489999999999</v>
      </c>
      <c r="K42" s="165">
        <v>410.30919999999998</v>
      </c>
      <c r="L42" s="165">
        <v>284.65039999999999</v>
      </c>
      <c r="M42" s="165">
        <v>960.36519999999996</v>
      </c>
    </row>
    <row r="43" spans="1:13" ht="18" customHeight="1" x14ac:dyDescent="0.3">
      <c r="A43" s="160" t="s">
        <v>83</v>
      </c>
      <c r="B43" s="160" t="s">
        <v>876</v>
      </c>
      <c r="C43" s="165">
        <v>44.17</v>
      </c>
      <c r="D43" s="165">
        <v>44.18</v>
      </c>
      <c r="E43" s="165">
        <v>40.991500000000002</v>
      </c>
      <c r="F43" s="165">
        <v>40.473500000000001</v>
      </c>
      <c r="G43" s="165">
        <v>399.86669999999998</v>
      </c>
      <c r="H43" s="165">
        <v>569.68169999999998</v>
      </c>
      <c r="I43" s="165">
        <v>128.23670000000001</v>
      </c>
      <c r="J43" s="165">
        <v>129.0564</v>
      </c>
      <c r="K43" s="165">
        <v>403.0505</v>
      </c>
      <c r="L43" s="165">
        <v>294.863</v>
      </c>
      <c r="M43" s="165">
        <v>955.20659999999998</v>
      </c>
    </row>
    <row r="44" spans="1:13" ht="18" customHeight="1" x14ac:dyDescent="0.3">
      <c r="A44" s="160" t="s">
        <v>83</v>
      </c>
      <c r="B44" s="160" t="s">
        <v>877</v>
      </c>
      <c r="C44" s="165">
        <v>54.8</v>
      </c>
      <c r="D44" s="165">
        <v>54.75</v>
      </c>
      <c r="E44" s="165">
        <v>46.215899999999998</v>
      </c>
      <c r="F44" s="165">
        <v>46.24</v>
      </c>
      <c r="G44" s="165">
        <v>454.45819999999998</v>
      </c>
      <c r="H44" s="165">
        <v>656.46410000000003</v>
      </c>
      <c r="I44" s="165">
        <v>133.25149999999999</v>
      </c>
      <c r="J44" s="165">
        <v>134.9213</v>
      </c>
      <c r="K44" s="165">
        <v>424.80880000000002</v>
      </c>
      <c r="L44" s="165">
        <v>307.16419999999999</v>
      </c>
      <c r="M44" s="165">
        <v>1000.1458</v>
      </c>
    </row>
    <row r="45" spans="1:13" ht="18" customHeight="1" x14ac:dyDescent="0.3">
      <c r="A45" s="160" t="s">
        <v>83</v>
      </c>
      <c r="B45" s="160" t="s">
        <v>878</v>
      </c>
      <c r="C45" s="165">
        <v>58.05</v>
      </c>
      <c r="D45" s="165">
        <v>57.89</v>
      </c>
      <c r="E45" s="165">
        <v>49.0291</v>
      </c>
      <c r="F45" s="165">
        <v>48.332999999999998</v>
      </c>
      <c r="G45" s="165">
        <v>488.25439999999998</v>
      </c>
      <c r="H45" s="165">
        <v>701.55650000000003</v>
      </c>
      <c r="I45" s="165">
        <v>134.65459999999999</v>
      </c>
      <c r="J45" s="165">
        <v>133.1318</v>
      </c>
      <c r="K45" s="165">
        <v>419.36020000000002</v>
      </c>
      <c r="L45" s="165">
        <v>303.86279999999999</v>
      </c>
      <c r="M45" s="165">
        <v>991.00940000000003</v>
      </c>
    </row>
    <row r="46" spans="1:13" ht="18" customHeight="1" x14ac:dyDescent="0.3">
      <c r="A46" s="160" t="s">
        <v>83</v>
      </c>
      <c r="B46" s="160" t="s">
        <v>879</v>
      </c>
      <c r="C46" s="165">
        <v>55.09</v>
      </c>
      <c r="D46" s="165">
        <v>55.37</v>
      </c>
      <c r="E46" s="165">
        <v>48.091299999999997</v>
      </c>
      <c r="F46" s="165">
        <v>48.0351</v>
      </c>
      <c r="G46" s="165">
        <v>501.41849999999999</v>
      </c>
      <c r="H46" s="165">
        <v>708.00490000000002</v>
      </c>
      <c r="I46" s="165">
        <v>132.67859999999999</v>
      </c>
      <c r="J46" s="165">
        <v>133.2319</v>
      </c>
      <c r="K46" s="165">
        <v>423.10719999999998</v>
      </c>
      <c r="L46" s="165">
        <v>308.23360000000002</v>
      </c>
      <c r="M46" s="165">
        <v>997.25130000000001</v>
      </c>
    </row>
    <row r="47" spans="1:13" ht="18" customHeight="1" x14ac:dyDescent="0.3">
      <c r="A47" s="160" t="s">
        <v>83</v>
      </c>
      <c r="B47" s="160" t="s">
        <v>880</v>
      </c>
      <c r="C47" s="169">
        <v>54.19</v>
      </c>
      <c r="D47" s="169">
        <v>54.54</v>
      </c>
      <c r="E47" s="169">
        <v>47.689500000000002</v>
      </c>
      <c r="F47" s="169">
        <v>47.266500000000001</v>
      </c>
      <c r="G47" s="169">
        <v>500.89679999999998</v>
      </c>
      <c r="H47" s="169">
        <v>704.58280000000002</v>
      </c>
      <c r="I47" s="169">
        <v>132.42070000000001</v>
      </c>
      <c r="J47" s="169">
        <v>132.91300000000001</v>
      </c>
      <c r="K47" s="169">
        <v>433.27010000000001</v>
      </c>
      <c r="L47" s="169">
        <v>311.33909999999997</v>
      </c>
      <c r="M47" s="169">
        <v>1009.9429</v>
      </c>
    </row>
    <row r="48" spans="1:13" ht="18" customHeight="1" x14ac:dyDescent="0.3">
      <c r="A48" s="160" t="s">
        <v>83</v>
      </c>
      <c r="B48" s="160" t="s">
        <v>881</v>
      </c>
      <c r="C48" s="162">
        <v>55.93</v>
      </c>
      <c r="D48" s="162">
        <v>56.23</v>
      </c>
      <c r="E48" s="162">
        <v>47.555500000000002</v>
      </c>
      <c r="F48" s="162">
        <v>47.509300000000003</v>
      </c>
      <c r="G48" s="162">
        <v>494.11320000000001</v>
      </c>
      <c r="H48" s="162">
        <v>701.33799999999997</v>
      </c>
      <c r="I48" s="162">
        <v>133.18989999999999</v>
      </c>
      <c r="J48" s="162">
        <v>133.49299999999999</v>
      </c>
      <c r="K48" s="162">
        <v>427.32780000000002</v>
      </c>
      <c r="L48" s="162">
        <v>306.7894</v>
      </c>
      <c r="M48" s="162">
        <v>1000.8001</v>
      </c>
    </row>
    <row r="49" spans="1:13" ht="18" customHeight="1" x14ac:dyDescent="0.3">
      <c r="A49" s="160" t="s">
        <v>83</v>
      </c>
      <c r="B49" s="160" t="s">
        <v>882</v>
      </c>
      <c r="C49" s="165">
        <v>53.72</v>
      </c>
      <c r="D49" s="165">
        <v>54.46</v>
      </c>
      <c r="E49" s="165">
        <v>45.680100000000003</v>
      </c>
      <c r="F49" s="165">
        <v>45.463000000000001</v>
      </c>
      <c r="G49" s="165">
        <v>477.63010000000003</v>
      </c>
      <c r="H49" s="165">
        <v>676.95320000000004</v>
      </c>
      <c r="I49" s="165">
        <v>133.75190000000001</v>
      </c>
      <c r="J49" s="165">
        <v>134.64429999999999</v>
      </c>
      <c r="K49" s="165">
        <v>417.8537</v>
      </c>
      <c r="L49" s="165">
        <v>301.209</v>
      </c>
      <c r="M49" s="165">
        <v>987.45889999999997</v>
      </c>
    </row>
    <row r="50" spans="1:13" ht="18" customHeight="1" x14ac:dyDescent="0.3">
      <c r="A50" s="160" t="s">
        <v>83</v>
      </c>
      <c r="B50" s="160" t="s">
        <v>883</v>
      </c>
      <c r="C50" s="165">
        <v>54.88</v>
      </c>
      <c r="D50" s="165">
        <v>54.88</v>
      </c>
      <c r="E50" s="165">
        <v>47.0197</v>
      </c>
      <c r="F50" s="165">
        <v>46.764600000000002</v>
      </c>
      <c r="G50" s="165">
        <v>461.8526</v>
      </c>
      <c r="H50" s="165">
        <v>665.39689999999996</v>
      </c>
      <c r="I50" s="165">
        <v>137.58949999999999</v>
      </c>
      <c r="J50" s="165">
        <v>138.90389999999999</v>
      </c>
      <c r="K50" s="165">
        <v>423.22070000000002</v>
      </c>
      <c r="L50" s="165">
        <v>300.6463</v>
      </c>
      <c r="M50" s="165">
        <v>1000.3604</v>
      </c>
    </row>
    <row r="51" spans="1:13" ht="18" customHeight="1" x14ac:dyDescent="0.3">
      <c r="A51" s="160" t="s">
        <v>83</v>
      </c>
      <c r="B51" s="160" t="s">
        <v>884</v>
      </c>
      <c r="C51" s="165">
        <v>50.6</v>
      </c>
      <c r="D51" s="165">
        <v>50.77</v>
      </c>
      <c r="E51" s="165">
        <v>42.732999999999997</v>
      </c>
      <c r="F51" s="165">
        <v>42.5501</v>
      </c>
      <c r="G51" s="165">
        <v>426.68689999999998</v>
      </c>
      <c r="H51" s="165">
        <v>613.34</v>
      </c>
      <c r="I51" s="165">
        <v>136.59710000000001</v>
      </c>
      <c r="J51" s="165">
        <v>136.3417</v>
      </c>
      <c r="K51" s="165">
        <v>408.39659999999998</v>
      </c>
      <c r="L51" s="165">
        <v>298.44220000000001</v>
      </c>
      <c r="M51" s="165">
        <v>979.77760000000001</v>
      </c>
    </row>
    <row r="52" spans="1:13" ht="18" customHeight="1" x14ac:dyDescent="0.3">
      <c r="A52" s="160" t="s">
        <v>83</v>
      </c>
      <c r="B52" s="160" t="s">
        <v>885</v>
      </c>
      <c r="C52" s="165">
        <v>44.34</v>
      </c>
      <c r="D52" s="165">
        <v>44.66</v>
      </c>
      <c r="E52" s="165">
        <v>37.240600000000001</v>
      </c>
      <c r="F52" s="165">
        <v>37.161700000000003</v>
      </c>
      <c r="G52" s="165">
        <v>383.76670000000001</v>
      </c>
      <c r="H52" s="165">
        <v>547.16899999999998</v>
      </c>
      <c r="I52" s="165">
        <v>129.6557</v>
      </c>
      <c r="J52" s="165">
        <v>130.4383</v>
      </c>
      <c r="K52" s="165">
        <v>397.54360000000003</v>
      </c>
      <c r="L52" s="165">
        <v>286.84739999999999</v>
      </c>
      <c r="M52" s="165">
        <v>944.48500000000001</v>
      </c>
    </row>
    <row r="53" spans="1:13" ht="18" customHeight="1" x14ac:dyDescent="0.3">
      <c r="A53" s="160" t="s">
        <v>83</v>
      </c>
      <c r="B53" s="160" t="s">
        <v>886</v>
      </c>
      <c r="C53" s="165">
        <v>34.200000000000003</v>
      </c>
      <c r="D53" s="165">
        <v>34.590000000000003</v>
      </c>
      <c r="E53" s="165">
        <v>31.882300000000001</v>
      </c>
      <c r="F53" s="165">
        <v>32.316499999999998</v>
      </c>
      <c r="G53" s="165">
        <v>356.59179999999998</v>
      </c>
      <c r="H53" s="165">
        <v>489.5806</v>
      </c>
      <c r="I53" s="165">
        <v>125.22580000000001</v>
      </c>
      <c r="J53" s="165">
        <v>123.69589999999999</v>
      </c>
      <c r="K53" s="165">
        <v>409.54520000000002</v>
      </c>
      <c r="L53" s="165">
        <v>296.84140000000002</v>
      </c>
      <c r="M53" s="165">
        <v>955.30830000000003</v>
      </c>
    </row>
    <row r="54" spans="1:13" ht="18" customHeight="1" x14ac:dyDescent="0.3">
      <c r="A54" s="160" t="s">
        <v>83</v>
      </c>
      <c r="B54" s="160" t="s">
        <v>887</v>
      </c>
      <c r="C54" s="165">
        <v>29.47</v>
      </c>
      <c r="D54" s="165">
        <v>30.19</v>
      </c>
      <c r="E54" s="165">
        <v>32.284199999999998</v>
      </c>
      <c r="F54" s="165">
        <v>32.653100000000002</v>
      </c>
      <c r="G54" s="165">
        <v>336.58049999999997</v>
      </c>
      <c r="H54" s="165">
        <v>461.17779999999999</v>
      </c>
      <c r="I54" s="165">
        <v>113.1037</v>
      </c>
      <c r="J54" s="165">
        <v>112.65900000000001</v>
      </c>
      <c r="K54" s="165">
        <v>383.55329999999998</v>
      </c>
      <c r="L54" s="165">
        <v>282.77109999999999</v>
      </c>
      <c r="M54" s="165">
        <v>892.08709999999996</v>
      </c>
    </row>
    <row r="55" spans="1:13" ht="18" customHeight="1" x14ac:dyDescent="0.3">
      <c r="A55" s="160" t="s">
        <v>888</v>
      </c>
      <c r="B55" s="160" t="s">
        <v>84</v>
      </c>
      <c r="C55" s="169">
        <v>29.29</v>
      </c>
      <c r="D55" s="169">
        <v>29.46</v>
      </c>
      <c r="E55" s="169">
        <v>32.284199999999998</v>
      </c>
      <c r="F55" s="169">
        <v>32.378999999999998</v>
      </c>
      <c r="G55" s="169">
        <v>325.49930000000001</v>
      </c>
      <c r="H55" s="169">
        <v>448.91250000000002</v>
      </c>
      <c r="I55" s="169">
        <v>115.42440000000001</v>
      </c>
      <c r="J55" s="169">
        <v>117.2299</v>
      </c>
      <c r="K55" s="169">
        <v>416.80500000000001</v>
      </c>
      <c r="L55" s="169">
        <v>299.79090000000002</v>
      </c>
      <c r="M55" s="169">
        <v>949.25019999999995</v>
      </c>
    </row>
    <row r="56" spans="1:13" x14ac:dyDescent="0.3">
      <c r="A56" s="228" t="s">
        <v>900</v>
      </c>
      <c r="B56" s="228"/>
      <c r="C56" s="170">
        <v>-24.2</v>
      </c>
      <c r="D56" s="170">
        <v>-24.51</v>
      </c>
      <c r="E56" s="170">
        <v>-31.882300000000001</v>
      </c>
      <c r="F56" s="170">
        <v>-32.316499999999998</v>
      </c>
      <c r="G56" s="170">
        <v>-325.49930000000001</v>
      </c>
      <c r="H56" s="170"/>
      <c r="I56" s="170">
        <v>139.946</v>
      </c>
      <c r="J56" s="170">
        <v>140.09479999999999</v>
      </c>
      <c r="K56" s="170">
        <v>433.27010000000001</v>
      </c>
      <c r="L56" s="170">
        <v>311.33909999999997</v>
      </c>
      <c r="M56" s="170"/>
    </row>
    <row r="57" spans="1:13" x14ac:dyDescent="0.3">
      <c r="A57" s="228" t="s">
        <v>901</v>
      </c>
      <c r="B57" s="228"/>
      <c r="C57" s="170">
        <v>-58.05</v>
      </c>
      <c r="D57" s="170">
        <v>-57.89</v>
      </c>
      <c r="E57" s="170">
        <v>-49.0291</v>
      </c>
      <c r="F57" s="170">
        <v>-48.332999999999998</v>
      </c>
      <c r="G57" s="170">
        <v>-501.41849999999999</v>
      </c>
      <c r="H57" s="170"/>
      <c r="I57" s="170">
        <v>78.080699999999993</v>
      </c>
      <c r="J57" s="170">
        <v>79.579700000000003</v>
      </c>
      <c r="K57" s="170">
        <v>134.89259999999999</v>
      </c>
      <c r="L57" s="170">
        <v>48.821199999999997</v>
      </c>
      <c r="M57" s="170"/>
    </row>
    <row r="58" spans="1:13" x14ac:dyDescent="0.3">
      <c r="A58" s="228" t="s">
        <v>902</v>
      </c>
      <c r="B58" s="228"/>
      <c r="C58" s="170">
        <v>-41.768541666666664</v>
      </c>
      <c r="D58" s="170">
        <v>-42.103541666666665</v>
      </c>
      <c r="E58" s="170">
        <v>-41.973877083333335</v>
      </c>
      <c r="F58" s="170">
        <v>-41.906806250000002</v>
      </c>
      <c r="G58" s="170">
        <v>-427.37056041666665</v>
      </c>
      <c r="H58" s="170"/>
      <c r="I58" s="170">
        <v>112.21262083333333</v>
      </c>
      <c r="J58" s="170">
        <v>112.67067708333332</v>
      </c>
      <c r="K58" s="170">
        <v>303.53343333333333</v>
      </c>
      <c r="L58" s="170">
        <v>210.43224791666665</v>
      </c>
      <c r="M58" s="170"/>
    </row>
    <row r="59" spans="1:13" ht="27" customHeight="1" x14ac:dyDescent="0.3">
      <c r="A59" s="228" t="s">
        <v>3</v>
      </c>
      <c r="B59" s="228"/>
      <c r="C59" s="229" t="s">
        <v>212</v>
      </c>
      <c r="D59" s="229"/>
      <c r="E59" s="229" t="s">
        <v>56</v>
      </c>
      <c r="F59" s="229"/>
      <c r="G59" s="229" t="s">
        <v>66</v>
      </c>
      <c r="H59" s="229" t="s">
        <v>994</v>
      </c>
      <c r="I59" s="229" t="s">
        <v>66</v>
      </c>
      <c r="J59" s="229"/>
      <c r="K59" s="229"/>
      <c r="L59" s="229" t="s">
        <v>186</v>
      </c>
      <c r="M59" s="229" t="s">
        <v>994</v>
      </c>
    </row>
  </sheetData>
  <mergeCells count="17">
    <mergeCell ref="M59"/>
    <mergeCell ref="E59:F59"/>
    <mergeCell ref="G59"/>
    <mergeCell ref="H59"/>
    <mergeCell ref="I59:K59"/>
    <mergeCell ref="L59"/>
    <mergeCell ref="A56:B56"/>
    <mergeCell ref="A57:B57"/>
    <mergeCell ref="A58:B58"/>
    <mergeCell ref="A59:B59"/>
    <mergeCell ref="C59:D59"/>
    <mergeCell ref="B3:G3"/>
    <mergeCell ref="A5:B5"/>
    <mergeCell ref="A6:B6"/>
    <mergeCell ref="C6:H6"/>
    <mergeCell ref="I6:M6"/>
    <mergeCell ref="A4:M4"/>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F66"/>
  <sheetViews>
    <sheetView showGridLines="0" zoomScale="70" workbookViewId="0">
      <pane xSplit="2" ySplit="9" topLeftCell="C10" activePane="bottomRight" state="frozen"/>
      <selection pane="topRight" activeCell="C1" sqref="C1"/>
      <selection pane="bottomLeft" activeCell="A10" sqref="A10"/>
      <selection pane="bottomRight"/>
    </sheetView>
  </sheetViews>
  <sheetFormatPr baseColWidth="10" defaultColWidth="8.88671875" defaultRowHeight="14.4" x14ac:dyDescent="0.3"/>
  <cols>
    <col min="1" max="1" width="15" customWidth="1"/>
    <col min="2" max="2" width="10" customWidth="1"/>
    <col min="3" max="32" width="20" customWidth="1"/>
  </cols>
  <sheetData>
    <row r="1" spans="1:32"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row>
    <row r="2" spans="1:32"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row>
    <row r="3" spans="1:32" ht="69" customHeight="1" x14ac:dyDescent="0.3">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row>
    <row r="4" spans="1:32" ht="30" customHeight="1" x14ac:dyDescent="0.3">
      <c r="A4" s="230" t="s">
        <v>2699</v>
      </c>
      <c r="B4" s="231"/>
      <c r="C4" s="231"/>
      <c r="D4" s="231"/>
      <c r="E4" s="231"/>
      <c r="F4" s="231"/>
      <c r="G4" s="231"/>
      <c r="H4" s="231"/>
      <c r="I4" s="231"/>
      <c r="J4" s="231"/>
      <c r="K4" s="231"/>
      <c r="L4" s="231"/>
      <c r="M4" s="231"/>
      <c r="N4" s="231"/>
      <c r="O4" s="231"/>
      <c r="P4" s="231"/>
      <c r="Q4" s="231"/>
      <c r="R4" s="231"/>
      <c r="S4" s="231"/>
      <c r="T4" s="231"/>
      <c r="U4" s="231"/>
      <c r="V4" s="231"/>
      <c r="W4" s="231"/>
      <c r="X4" s="231"/>
      <c r="Y4" s="231"/>
      <c r="Z4" s="231"/>
      <c r="AA4" s="231"/>
      <c r="AB4" s="231"/>
      <c r="AC4" s="231"/>
      <c r="AD4" s="231"/>
      <c r="AE4" s="231"/>
      <c r="AF4" s="231"/>
    </row>
    <row r="5" spans="1:32" ht="19.95" hidden="1" customHeight="1" x14ac:dyDescent="0.3">
      <c r="A5" s="228" t="s">
        <v>1746</v>
      </c>
      <c r="B5" s="228"/>
      <c r="C5" s="174">
        <v>43593</v>
      </c>
      <c r="D5" s="174">
        <v>43595</v>
      </c>
      <c r="E5" s="174">
        <v>43591</v>
      </c>
      <c r="F5" s="174">
        <v>43597</v>
      </c>
      <c r="G5" s="174">
        <v>60107</v>
      </c>
      <c r="H5" s="174">
        <v>43599</v>
      </c>
      <c r="I5" s="174">
        <v>43546</v>
      </c>
      <c r="J5" s="174">
        <v>43601</v>
      </c>
      <c r="K5" s="174">
        <v>43544</v>
      </c>
      <c r="L5" s="174">
        <v>43603</v>
      </c>
      <c r="M5" s="174">
        <v>43580</v>
      </c>
      <c r="N5" s="174">
        <v>43540</v>
      </c>
      <c r="O5" s="11">
        <v>43535</v>
      </c>
      <c r="P5" s="11">
        <v>60108</v>
      </c>
      <c r="Q5" s="11">
        <v>42877</v>
      </c>
      <c r="R5" s="11">
        <v>60109</v>
      </c>
      <c r="S5" s="11">
        <v>43516</v>
      </c>
      <c r="T5" s="11">
        <v>43614</v>
      </c>
      <c r="U5" s="11">
        <v>43585</v>
      </c>
      <c r="V5" s="11">
        <v>43742</v>
      </c>
      <c r="W5" s="11">
        <v>43584</v>
      </c>
      <c r="X5" s="175">
        <v>43507</v>
      </c>
      <c r="Y5" s="175">
        <v>43590</v>
      </c>
      <c r="Z5" s="175">
        <v>43494</v>
      </c>
      <c r="AA5" s="175">
        <v>43743</v>
      </c>
      <c r="AB5" s="175">
        <v>60110</v>
      </c>
      <c r="AC5" s="175">
        <v>60111</v>
      </c>
      <c r="AD5" s="175">
        <v>43573</v>
      </c>
      <c r="AE5" s="175">
        <v>43506</v>
      </c>
      <c r="AF5" s="175">
        <v>43513</v>
      </c>
    </row>
    <row r="6" spans="1:32" ht="15" hidden="1" customHeight="1" x14ac:dyDescent="0.3">
      <c r="A6" s="228" t="s">
        <v>1747</v>
      </c>
      <c r="B6" s="228"/>
      <c r="C6" s="174" t="s">
        <v>2700</v>
      </c>
      <c r="D6" s="174" t="s">
        <v>2701</v>
      </c>
      <c r="E6" s="174" t="s">
        <v>2702</v>
      </c>
      <c r="F6" s="174" t="s">
        <v>2703</v>
      </c>
      <c r="G6" s="174" t="s">
        <v>2704</v>
      </c>
      <c r="H6" s="174" t="s">
        <v>2705</v>
      </c>
      <c r="I6" s="174" t="s">
        <v>2706</v>
      </c>
      <c r="J6" s="174" t="s">
        <v>2707</v>
      </c>
      <c r="K6" s="174" t="s">
        <v>2708</v>
      </c>
      <c r="L6" s="174" t="s">
        <v>2709</v>
      </c>
      <c r="M6" s="174" t="s">
        <v>2710</v>
      </c>
      <c r="N6" s="174" t="s">
        <v>2711</v>
      </c>
      <c r="O6" s="11" t="s">
        <v>2712</v>
      </c>
      <c r="P6" s="11" t="s">
        <v>2713</v>
      </c>
      <c r="Q6" s="11" t="s">
        <v>2714</v>
      </c>
      <c r="R6" s="11" t="s">
        <v>2715</v>
      </c>
      <c r="S6" s="11" t="s">
        <v>2716</v>
      </c>
      <c r="T6" s="11" t="s">
        <v>2717</v>
      </c>
      <c r="U6" s="11" t="s">
        <v>2718</v>
      </c>
      <c r="V6" s="11" t="s">
        <v>2719</v>
      </c>
      <c r="W6" s="11" t="s">
        <v>2720</v>
      </c>
      <c r="X6" s="175" t="s">
        <v>2721</v>
      </c>
      <c r="Y6" s="175" t="s">
        <v>2722</v>
      </c>
      <c r="Z6" s="175" t="s">
        <v>2723</v>
      </c>
      <c r="AA6" s="175" t="s">
        <v>2724</v>
      </c>
      <c r="AB6" s="175" t="s">
        <v>2725</v>
      </c>
      <c r="AC6" s="175" t="s">
        <v>2726</v>
      </c>
      <c r="AD6" s="175" t="s">
        <v>2727</v>
      </c>
      <c r="AE6" s="175" t="s">
        <v>2728</v>
      </c>
      <c r="AF6" s="175" t="s">
        <v>2729</v>
      </c>
    </row>
    <row r="7" spans="1:32" ht="27" customHeight="1" x14ac:dyDescent="0.3">
      <c r="A7" s="228" t="s">
        <v>26</v>
      </c>
      <c r="B7" s="228"/>
      <c r="C7" s="232" t="s">
        <v>2730</v>
      </c>
      <c r="D7" s="232" t="s">
        <v>612</v>
      </c>
      <c r="E7" s="232" t="s">
        <v>2731</v>
      </c>
      <c r="F7" s="232" t="s">
        <v>2732</v>
      </c>
      <c r="G7" s="232" t="s">
        <v>2733</v>
      </c>
      <c r="H7" s="232" t="s">
        <v>593</v>
      </c>
      <c r="I7" s="232" t="s">
        <v>206</v>
      </c>
      <c r="J7" s="232" t="s">
        <v>596</v>
      </c>
      <c r="K7" s="232" t="s">
        <v>200</v>
      </c>
      <c r="L7" s="232" t="s">
        <v>622</v>
      </c>
      <c r="M7" s="232" t="s">
        <v>372</v>
      </c>
      <c r="N7" s="232" t="s">
        <v>2734</v>
      </c>
      <c r="O7" s="226" t="s">
        <v>533</v>
      </c>
      <c r="P7" s="226" t="s">
        <v>234</v>
      </c>
      <c r="Q7" s="226" t="s">
        <v>458</v>
      </c>
      <c r="R7" s="226" t="s">
        <v>2735</v>
      </c>
      <c r="S7" s="226" t="s">
        <v>773</v>
      </c>
      <c r="T7" s="226" t="s">
        <v>609</v>
      </c>
      <c r="U7" s="226" t="s">
        <v>508</v>
      </c>
      <c r="V7" s="226" t="s">
        <v>2736</v>
      </c>
      <c r="W7" s="226" t="s">
        <v>2737</v>
      </c>
      <c r="X7" s="233" t="s">
        <v>2738</v>
      </c>
      <c r="Y7" s="233" t="s">
        <v>2739</v>
      </c>
      <c r="Z7" s="233" t="s">
        <v>2740</v>
      </c>
      <c r="AA7" s="233" t="s">
        <v>2741</v>
      </c>
      <c r="AB7" s="233" t="s">
        <v>2742</v>
      </c>
      <c r="AC7" s="233" t="s">
        <v>2743</v>
      </c>
      <c r="AD7" s="233" t="s">
        <v>508</v>
      </c>
      <c r="AE7" s="233" t="s">
        <v>331</v>
      </c>
      <c r="AF7" s="233" t="s">
        <v>2736</v>
      </c>
    </row>
    <row r="8" spans="1:32" x14ac:dyDescent="0.3">
      <c r="A8" s="228" t="s">
        <v>2744</v>
      </c>
      <c r="B8" s="228"/>
      <c r="C8" s="174" t="s">
        <v>2745</v>
      </c>
      <c r="D8" s="174" t="s">
        <v>2745</v>
      </c>
      <c r="E8" s="174" t="s">
        <v>2745</v>
      </c>
      <c r="F8" s="174" t="s">
        <v>2745</v>
      </c>
      <c r="G8" s="174" t="s">
        <v>2745</v>
      </c>
      <c r="H8" s="174" t="s">
        <v>2745</v>
      </c>
      <c r="I8" s="174" t="s">
        <v>2745</v>
      </c>
      <c r="J8" s="174" t="s">
        <v>2745</v>
      </c>
      <c r="K8" s="174" t="s">
        <v>2745</v>
      </c>
      <c r="L8" s="174" t="s">
        <v>2745</v>
      </c>
      <c r="M8" s="174" t="s">
        <v>2745</v>
      </c>
      <c r="N8" s="174" t="s">
        <v>2745</v>
      </c>
      <c r="O8" s="11" t="s">
        <v>2746</v>
      </c>
      <c r="P8" s="11" t="s">
        <v>2746</v>
      </c>
      <c r="Q8" s="11" t="s">
        <v>2746</v>
      </c>
      <c r="R8" s="11" t="s">
        <v>2746</v>
      </c>
      <c r="S8" s="11" t="s">
        <v>2746</v>
      </c>
      <c r="T8" s="11" t="s">
        <v>2746</v>
      </c>
      <c r="U8" s="11" t="s">
        <v>2746</v>
      </c>
      <c r="V8" s="11" t="s">
        <v>2746</v>
      </c>
      <c r="W8" s="11" t="s">
        <v>2746</v>
      </c>
      <c r="X8" s="175" t="s">
        <v>2747</v>
      </c>
      <c r="Y8" s="175" t="s">
        <v>2747</v>
      </c>
      <c r="Z8" s="175" t="s">
        <v>2747</v>
      </c>
      <c r="AA8" s="175" t="s">
        <v>2747</v>
      </c>
      <c r="AB8" s="175" t="s">
        <v>2747</v>
      </c>
      <c r="AC8" s="175" t="s">
        <v>2747</v>
      </c>
      <c r="AD8" s="175" t="s">
        <v>2747</v>
      </c>
      <c r="AE8" s="175" t="s">
        <v>2747</v>
      </c>
      <c r="AF8" s="175" t="s">
        <v>2747</v>
      </c>
    </row>
    <row r="9" spans="1:32" ht="27" customHeight="1" x14ac:dyDescent="0.3">
      <c r="A9" s="157" t="s">
        <v>79</v>
      </c>
      <c r="B9" s="157" t="s">
        <v>630</v>
      </c>
      <c r="C9" s="174" t="s">
        <v>2748</v>
      </c>
      <c r="D9" s="174" t="s">
        <v>2748</v>
      </c>
      <c r="E9" s="174" t="s">
        <v>2748</v>
      </c>
      <c r="F9" s="174" t="s">
        <v>2748</v>
      </c>
      <c r="G9" s="174" t="s">
        <v>2748</v>
      </c>
      <c r="H9" s="174" t="s">
        <v>2748</v>
      </c>
      <c r="I9" s="174" t="s">
        <v>2748</v>
      </c>
      <c r="J9" s="174" t="s">
        <v>2748</v>
      </c>
      <c r="K9" s="174" t="s">
        <v>2748</v>
      </c>
      <c r="L9" s="174" t="s">
        <v>2748</v>
      </c>
      <c r="M9" s="174" t="s">
        <v>2748</v>
      </c>
      <c r="N9" s="174" t="s">
        <v>2748</v>
      </c>
      <c r="O9" s="11" t="s">
        <v>2748</v>
      </c>
      <c r="P9" s="11" t="s">
        <v>2748</v>
      </c>
      <c r="Q9" s="11" t="s">
        <v>2748</v>
      </c>
      <c r="R9" s="11" t="s">
        <v>2748</v>
      </c>
      <c r="S9" s="11" t="s">
        <v>2748</v>
      </c>
      <c r="T9" s="11" t="s">
        <v>2748</v>
      </c>
      <c r="U9" s="11" t="s">
        <v>2748</v>
      </c>
      <c r="V9" s="11" t="s">
        <v>2748</v>
      </c>
      <c r="W9" s="11" t="s">
        <v>2748</v>
      </c>
      <c r="X9" s="175" t="s">
        <v>2748</v>
      </c>
      <c r="Y9" s="175" t="s">
        <v>2748</v>
      </c>
      <c r="Z9" s="175" t="s">
        <v>2748</v>
      </c>
      <c r="AA9" s="175" t="s">
        <v>2748</v>
      </c>
      <c r="AB9" s="175" t="s">
        <v>2748</v>
      </c>
      <c r="AC9" s="175" t="s">
        <v>2748</v>
      </c>
      <c r="AD9" s="175" t="s">
        <v>2748</v>
      </c>
      <c r="AE9" s="175" t="s">
        <v>2748</v>
      </c>
      <c r="AF9" s="175" t="s">
        <v>2748</v>
      </c>
    </row>
    <row r="10" spans="1:32" ht="18" customHeight="1" x14ac:dyDescent="0.3">
      <c r="A10" s="160" t="s">
        <v>83</v>
      </c>
      <c r="B10" s="160" t="s">
        <v>841</v>
      </c>
      <c r="C10" s="162">
        <v>506.786</v>
      </c>
      <c r="D10" s="162">
        <v>515.61710000000005</v>
      </c>
      <c r="E10" s="163">
        <v>519.93849999999998</v>
      </c>
      <c r="F10" s="162">
        <v>518.02459999999996</v>
      </c>
      <c r="G10" s="162">
        <v>518.4683</v>
      </c>
      <c r="H10" s="162">
        <v>517.24429999999995</v>
      </c>
      <c r="I10" s="163">
        <v>518.7133</v>
      </c>
      <c r="J10" s="162">
        <v>509.49020000000002</v>
      </c>
      <c r="K10" s="162">
        <v>503.8005</v>
      </c>
      <c r="L10" s="162">
        <v>483.91739999999999</v>
      </c>
      <c r="M10" s="161"/>
      <c r="N10" s="162">
        <v>494.10550000000001</v>
      </c>
      <c r="O10" s="162">
        <v>229.36799999999999</v>
      </c>
      <c r="P10" s="162">
        <v>225.6808</v>
      </c>
      <c r="Q10" s="162">
        <v>227.1386</v>
      </c>
      <c r="R10" s="162">
        <v>224.36259999999999</v>
      </c>
      <c r="S10" s="162">
        <v>220.59059999999999</v>
      </c>
      <c r="T10" s="162">
        <v>222.47370000000001</v>
      </c>
      <c r="U10" s="162">
        <v>228.4</v>
      </c>
      <c r="V10" s="161"/>
      <c r="W10" s="162">
        <v>226.3</v>
      </c>
      <c r="X10" s="162">
        <v>141.04859999999999</v>
      </c>
      <c r="Y10" s="162">
        <v>141.0095</v>
      </c>
      <c r="Z10" s="162">
        <v>141.20580000000001</v>
      </c>
      <c r="AA10" s="162">
        <v>140.39490000000001</v>
      </c>
      <c r="AB10" s="162">
        <v>136.79939999999999</v>
      </c>
      <c r="AC10" s="161"/>
      <c r="AD10" s="162">
        <v>142.64420000000001</v>
      </c>
      <c r="AE10" s="162">
        <v>126.2441</v>
      </c>
      <c r="AF10" s="162">
        <v>141.73849999999999</v>
      </c>
    </row>
    <row r="11" spans="1:32" ht="18" customHeight="1" x14ac:dyDescent="0.3">
      <c r="A11" s="160" t="s">
        <v>83</v>
      </c>
      <c r="B11" s="160" t="s">
        <v>842</v>
      </c>
      <c r="C11" s="165">
        <v>507.363</v>
      </c>
      <c r="D11" s="165">
        <v>519.24080000000004</v>
      </c>
      <c r="E11" s="165">
        <v>519.93849999999998</v>
      </c>
      <c r="F11" s="165">
        <v>522.28390000000002</v>
      </c>
      <c r="G11" s="165">
        <v>522.61329999999998</v>
      </c>
      <c r="H11" s="165">
        <v>520.43640000000005</v>
      </c>
      <c r="I11" s="165">
        <v>518.7133</v>
      </c>
      <c r="J11" s="165">
        <v>512.96339999999998</v>
      </c>
      <c r="K11" s="165">
        <v>504.27089999999998</v>
      </c>
      <c r="L11" s="165">
        <v>484.7774</v>
      </c>
      <c r="M11" s="164"/>
      <c r="N11" s="165">
        <v>495.42020000000002</v>
      </c>
      <c r="O11" s="165">
        <v>226.3287</v>
      </c>
      <c r="P11" s="165">
        <v>226.27600000000001</v>
      </c>
      <c r="Q11" s="165">
        <v>227.51060000000001</v>
      </c>
      <c r="R11" s="165">
        <v>224.20920000000001</v>
      </c>
      <c r="S11" s="165">
        <v>220.47989999999999</v>
      </c>
      <c r="T11" s="165">
        <v>222.79130000000001</v>
      </c>
      <c r="U11" s="165">
        <v>228.4</v>
      </c>
      <c r="V11" s="164"/>
      <c r="W11" s="165">
        <v>227.1</v>
      </c>
      <c r="X11" s="165">
        <v>141.0145</v>
      </c>
      <c r="Y11" s="165">
        <v>141.4237</v>
      </c>
      <c r="Z11" s="165">
        <v>141.5067</v>
      </c>
      <c r="AA11" s="165">
        <v>141.11609999999999</v>
      </c>
      <c r="AB11" s="165">
        <v>137.14439999999999</v>
      </c>
      <c r="AC11" s="164"/>
      <c r="AD11" s="165">
        <v>142.77590000000001</v>
      </c>
      <c r="AE11" s="165">
        <v>127.04</v>
      </c>
      <c r="AF11" s="165">
        <v>142.12649999999999</v>
      </c>
    </row>
    <row r="12" spans="1:32" ht="18" customHeight="1" x14ac:dyDescent="0.3">
      <c r="A12" s="160" t="s">
        <v>83</v>
      </c>
      <c r="B12" s="160" t="s">
        <v>843</v>
      </c>
      <c r="C12" s="165">
        <v>507.5204</v>
      </c>
      <c r="D12" s="165">
        <v>518.82069999999999</v>
      </c>
      <c r="E12" s="165">
        <v>519.46579999999994</v>
      </c>
      <c r="F12" s="165">
        <v>522.05889999999999</v>
      </c>
      <c r="G12" s="165">
        <v>522.08479999999997</v>
      </c>
      <c r="H12" s="165">
        <v>520.06790000000001</v>
      </c>
      <c r="I12" s="165">
        <v>518.01840000000004</v>
      </c>
      <c r="J12" s="165">
        <v>511.4212</v>
      </c>
      <c r="K12" s="165">
        <v>503.55349999999999</v>
      </c>
      <c r="L12" s="165">
        <v>483.52010000000001</v>
      </c>
      <c r="M12" s="164"/>
      <c r="N12" s="165">
        <v>493.62860000000001</v>
      </c>
      <c r="O12" s="165">
        <v>226.28129999999999</v>
      </c>
      <c r="P12" s="165">
        <v>226.43780000000001</v>
      </c>
      <c r="Q12" s="165">
        <v>227.48070000000001</v>
      </c>
      <c r="R12" s="165">
        <v>224.11349999999999</v>
      </c>
      <c r="S12" s="165">
        <v>220.79730000000001</v>
      </c>
      <c r="T12" s="165">
        <v>222.37469999999999</v>
      </c>
      <c r="U12" s="165">
        <v>228.4</v>
      </c>
      <c r="V12" s="164"/>
      <c r="W12" s="165">
        <v>226.2</v>
      </c>
      <c r="X12" s="165">
        <v>141.88570000000001</v>
      </c>
      <c r="Y12" s="165">
        <v>141.00800000000001</v>
      </c>
      <c r="Z12" s="165">
        <v>141.3563</v>
      </c>
      <c r="AA12" s="165">
        <v>141.16</v>
      </c>
      <c r="AB12" s="165">
        <v>136.8546</v>
      </c>
      <c r="AC12" s="164"/>
      <c r="AD12" s="165">
        <v>142.48320000000001</v>
      </c>
      <c r="AE12" s="165">
        <v>126.3857</v>
      </c>
      <c r="AF12" s="165">
        <v>142.923</v>
      </c>
    </row>
    <row r="13" spans="1:32" ht="18" customHeight="1" x14ac:dyDescent="0.3">
      <c r="A13" s="160" t="s">
        <v>83</v>
      </c>
      <c r="B13" s="160" t="s">
        <v>844</v>
      </c>
      <c r="C13" s="165">
        <v>507.57279999999997</v>
      </c>
      <c r="D13" s="165">
        <v>519.97609999999997</v>
      </c>
      <c r="E13" s="164"/>
      <c r="F13" s="165">
        <v>523.29319999999996</v>
      </c>
      <c r="G13" s="165">
        <v>522.79989999999998</v>
      </c>
      <c r="H13" s="165">
        <v>520.24929999999995</v>
      </c>
      <c r="I13" s="165">
        <v>518.44069999999999</v>
      </c>
      <c r="J13" s="165">
        <v>511.20139999999998</v>
      </c>
      <c r="K13" s="165">
        <v>504.96100000000001</v>
      </c>
      <c r="L13" s="165">
        <v>484.79939999999999</v>
      </c>
      <c r="M13" s="164"/>
      <c r="N13" s="165">
        <v>494.33240000000001</v>
      </c>
      <c r="O13" s="165">
        <v>226.184</v>
      </c>
      <c r="P13" s="165">
        <v>226.49940000000001</v>
      </c>
      <c r="Q13" s="165">
        <v>227.6987</v>
      </c>
      <c r="R13" s="165">
        <v>223.96639999999999</v>
      </c>
      <c r="S13" s="165">
        <v>221.07050000000001</v>
      </c>
      <c r="T13" s="165">
        <v>222.31290000000001</v>
      </c>
      <c r="U13" s="165">
        <v>229.1</v>
      </c>
      <c r="V13" s="164"/>
      <c r="W13" s="165">
        <v>227.1</v>
      </c>
      <c r="X13" s="165">
        <v>142.5334</v>
      </c>
      <c r="Y13" s="165">
        <v>141.66829999999999</v>
      </c>
      <c r="Z13" s="165">
        <v>141.45480000000001</v>
      </c>
      <c r="AA13" s="165">
        <v>141.1113</v>
      </c>
      <c r="AB13" s="165">
        <v>136.99260000000001</v>
      </c>
      <c r="AC13" s="164"/>
      <c r="AD13" s="165">
        <v>143.28829999999999</v>
      </c>
      <c r="AE13" s="165">
        <v>126.3857</v>
      </c>
      <c r="AF13" s="165">
        <v>142.98429999999999</v>
      </c>
    </row>
    <row r="14" spans="1:32" ht="18" customHeight="1" x14ac:dyDescent="0.3">
      <c r="A14" s="160" t="s">
        <v>83</v>
      </c>
      <c r="B14" s="160" t="s">
        <v>845</v>
      </c>
      <c r="C14" s="165">
        <v>507.31049999999999</v>
      </c>
      <c r="D14" s="165">
        <v>519.18830000000003</v>
      </c>
      <c r="E14" s="164"/>
      <c r="F14" s="165">
        <v>522.83280000000002</v>
      </c>
      <c r="G14" s="165">
        <v>522.35490000000004</v>
      </c>
      <c r="H14" s="165">
        <v>520.58920000000001</v>
      </c>
      <c r="I14" s="165">
        <v>518.90409999999997</v>
      </c>
      <c r="J14" s="165">
        <v>511.84620000000001</v>
      </c>
      <c r="K14" s="165">
        <v>504.81760000000003</v>
      </c>
      <c r="L14" s="165">
        <v>484.2287</v>
      </c>
      <c r="M14" s="164"/>
      <c r="N14" s="165">
        <v>495.89</v>
      </c>
      <c r="O14" s="165">
        <v>225.8895</v>
      </c>
      <c r="P14" s="165">
        <v>226.19470000000001</v>
      </c>
      <c r="Q14" s="165">
        <v>227.1611</v>
      </c>
      <c r="R14" s="165">
        <v>224.07669999999999</v>
      </c>
      <c r="S14" s="165">
        <v>221.08529999999999</v>
      </c>
      <c r="T14" s="165">
        <v>222.66030000000001</v>
      </c>
      <c r="U14" s="165">
        <v>229.1</v>
      </c>
      <c r="V14" s="164"/>
      <c r="W14" s="165">
        <v>227.7</v>
      </c>
      <c r="X14" s="165">
        <v>143.38900000000001</v>
      </c>
      <c r="Y14" s="165">
        <v>140.2073</v>
      </c>
      <c r="Z14" s="165">
        <v>141.7039</v>
      </c>
      <c r="AA14" s="165">
        <v>141.8296</v>
      </c>
      <c r="AB14" s="165">
        <v>137.172</v>
      </c>
      <c r="AC14" s="164"/>
      <c r="AD14" s="165">
        <v>141.75129999999999</v>
      </c>
      <c r="AE14" s="165">
        <v>126.57129999999999</v>
      </c>
      <c r="AF14" s="165">
        <v>143.71950000000001</v>
      </c>
    </row>
    <row r="15" spans="1:32" ht="18" customHeight="1" x14ac:dyDescent="0.3">
      <c r="A15" s="160" t="s">
        <v>83</v>
      </c>
      <c r="B15" s="160" t="s">
        <v>846</v>
      </c>
      <c r="C15" s="165">
        <v>507.04820000000001</v>
      </c>
      <c r="D15" s="165">
        <v>518.13789999999995</v>
      </c>
      <c r="E15" s="164"/>
      <c r="F15" s="165">
        <v>522.47529999999995</v>
      </c>
      <c r="G15" s="165">
        <v>521.30150000000003</v>
      </c>
      <c r="H15" s="165">
        <v>520.06320000000005</v>
      </c>
      <c r="I15" s="165">
        <v>518.47709999999995</v>
      </c>
      <c r="J15" s="165">
        <v>511.7285</v>
      </c>
      <c r="K15" s="165">
        <v>503.19240000000002</v>
      </c>
      <c r="L15" s="165">
        <v>484.15469999999999</v>
      </c>
      <c r="M15" s="164"/>
      <c r="N15" s="165">
        <v>494.55110000000002</v>
      </c>
      <c r="O15" s="165">
        <v>225.65809999999999</v>
      </c>
      <c r="P15" s="165">
        <v>225.90180000000001</v>
      </c>
      <c r="Q15" s="165">
        <v>227.09970000000001</v>
      </c>
      <c r="R15" s="165">
        <v>223.87049999999999</v>
      </c>
      <c r="S15" s="165">
        <v>221.0188</v>
      </c>
      <c r="T15" s="165">
        <v>222.47290000000001</v>
      </c>
      <c r="U15" s="165">
        <v>228.5</v>
      </c>
      <c r="V15" s="164"/>
      <c r="W15" s="165">
        <v>226.8</v>
      </c>
      <c r="X15" s="165">
        <v>142.93719999999999</v>
      </c>
      <c r="Y15" s="165">
        <v>139.80279999999999</v>
      </c>
      <c r="Z15" s="165">
        <v>141.45480000000001</v>
      </c>
      <c r="AA15" s="165">
        <v>141.70650000000001</v>
      </c>
      <c r="AB15" s="165">
        <v>136.99260000000001</v>
      </c>
      <c r="AC15" s="164"/>
      <c r="AD15" s="165">
        <v>140.87309999999999</v>
      </c>
      <c r="AE15" s="165">
        <v>126.42959999999999</v>
      </c>
      <c r="AF15" s="165">
        <v>143.31100000000001</v>
      </c>
    </row>
    <row r="16" spans="1:32" ht="18" customHeight="1" x14ac:dyDescent="0.3">
      <c r="A16" s="160" t="s">
        <v>83</v>
      </c>
      <c r="B16" s="160" t="s">
        <v>847</v>
      </c>
      <c r="C16" s="165">
        <v>507.41550000000001</v>
      </c>
      <c r="D16" s="165">
        <v>518.50559999999996</v>
      </c>
      <c r="E16" s="164"/>
      <c r="F16" s="165">
        <v>522.84939999999995</v>
      </c>
      <c r="G16" s="165">
        <v>522.73820000000001</v>
      </c>
      <c r="H16" s="165">
        <v>520.77850000000001</v>
      </c>
      <c r="I16" s="165">
        <v>518.69749999999999</v>
      </c>
      <c r="J16" s="165">
        <v>511.2867</v>
      </c>
      <c r="K16" s="165">
        <v>505.79399999999998</v>
      </c>
      <c r="L16" s="165">
        <v>484.69069999999999</v>
      </c>
      <c r="M16" s="164"/>
      <c r="N16" s="165">
        <v>495.11349999999999</v>
      </c>
      <c r="O16" s="165">
        <v>225.52789999999999</v>
      </c>
      <c r="P16" s="165">
        <v>226.1585</v>
      </c>
      <c r="Q16" s="165">
        <v>227.23060000000001</v>
      </c>
      <c r="R16" s="165">
        <v>224.25149999999999</v>
      </c>
      <c r="S16" s="165">
        <v>221.32149999999999</v>
      </c>
      <c r="T16" s="165">
        <v>222.2603</v>
      </c>
      <c r="U16" s="165">
        <v>229.8</v>
      </c>
      <c r="V16" s="164"/>
      <c r="W16" s="165">
        <v>227.2</v>
      </c>
      <c r="X16" s="166">
        <v>142.59305000000001</v>
      </c>
      <c r="Y16" s="165">
        <v>140.76140000000001</v>
      </c>
      <c r="Z16" s="165">
        <v>138.51830000000001</v>
      </c>
      <c r="AA16" s="165">
        <v>140.79570000000001</v>
      </c>
      <c r="AB16" s="165">
        <v>137.15819999999999</v>
      </c>
      <c r="AC16" s="164"/>
      <c r="AD16" s="165">
        <v>141.75129999999999</v>
      </c>
      <c r="AE16" s="165">
        <v>126.7129</v>
      </c>
      <c r="AF16" s="165">
        <v>142.923</v>
      </c>
    </row>
    <row r="17" spans="1:32" ht="18" customHeight="1" x14ac:dyDescent="0.3">
      <c r="A17" s="160" t="s">
        <v>83</v>
      </c>
      <c r="B17" s="160" t="s">
        <v>848</v>
      </c>
      <c r="C17" s="169">
        <v>507.46789999999999</v>
      </c>
      <c r="D17" s="169">
        <v>519.24080000000004</v>
      </c>
      <c r="E17" s="167"/>
      <c r="F17" s="169">
        <v>523.29100000000005</v>
      </c>
      <c r="G17" s="169">
        <v>523.42380000000003</v>
      </c>
      <c r="H17" s="169">
        <v>520.56269999999995</v>
      </c>
      <c r="I17" s="169">
        <v>518.81420000000003</v>
      </c>
      <c r="J17" s="169">
        <v>511.60969999999998</v>
      </c>
      <c r="K17" s="169">
        <v>505.077</v>
      </c>
      <c r="L17" s="169">
        <v>484.70429999999999</v>
      </c>
      <c r="M17" s="167"/>
      <c r="N17" s="169">
        <v>495.83390000000003</v>
      </c>
      <c r="O17" s="169">
        <v>225.6806</v>
      </c>
      <c r="P17" s="169">
        <v>226.3537</v>
      </c>
      <c r="Q17" s="169">
        <v>227.4109</v>
      </c>
      <c r="R17" s="169">
        <v>224.4581</v>
      </c>
      <c r="S17" s="169">
        <v>221.4692</v>
      </c>
      <c r="T17" s="169">
        <v>222.88480000000001</v>
      </c>
      <c r="U17" s="169">
        <v>229.1</v>
      </c>
      <c r="V17" s="167"/>
      <c r="W17" s="169">
        <v>226.8</v>
      </c>
      <c r="X17" s="169">
        <v>142.24889999999999</v>
      </c>
      <c r="Y17" s="169">
        <v>140.14879999999999</v>
      </c>
      <c r="Z17" s="169">
        <v>138.4665</v>
      </c>
      <c r="AA17" s="169">
        <v>140.92930000000001</v>
      </c>
      <c r="AB17" s="169">
        <v>137.14439999999999</v>
      </c>
      <c r="AC17" s="167"/>
      <c r="AD17" s="169">
        <v>141.5171</v>
      </c>
      <c r="AE17" s="169">
        <v>126.664</v>
      </c>
      <c r="AF17" s="169">
        <v>142.9434</v>
      </c>
    </row>
    <row r="18" spans="1:32" ht="18" customHeight="1" x14ac:dyDescent="0.3">
      <c r="A18" s="160" t="s">
        <v>83</v>
      </c>
      <c r="B18" s="160" t="s">
        <v>849</v>
      </c>
      <c r="C18" s="162">
        <v>507.25810000000001</v>
      </c>
      <c r="D18" s="162">
        <v>518.29549999999995</v>
      </c>
      <c r="E18" s="161"/>
      <c r="F18" s="162">
        <v>521.18949999999995</v>
      </c>
      <c r="G18" s="162">
        <v>520.87120000000004</v>
      </c>
      <c r="H18" s="162">
        <v>518.66650000000004</v>
      </c>
      <c r="I18" s="162">
        <v>518.87310000000002</v>
      </c>
      <c r="J18" s="162">
        <v>509.27330000000001</v>
      </c>
      <c r="K18" s="162">
        <v>503.17700000000002</v>
      </c>
      <c r="L18" s="162">
        <v>484.43040000000002</v>
      </c>
      <c r="M18" s="161"/>
      <c r="N18" s="162">
        <v>494.08370000000002</v>
      </c>
      <c r="O18" s="162">
        <v>225.7321</v>
      </c>
      <c r="P18" s="162">
        <v>226.18979999999999</v>
      </c>
      <c r="Q18" s="162">
        <v>226.9803</v>
      </c>
      <c r="R18" s="162">
        <v>223.7756</v>
      </c>
      <c r="S18" s="162">
        <v>220.4282</v>
      </c>
      <c r="T18" s="162">
        <v>222.4623</v>
      </c>
      <c r="U18" s="162">
        <v>227.8</v>
      </c>
      <c r="V18" s="161"/>
      <c r="W18" s="162">
        <v>226.2</v>
      </c>
      <c r="X18" s="162">
        <v>142.9418</v>
      </c>
      <c r="Y18" s="162">
        <v>139.52539999999999</v>
      </c>
      <c r="Z18" s="162">
        <v>138.4665</v>
      </c>
      <c r="AA18" s="162">
        <v>141.0959</v>
      </c>
      <c r="AB18" s="162">
        <v>137.25479999999999</v>
      </c>
      <c r="AC18" s="161"/>
      <c r="AD18" s="162">
        <v>140.72669999999999</v>
      </c>
      <c r="AE18" s="162">
        <v>126.3857</v>
      </c>
      <c r="AF18" s="162">
        <v>143.3314</v>
      </c>
    </row>
    <row r="19" spans="1:32" ht="18" customHeight="1" x14ac:dyDescent="0.3">
      <c r="A19" s="160" t="s">
        <v>83</v>
      </c>
      <c r="B19" s="160" t="s">
        <v>850</v>
      </c>
      <c r="C19" s="165">
        <v>506.68099999999998</v>
      </c>
      <c r="D19" s="165">
        <v>517.45529999999997</v>
      </c>
      <c r="E19" s="164"/>
      <c r="F19" s="165">
        <v>520.39210000000003</v>
      </c>
      <c r="G19" s="165">
        <v>520.3673</v>
      </c>
      <c r="H19" s="165">
        <v>519.5145</v>
      </c>
      <c r="I19" s="165">
        <v>518.87040000000002</v>
      </c>
      <c r="J19" s="165">
        <v>508.6454</v>
      </c>
      <c r="K19" s="165">
        <v>500.0951</v>
      </c>
      <c r="L19" s="165">
        <v>481.76429999999999</v>
      </c>
      <c r="M19" s="164"/>
      <c r="N19" s="165">
        <v>491.41629999999998</v>
      </c>
      <c r="O19" s="165">
        <v>225.43119999999999</v>
      </c>
      <c r="P19" s="165">
        <v>225.61920000000001</v>
      </c>
      <c r="Q19" s="165">
        <v>226.86510000000001</v>
      </c>
      <c r="R19" s="165">
        <v>223.28540000000001</v>
      </c>
      <c r="S19" s="165">
        <v>219.92619999999999</v>
      </c>
      <c r="T19" s="165">
        <v>222.24940000000001</v>
      </c>
      <c r="U19" s="165">
        <v>227.4</v>
      </c>
      <c r="V19" s="164"/>
      <c r="W19" s="165">
        <v>224.8</v>
      </c>
      <c r="X19" s="165">
        <v>142.69999999999999</v>
      </c>
      <c r="Y19" s="165">
        <v>140.30199999999999</v>
      </c>
      <c r="Z19" s="165">
        <v>138.2174</v>
      </c>
      <c r="AA19" s="165">
        <v>141.20820000000001</v>
      </c>
      <c r="AB19" s="165">
        <v>136.8408</v>
      </c>
      <c r="AC19" s="164"/>
      <c r="AD19" s="165">
        <v>141.8099</v>
      </c>
      <c r="AE19" s="165">
        <v>126.1953</v>
      </c>
      <c r="AF19" s="165">
        <v>143.31100000000001</v>
      </c>
    </row>
    <row r="20" spans="1:32" ht="18" customHeight="1" x14ac:dyDescent="0.3">
      <c r="A20" s="160" t="s">
        <v>83</v>
      </c>
      <c r="B20" s="160" t="s">
        <v>851</v>
      </c>
      <c r="C20" s="165">
        <v>506.83839999999998</v>
      </c>
      <c r="D20" s="165">
        <v>517.61279999999999</v>
      </c>
      <c r="E20" s="164"/>
      <c r="F20" s="165">
        <v>520.61320000000001</v>
      </c>
      <c r="G20" s="165">
        <v>520.57809999999995</v>
      </c>
      <c r="H20" s="165">
        <v>518.45010000000002</v>
      </c>
      <c r="I20" s="165">
        <v>518.78269999999998</v>
      </c>
      <c r="J20" s="165">
        <v>509.29390000000001</v>
      </c>
      <c r="K20" s="165">
        <v>504.52690000000001</v>
      </c>
      <c r="L20" s="165">
        <v>484.50630000000001</v>
      </c>
      <c r="M20" s="164"/>
      <c r="N20" s="165">
        <v>493.15440000000001</v>
      </c>
      <c r="O20" s="165">
        <v>225.43979999999999</v>
      </c>
      <c r="P20" s="165">
        <v>225.88630000000001</v>
      </c>
      <c r="Q20" s="165">
        <v>226.6377</v>
      </c>
      <c r="R20" s="165">
        <v>223.17349999999999</v>
      </c>
      <c r="S20" s="165">
        <v>219.68989999999999</v>
      </c>
      <c r="T20" s="165">
        <v>222.62129999999999</v>
      </c>
      <c r="U20" s="165">
        <v>227.8</v>
      </c>
      <c r="V20" s="164"/>
      <c r="W20" s="165">
        <v>226.1</v>
      </c>
      <c r="X20" s="165">
        <v>142.94589999999999</v>
      </c>
      <c r="Y20" s="165">
        <v>140.86519999999999</v>
      </c>
      <c r="Z20" s="165">
        <v>138.36789999999999</v>
      </c>
      <c r="AA20" s="165">
        <v>141.57849999999999</v>
      </c>
      <c r="AB20" s="165">
        <v>137.46180000000001</v>
      </c>
      <c r="AC20" s="164"/>
      <c r="AD20" s="165">
        <v>142.4539</v>
      </c>
      <c r="AE20" s="165">
        <v>126.3369</v>
      </c>
      <c r="AF20" s="165">
        <v>143.31100000000001</v>
      </c>
    </row>
    <row r="21" spans="1:32" ht="18" customHeight="1" x14ac:dyDescent="0.3">
      <c r="A21" s="160" t="s">
        <v>83</v>
      </c>
      <c r="B21" s="160" t="s">
        <v>852</v>
      </c>
      <c r="C21" s="165">
        <v>506.36619999999999</v>
      </c>
      <c r="D21" s="165">
        <v>516.50990000000002</v>
      </c>
      <c r="E21" s="164"/>
      <c r="F21" s="165">
        <v>521.0104</v>
      </c>
      <c r="G21" s="165">
        <v>521.35720000000003</v>
      </c>
      <c r="H21" s="165">
        <v>519.46479999999997</v>
      </c>
      <c r="I21" s="165">
        <v>518.35029999999995</v>
      </c>
      <c r="J21" s="165">
        <v>511.05419999999998</v>
      </c>
      <c r="K21" s="165">
        <v>507.89229999999998</v>
      </c>
      <c r="L21" s="165">
        <v>488.41559999999998</v>
      </c>
      <c r="M21" s="164"/>
      <c r="N21" s="165">
        <v>497.95330000000001</v>
      </c>
      <c r="O21" s="165">
        <v>224.78319999999999</v>
      </c>
      <c r="P21" s="165">
        <v>225.39169999999999</v>
      </c>
      <c r="Q21" s="165">
        <v>226.42789999999999</v>
      </c>
      <c r="R21" s="165">
        <v>223.91820000000001</v>
      </c>
      <c r="S21" s="165">
        <v>220.14769999999999</v>
      </c>
      <c r="T21" s="165">
        <v>223.89859999999999</v>
      </c>
      <c r="U21" s="165">
        <v>230.1</v>
      </c>
      <c r="V21" s="164"/>
      <c r="W21" s="165">
        <v>227.7</v>
      </c>
      <c r="X21" s="165">
        <v>143.25530000000001</v>
      </c>
      <c r="Y21" s="165">
        <v>140.72919999999999</v>
      </c>
      <c r="Z21" s="165">
        <v>138.96449999999999</v>
      </c>
      <c r="AA21" s="165">
        <v>142.02269999999999</v>
      </c>
      <c r="AB21" s="165">
        <v>137.4066</v>
      </c>
      <c r="AC21" s="164"/>
      <c r="AD21" s="165">
        <v>142.17580000000001</v>
      </c>
      <c r="AE21" s="165">
        <v>127.8359</v>
      </c>
      <c r="AF21" s="165">
        <v>143.65819999999999</v>
      </c>
    </row>
    <row r="22" spans="1:32" ht="18" customHeight="1" x14ac:dyDescent="0.3">
      <c r="A22" s="160" t="s">
        <v>83</v>
      </c>
      <c r="B22" s="160" t="s">
        <v>853</v>
      </c>
      <c r="C22" s="165">
        <v>505.68439999999998</v>
      </c>
      <c r="D22" s="165">
        <v>514.19920000000002</v>
      </c>
      <c r="E22" s="165">
        <v>514.8442</v>
      </c>
      <c r="F22" s="165">
        <v>518.46</v>
      </c>
      <c r="G22" s="165">
        <v>519.03530000000001</v>
      </c>
      <c r="H22" s="165">
        <v>517.322</v>
      </c>
      <c r="I22" s="166">
        <v>518.66925000000003</v>
      </c>
      <c r="J22" s="165">
        <v>511.16669999999999</v>
      </c>
      <c r="K22" s="165">
        <v>508.75510000000003</v>
      </c>
      <c r="L22" s="165">
        <v>488.084</v>
      </c>
      <c r="M22" s="164"/>
      <c r="N22" s="165">
        <v>499.54790000000003</v>
      </c>
      <c r="O22" s="165">
        <v>224.62010000000001</v>
      </c>
      <c r="P22" s="165">
        <v>224.1455</v>
      </c>
      <c r="Q22" s="165">
        <v>225.5916</v>
      </c>
      <c r="R22" s="165">
        <v>222.84710000000001</v>
      </c>
      <c r="S22" s="165">
        <v>219.2396</v>
      </c>
      <c r="T22" s="165">
        <v>223.6146</v>
      </c>
      <c r="U22" s="165">
        <v>229.8</v>
      </c>
      <c r="V22" s="164"/>
      <c r="W22" s="165">
        <v>227.1</v>
      </c>
      <c r="X22" s="165">
        <v>143.34209999999999</v>
      </c>
      <c r="Y22" s="165">
        <v>140.43299999999999</v>
      </c>
      <c r="Z22" s="165">
        <v>139.31209999999999</v>
      </c>
      <c r="AA22" s="165">
        <v>141.83109999999999</v>
      </c>
      <c r="AB22" s="165">
        <v>136.89599999999999</v>
      </c>
      <c r="AC22" s="164"/>
      <c r="AD22" s="165">
        <v>141.76589999999999</v>
      </c>
      <c r="AE22" s="165">
        <v>127.3232</v>
      </c>
      <c r="AF22" s="165">
        <v>143.71950000000001</v>
      </c>
    </row>
    <row r="23" spans="1:32" ht="18" customHeight="1" x14ac:dyDescent="0.3">
      <c r="A23" s="160" t="s">
        <v>83</v>
      </c>
      <c r="B23" s="160" t="s">
        <v>854</v>
      </c>
      <c r="C23" s="165">
        <v>505.4221</v>
      </c>
      <c r="D23" s="165">
        <v>513.30629999999996</v>
      </c>
      <c r="E23" s="166">
        <v>513.71500000000003</v>
      </c>
      <c r="F23" s="165">
        <v>517.8845</v>
      </c>
      <c r="G23" s="165">
        <v>518.11130000000003</v>
      </c>
      <c r="H23" s="165">
        <v>517.26419999999996</v>
      </c>
      <c r="I23" s="165">
        <v>518.98820000000001</v>
      </c>
      <c r="J23" s="165">
        <v>510.07530000000003</v>
      </c>
      <c r="K23" s="165">
        <v>507.29599999999999</v>
      </c>
      <c r="L23" s="165">
        <v>487.35149999999999</v>
      </c>
      <c r="M23" s="164"/>
      <c r="N23" s="165">
        <v>498.01429999999999</v>
      </c>
      <c r="O23" s="165">
        <v>225.6533</v>
      </c>
      <c r="P23" s="165">
        <v>223.78309999999999</v>
      </c>
      <c r="Q23" s="165">
        <v>225.37889999999999</v>
      </c>
      <c r="R23" s="165">
        <v>222.3853</v>
      </c>
      <c r="S23" s="165">
        <v>218.60470000000001</v>
      </c>
      <c r="T23" s="165">
        <v>223.57069999999999</v>
      </c>
      <c r="U23" s="165">
        <v>229.1</v>
      </c>
      <c r="V23" s="164"/>
      <c r="W23" s="165">
        <v>226.4</v>
      </c>
      <c r="X23" s="165">
        <v>143.17670000000001</v>
      </c>
      <c r="Y23" s="165">
        <v>140.3278</v>
      </c>
      <c r="Z23" s="165">
        <v>138.96449999999999</v>
      </c>
      <c r="AA23" s="165">
        <v>142.49860000000001</v>
      </c>
      <c r="AB23" s="165">
        <v>136.52340000000001</v>
      </c>
      <c r="AC23" s="164"/>
      <c r="AD23" s="165">
        <v>141.59030000000001</v>
      </c>
      <c r="AE23" s="165">
        <v>127.6016</v>
      </c>
      <c r="AF23" s="165">
        <v>144.12790000000001</v>
      </c>
    </row>
    <row r="24" spans="1:32" ht="18" customHeight="1" x14ac:dyDescent="0.3">
      <c r="A24" s="160" t="s">
        <v>83</v>
      </c>
      <c r="B24" s="160" t="s">
        <v>855</v>
      </c>
      <c r="C24" s="165">
        <v>504.0582</v>
      </c>
      <c r="D24" s="165">
        <v>509.1574</v>
      </c>
      <c r="E24" s="165">
        <v>512.58579999999995</v>
      </c>
      <c r="F24" s="165">
        <v>513.20429999999999</v>
      </c>
      <c r="G24" s="165">
        <v>513.40989999999999</v>
      </c>
      <c r="H24" s="165">
        <v>513.00369999999998</v>
      </c>
      <c r="I24" s="165">
        <v>518.71699999999998</v>
      </c>
      <c r="J24" s="165">
        <v>508.04480000000001</v>
      </c>
      <c r="K24" s="165">
        <v>504.649</v>
      </c>
      <c r="L24" s="165">
        <v>486.19369999999998</v>
      </c>
      <c r="M24" s="164"/>
      <c r="N24" s="165">
        <v>495.80399999999997</v>
      </c>
      <c r="O24" s="165">
        <v>224.9357</v>
      </c>
      <c r="P24" s="165">
        <v>222.06309999999999</v>
      </c>
      <c r="Q24" s="165">
        <v>224.02809999999999</v>
      </c>
      <c r="R24" s="165">
        <v>220.50399999999999</v>
      </c>
      <c r="S24" s="165">
        <v>217.0247</v>
      </c>
      <c r="T24" s="165">
        <v>223.38800000000001</v>
      </c>
      <c r="U24" s="165">
        <v>229.1</v>
      </c>
      <c r="V24" s="164"/>
      <c r="W24" s="165">
        <v>225.3</v>
      </c>
      <c r="X24" s="165">
        <v>142.12610000000001</v>
      </c>
      <c r="Y24" s="165">
        <v>140.07669999999999</v>
      </c>
      <c r="Z24" s="165">
        <v>138.4665</v>
      </c>
      <c r="AA24" s="165">
        <v>141.6481</v>
      </c>
      <c r="AB24" s="165">
        <v>136.39920000000001</v>
      </c>
      <c r="AC24" s="164"/>
      <c r="AD24" s="165">
        <v>141.3415</v>
      </c>
      <c r="AE24" s="165">
        <v>126.664</v>
      </c>
      <c r="AF24" s="165">
        <v>142.535</v>
      </c>
    </row>
    <row r="25" spans="1:32" ht="18" customHeight="1" x14ac:dyDescent="0.3">
      <c r="A25" s="160" t="s">
        <v>83</v>
      </c>
      <c r="B25" s="160" t="s">
        <v>856</v>
      </c>
      <c r="C25" s="169">
        <v>504.16309999999999</v>
      </c>
      <c r="D25" s="169">
        <v>508.42219999999998</v>
      </c>
      <c r="E25" s="168">
        <v>507.41269999999997</v>
      </c>
      <c r="F25" s="169">
        <v>511.88900000000001</v>
      </c>
      <c r="G25" s="169">
        <v>512.74069999999995</v>
      </c>
      <c r="H25" s="169">
        <v>512.8048</v>
      </c>
      <c r="I25" s="169">
        <v>518.70540000000005</v>
      </c>
      <c r="J25" s="169">
        <v>507.83019999999999</v>
      </c>
      <c r="K25" s="169">
        <v>505.49239999999998</v>
      </c>
      <c r="L25" s="169">
        <v>484.91829999999999</v>
      </c>
      <c r="M25" s="167"/>
      <c r="N25" s="169">
        <v>495.74599999999998</v>
      </c>
      <c r="O25" s="169">
        <v>224.33410000000001</v>
      </c>
      <c r="P25" s="169">
        <v>221.4479</v>
      </c>
      <c r="Q25" s="169">
        <v>224.00450000000001</v>
      </c>
      <c r="R25" s="169">
        <v>219.70930000000001</v>
      </c>
      <c r="S25" s="169">
        <v>216.48580000000001</v>
      </c>
      <c r="T25" s="169">
        <v>223.107</v>
      </c>
      <c r="U25" s="169">
        <v>229.1</v>
      </c>
      <c r="V25" s="167"/>
      <c r="W25" s="169">
        <v>225.2</v>
      </c>
      <c r="X25" s="169">
        <v>143.25960000000001</v>
      </c>
      <c r="Y25" s="169">
        <v>140.60839999999999</v>
      </c>
      <c r="Z25" s="169">
        <v>138.4665</v>
      </c>
      <c r="AA25" s="169">
        <v>142.41560000000001</v>
      </c>
      <c r="AB25" s="169">
        <v>136.30260000000001</v>
      </c>
      <c r="AC25" s="167"/>
      <c r="AD25" s="169">
        <v>141.0926</v>
      </c>
      <c r="AE25" s="169">
        <v>126.3857</v>
      </c>
      <c r="AF25" s="169">
        <v>143.71950000000001</v>
      </c>
    </row>
    <row r="26" spans="1:32" ht="18" customHeight="1" x14ac:dyDescent="0.3">
      <c r="A26" s="160" t="s">
        <v>83</v>
      </c>
      <c r="B26" s="160" t="s">
        <v>857</v>
      </c>
      <c r="C26" s="162">
        <v>503.00900000000001</v>
      </c>
      <c r="D26" s="162">
        <v>504.95609999999999</v>
      </c>
      <c r="E26" s="162">
        <v>502.2396</v>
      </c>
      <c r="F26" s="162">
        <v>506.40780000000001</v>
      </c>
      <c r="G26" s="162">
        <v>507.33749999999998</v>
      </c>
      <c r="H26" s="162">
        <v>508.26979999999998</v>
      </c>
      <c r="I26" s="162">
        <v>516.98580000000004</v>
      </c>
      <c r="J26" s="162">
        <v>504.75229999999999</v>
      </c>
      <c r="K26" s="162">
        <v>504.30869999999999</v>
      </c>
      <c r="L26" s="162">
        <v>483.99990000000003</v>
      </c>
      <c r="M26" s="161"/>
      <c r="N26" s="162">
        <v>494.1481</v>
      </c>
      <c r="O26" s="162">
        <v>223.69120000000001</v>
      </c>
      <c r="P26" s="162">
        <v>221.6447</v>
      </c>
      <c r="Q26" s="162">
        <v>223.1987</v>
      </c>
      <c r="R26" s="162">
        <v>219.10769999999999</v>
      </c>
      <c r="S26" s="162">
        <v>215.00919999999999</v>
      </c>
      <c r="T26" s="162">
        <v>222.5067</v>
      </c>
      <c r="U26" s="162">
        <v>227.8</v>
      </c>
      <c r="V26" s="161"/>
      <c r="W26" s="162">
        <v>224.2</v>
      </c>
      <c r="X26" s="162">
        <v>140.51490000000001</v>
      </c>
      <c r="Y26" s="162">
        <v>139.88640000000001</v>
      </c>
      <c r="Z26" s="162">
        <v>137.6208</v>
      </c>
      <c r="AA26" s="162">
        <v>140.124</v>
      </c>
      <c r="AB26" s="162">
        <v>135.2124</v>
      </c>
      <c r="AC26" s="161"/>
      <c r="AD26" s="162">
        <v>140.6096</v>
      </c>
      <c r="AE26" s="162">
        <v>126.664</v>
      </c>
      <c r="AF26" s="162">
        <v>141.35040000000001</v>
      </c>
    </row>
    <row r="27" spans="1:32" ht="18" customHeight="1" x14ac:dyDescent="0.3">
      <c r="A27" s="160" t="s">
        <v>83</v>
      </c>
      <c r="B27" s="160" t="s">
        <v>858</v>
      </c>
      <c r="C27" s="165">
        <v>501.01569999999998</v>
      </c>
      <c r="D27" s="165">
        <v>501.6474</v>
      </c>
      <c r="E27" s="166">
        <v>499.71870000000001</v>
      </c>
      <c r="F27" s="165">
        <v>506.46890000000002</v>
      </c>
      <c r="G27" s="165">
        <v>508.16300000000001</v>
      </c>
      <c r="H27" s="165">
        <v>508.80509999999998</v>
      </c>
      <c r="I27" s="166">
        <v>517.55074999999999</v>
      </c>
      <c r="J27" s="165">
        <v>506.1927</v>
      </c>
      <c r="K27" s="165">
        <v>504.33800000000002</v>
      </c>
      <c r="L27" s="165">
        <v>484.22969999999998</v>
      </c>
      <c r="M27" s="164"/>
      <c r="N27" s="165">
        <v>495.53550000000001</v>
      </c>
      <c r="O27" s="165">
        <v>223.6807</v>
      </c>
      <c r="P27" s="165">
        <v>222.24350000000001</v>
      </c>
      <c r="Q27" s="165">
        <v>223.8973</v>
      </c>
      <c r="R27" s="165">
        <v>218.82300000000001</v>
      </c>
      <c r="S27" s="165">
        <v>214.6918</v>
      </c>
      <c r="T27" s="165">
        <v>222.34469999999999</v>
      </c>
      <c r="U27" s="165">
        <v>227.2</v>
      </c>
      <c r="V27" s="164"/>
      <c r="W27" s="165">
        <v>224.6</v>
      </c>
      <c r="X27" s="165">
        <v>141.393</v>
      </c>
      <c r="Y27" s="165">
        <v>140.1883</v>
      </c>
      <c r="Z27" s="165">
        <v>137.37180000000001</v>
      </c>
      <c r="AA27" s="165">
        <v>140.54499999999999</v>
      </c>
      <c r="AB27" s="165">
        <v>134.75700000000001</v>
      </c>
      <c r="AC27" s="164"/>
      <c r="AD27" s="165">
        <v>140.87309999999999</v>
      </c>
      <c r="AE27" s="165">
        <v>126.15130000000001</v>
      </c>
      <c r="AF27" s="165">
        <v>141.71799999999999</v>
      </c>
    </row>
    <row r="28" spans="1:32" ht="18" customHeight="1" x14ac:dyDescent="0.3">
      <c r="A28" s="160" t="s">
        <v>83</v>
      </c>
      <c r="B28" s="160" t="s">
        <v>859</v>
      </c>
      <c r="C28" s="165">
        <v>504.16309999999999</v>
      </c>
      <c r="D28" s="165">
        <v>500.80720000000002</v>
      </c>
      <c r="E28" s="165">
        <v>497.19779999999997</v>
      </c>
      <c r="F28" s="165">
        <v>506.89819999999997</v>
      </c>
      <c r="G28" s="165">
        <v>508.66980000000001</v>
      </c>
      <c r="H28" s="165">
        <v>511.1164</v>
      </c>
      <c r="I28" s="165">
        <v>518.11569999999995</v>
      </c>
      <c r="J28" s="165">
        <v>506.01569999999998</v>
      </c>
      <c r="K28" s="165">
        <v>504.7405</v>
      </c>
      <c r="L28" s="165">
        <v>483.84629999999999</v>
      </c>
      <c r="M28" s="164"/>
      <c r="N28" s="165">
        <v>496.04300000000001</v>
      </c>
      <c r="O28" s="165">
        <v>225.7825</v>
      </c>
      <c r="P28" s="165">
        <v>221.57740000000001</v>
      </c>
      <c r="Q28" s="165">
        <v>223.23849999999999</v>
      </c>
      <c r="R28" s="165">
        <v>218.31559999999999</v>
      </c>
      <c r="S28" s="165">
        <v>214.19710000000001</v>
      </c>
      <c r="T28" s="165">
        <v>222.5301</v>
      </c>
      <c r="U28" s="165">
        <v>227.9</v>
      </c>
      <c r="V28" s="164"/>
      <c r="W28" s="165">
        <v>223.8</v>
      </c>
      <c r="X28" s="165">
        <v>138.90110000000001</v>
      </c>
      <c r="Y28" s="165">
        <v>139.82939999999999</v>
      </c>
      <c r="Z28" s="165">
        <v>136.8218</v>
      </c>
      <c r="AA28" s="165">
        <v>138.82499999999999</v>
      </c>
      <c r="AB28" s="165">
        <v>134.55000000000001</v>
      </c>
      <c r="AC28" s="164"/>
      <c r="AD28" s="165">
        <v>140.52180000000001</v>
      </c>
      <c r="AE28" s="165">
        <v>125.6337</v>
      </c>
      <c r="AF28" s="165">
        <v>140.16589999999999</v>
      </c>
    </row>
    <row r="29" spans="1:32" ht="18" customHeight="1" x14ac:dyDescent="0.3">
      <c r="A29" s="160" t="s">
        <v>83</v>
      </c>
      <c r="B29" s="160" t="s">
        <v>860</v>
      </c>
      <c r="C29" s="165">
        <v>504.21550000000002</v>
      </c>
      <c r="D29" s="165">
        <v>499.9144</v>
      </c>
      <c r="E29" s="164"/>
      <c r="F29" s="165">
        <v>506.14789999999999</v>
      </c>
      <c r="G29" s="165">
        <v>507.88619999999997</v>
      </c>
      <c r="H29" s="165">
        <v>510.85039999999998</v>
      </c>
      <c r="I29" s="166">
        <v>518.41679999999997</v>
      </c>
      <c r="J29" s="165">
        <v>504.94560000000001</v>
      </c>
      <c r="K29" s="165">
        <v>504.24360000000001</v>
      </c>
      <c r="L29" s="165">
        <v>484.22480000000002</v>
      </c>
      <c r="M29" s="164"/>
      <c r="N29" s="165">
        <v>494.69929999999999</v>
      </c>
      <c r="O29" s="165">
        <v>226.43340000000001</v>
      </c>
      <c r="P29" s="165">
        <v>221.1027</v>
      </c>
      <c r="Q29" s="165">
        <v>222.9999</v>
      </c>
      <c r="R29" s="165">
        <v>217.4443</v>
      </c>
      <c r="S29" s="165">
        <v>214.0052</v>
      </c>
      <c r="T29" s="165">
        <v>222.39410000000001</v>
      </c>
      <c r="U29" s="165">
        <v>227.2</v>
      </c>
      <c r="V29" s="164"/>
      <c r="W29" s="165">
        <v>224</v>
      </c>
      <c r="X29" s="165">
        <v>139.86060000000001</v>
      </c>
      <c r="Y29" s="165">
        <v>140.26920000000001</v>
      </c>
      <c r="Z29" s="165">
        <v>136.72319999999999</v>
      </c>
      <c r="AA29" s="165">
        <v>139.29429999999999</v>
      </c>
      <c r="AB29" s="165">
        <v>134.82599999999999</v>
      </c>
      <c r="AC29" s="164"/>
      <c r="AD29" s="165">
        <v>140.79990000000001</v>
      </c>
      <c r="AE29" s="165">
        <v>125.49209999999999</v>
      </c>
      <c r="AF29" s="165">
        <v>140.5335</v>
      </c>
    </row>
    <row r="30" spans="1:32" ht="18" customHeight="1" x14ac:dyDescent="0.3">
      <c r="A30" s="160" t="s">
        <v>83</v>
      </c>
      <c r="B30" s="160" t="s">
        <v>861</v>
      </c>
      <c r="C30" s="165">
        <v>504.42540000000002</v>
      </c>
      <c r="D30" s="165">
        <v>501.80500000000001</v>
      </c>
      <c r="E30" s="164"/>
      <c r="F30" s="165">
        <v>506.05650000000003</v>
      </c>
      <c r="G30" s="165">
        <v>507.56450000000001</v>
      </c>
      <c r="H30" s="165">
        <v>510.3544</v>
      </c>
      <c r="I30" s="165">
        <v>518.71789999999999</v>
      </c>
      <c r="J30" s="165">
        <v>507.40589999999997</v>
      </c>
      <c r="K30" s="165">
        <v>505.971</v>
      </c>
      <c r="L30" s="165">
        <v>486.47070000000002</v>
      </c>
      <c r="M30" s="164"/>
      <c r="N30" s="165">
        <v>497.34</v>
      </c>
      <c r="O30" s="165">
        <v>226.28120000000001</v>
      </c>
      <c r="P30" s="165">
        <v>221.54689999999999</v>
      </c>
      <c r="Q30" s="165">
        <v>222.7843</v>
      </c>
      <c r="R30" s="165">
        <v>220.74350000000001</v>
      </c>
      <c r="S30" s="165">
        <v>215.57769999999999</v>
      </c>
      <c r="T30" s="165">
        <v>222.803</v>
      </c>
      <c r="U30" s="165">
        <v>228.7</v>
      </c>
      <c r="V30" s="164"/>
      <c r="W30" s="165">
        <v>224.5</v>
      </c>
      <c r="X30" s="165">
        <v>138.98220000000001</v>
      </c>
      <c r="Y30" s="165">
        <v>140.0471</v>
      </c>
      <c r="Z30" s="165">
        <v>136.77510000000001</v>
      </c>
      <c r="AA30" s="165">
        <v>139.4091</v>
      </c>
      <c r="AB30" s="165">
        <v>135.24</v>
      </c>
      <c r="AC30" s="164"/>
      <c r="AD30" s="165">
        <v>141.00479999999999</v>
      </c>
      <c r="AE30" s="165">
        <v>125.8681</v>
      </c>
      <c r="AF30" s="165">
        <v>140.1455</v>
      </c>
    </row>
    <row r="31" spans="1:32" ht="18" customHeight="1" x14ac:dyDescent="0.3">
      <c r="A31" s="160" t="s">
        <v>83</v>
      </c>
      <c r="B31" s="160" t="s">
        <v>862</v>
      </c>
      <c r="C31" s="165">
        <v>503.9008</v>
      </c>
      <c r="D31" s="165">
        <v>500.80720000000002</v>
      </c>
      <c r="E31" s="164"/>
      <c r="F31" s="165">
        <v>504.46440000000001</v>
      </c>
      <c r="G31" s="165">
        <v>506.31560000000002</v>
      </c>
      <c r="H31" s="165">
        <v>509.3605</v>
      </c>
      <c r="I31" s="165">
        <v>518.69659999999999</v>
      </c>
      <c r="J31" s="165">
        <v>506.72179999999997</v>
      </c>
      <c r="K31" s="165">
        <v>506.15620000000001</v>
      </c>
      <c r="L31" s="165">
        <v>487.27550000000002</v>
      </c>
      <c r="M31" s="164"/>
      <c r="N31" s="165">
        <v>497.20609999999999</v>
      </c>
      <c r="O31" s="165">
        <v>226.148</v>
      </c>
      <c r="P31" s="165">
        <v>221.36529999999999</v>
      </c>
      <c r="Q31" s="165">
        <v>222.3364</v>
      </c>
      <c r="R31" s="165">
        <v>219.99610000000001</v>
      </c>
      <c r="S31" s="165">
        <v>214.80250000000001</v>
      </c>
      <c r="T31" s="165">
        <v>223.1831</v>
      </c>
      <c r="U31" s="165">
        <v>228.5</v>
      </c>
      <c r="V31" s="164"/>
      <c r="W31" s="165">
        <v>224</v>
      </c>
      <c r="X31" s="165">
        <v>138.6858</v>
      </c>
      <c r="Y31" s="165">
        <v>139.809</v>
      </c>
      <c r="Z31" s="165">
        <v>136.77510000000001</v>
      </c>
      <c r="AA31" s="165">
        <v>139.45320000000001</v>
      </c>
      <c r="AB31" s="165">
        <v>135.24</v>
      </c>
      <c r="AC31" s="164"/>
      <c r="AD31" s="165">
        <v>140.9316</v>
      </c>
      <c r="AE31" s="165">
        <v>125.49209999999999</v>
      </c>
      <c r="AF31" s="165">
        <v>139.75749999999999</v>
      </c>
    </row>
    <row r="32" spans="1:32" ht="18" customHeight="1" x14ac:dyDescent="0.3">
      <c r="A32" s="160" t="s">
        <v>83</v>
      </c>
      <c r="B32" s="160" t="s">
        <v>863</v>
      </c>
      <c r="C32" s="165">
        <v>503.42869999999999</v>
      </c>
      <c r="D32" s="165">
        <v>498.12880000000001</v>
      </c>
      <c r="E32" s="164"/>
      <c r="F32" s="165">
        <v>502.92849999999999</v>
      </c>
      <c r="G32" s="165">
        <v>505.11989999999997</v>
      </c>
      <c r="H32" s="165">
        <v>508.6497</v>
      </c>
      <c r="I32" s="165">
        <v>517.90769999999998</v>
      </c>
      <c r="J32" s="165">
        <v>505.85</v>
      </c>
      <c r="K32" s="165">
        <v>505.00049999999999</v>
      </c>
      <c r="L32" s="165">
        <v>486.26929999999999</v>
      </c>
      <c r="M32" s="164"/>
      <c r="N32" s="165">
        <v>496.56529999999998</v>
      </c>
      <c r="O32" s="165">
        <v>226.02549999999999</v>
      </c>
      <c r="P32" s="165">
        <v>219.90549999999999</v>
      </c>
      <c r="Q32" s="165">
        <v>221.44030000000001</v>
      </c>
      <c r="R32" s="165">
        <v>219.54589999999999</v>
      </c>
      <c r="S32" s="165">
        <v>214.61060000000001</v>
      </c>
      <c r="T32" s="165">
        <v>222.8948</v>
      </c>
      <c r="U32" s="165">
        <v>227.5</v>
      </c>
      <c r="V32" s="164"/>
      <c r="W32" s="165">
        <v>223.5</v>
      </c>
      <c r="X32" s="165">
        <v>140.11609999999999</v>
      </c>
      <c r="Y32" s="165">
        <v>139.8194</v>
      </c>
      <c r="Z32" s="165">
        <v>136.77510000000001</v>
      </c>
      <c r="AA32" s="165">
        <v>139.87989999999999</v>
      </c>
      <c r="AB32" s="165">
        <v>135.22620000000001</v>
      </c>
      <c r="AC32" s="164"/>
      <c r="AD32" s="165">
        <v>140.917</v>
      </c>
      <c r="AE32" s="165">
        <v>124.9306</v>
      </c>
      <c r="AF32" s="165">
        <v>141.35040000000001</v>
      </c>
    </row>
    <row r="33" spans="1:32" ht="18" customHeight="1" x14ac:dyDescent="0.3">
      <c r="A33" s="160" t="s">
        <v>83</v>
      </c>
      <c r="B33" s="160" t="s">
        <v>864</v>
      </c>
      <c r="C33" s="169">
        <v>503.42869999999999</v>
      </c>
      <c r="D33" s="169">
        <v>498.654</v>
      </c>
      <c r="E33" s="167"/>
      <c r="F33" s="169">
        <v>503.87790000000001</v>
      </c>
      <c r="G33" s="169">
        <v>506.2552</v>
      </c>
      <c r="H33" s="169">
        <v>509.08859999999999</v>
      </c>
      <c r="I33" s="167"/>
      <c r="J33" s="169">
        <v>503.62920000000003</v>
      </c>
      <c r="K33" s="169">
        <v>504.8673</v>
      </c>
      <c r="L33" s="169">
        <v>485.87029999999999</v>
      </c>
      <c r="M33" s="167"/>
      <c r="N33" s="169">
        <v>497.19589999999999</v>
      </c>
      <c r="O33" s="169">
        <v>226.04259999999999</v>
      </c>
      <c r="P33" s="169">
        <v>220.255</v>
      </c>
      <c r="Q33" s="169">
        <v>221.7927</v>
      </c>
      <c r="R33" s="169">
        <v>219.78720000000001</v>
      </c>
      <c r="S33" s="169">
        <v>214.69919999999999</v>
      </c>
      <c r="T33" s="169">
        <v>223.07689999999999</v>
      </c>
      <c r="U33" s="169">
        <v>227.8</v>
      </c>
      <c r="V33" s="167"/>
      <c r="W33" s="169">
        <v>223.8</v>
      </c>
      <c r="X33" s="169">
        <v>140.9145</v>
      </c>
      <c r="Y33" s="169">
        <v>139.94540000000001</v>
      </c>
      <c r="Z33" s="169">
        <v>136.8218</v>
      </c>
      <c r="AA33" s="169">
        <v>140.56180000000001</v>
      </c>
      <c r="AB33" s="169">
        <v>134.89500000000001</v>
      </c>
      <c r="AC33" s="167"/>
      <c r="AD33" s="169">
        <v>140.917</v>
      </c>
      <c r="AE33" s="169">
        <v>125.49209999999999</v>
      </c>
      <c r="AF33" s="169">
        <v>141.35040000000001</v>
      </c>
    </row>
    <row r="34" spans="1:32" ht="18" customHeight="1" x14ac:dyDescent="0.3">
      <c r="A34" s="160" t="s">
        <v>83</v>
      </c>
      <c r="B34" s="160" t="s">
        <v>865</v>
      </c>
      <c r="C34" s="162">
        <v>503.37630000000001</v>
      </c>
      <c r="D34" s="162">
        <v>499.65179999999998</v>
      </c>
      <c r="E34" s="161"/>
      <c r="F34" s="162">
        <v>504.01659999999998</v>
      </c>
      <c r="G34" s="162">
        <v>506.7303</v>
      </c>
      <c r="H34" s="162">
        <v>508.7792</v>
      </c>
      <c r="I34" s="161"/>
      <c r="J34" s="162">
        <v>502.9753</v>
      </c>
      <c r="K34" s="162">
        <v>504.17689999999999</v>
      </c>
      <c r="L34" s="162">
        <v>483.68669999999997</v>
      </c>
      <c r="M34" s="162">
        <v>509.04570000000001</v>
      </c>
      <c r="N34" s="162">
        <v>493.21929999999998</v>
      </c>
      <c r="O34" s="162">
        <v>226.0977</v>
      </c>
      <c r="P34" s="162">
        <v>220.9365</v>
      </c>
      <c r="Q34" s="162">
        <v>222.13939999999999</v>
      </c>
      <c r="R34" s="162">
        <v>219.54230000000001</v>
      </c>
      <c r="S34" s="162">
        <v>214.73609999999999</v>
      </c>
      <c r="T34" s="162">
        <v>222.1782</v>
      </c>
      <c r="U34" s="162">
        <v>226.3</v>
      </c>
      <c r="V34" s="161"/>
      <c r="W34" s="162">
        <v>222</v>
      </c>
      <c r="X34" s="162">
        <v>141.1138</v>
      </c>
      <c r="Y34" s="162">
        <v>140.57249999999999</v>
      </c>
      <c r="Z34" s="162">
        <v>139.5145</v>
      </c>
      <c r="AA34" s="162">
        <v>140.02000000000001</v>
      </c>
      <c r="AB34" s="162">
        <v>135.3228</v>
      </c>
      <c r="AC34" s="161"/>
      <c r="AD34" s="162">
        <v>141.6635</v>
      </c>
      <c r="AE34" s="162">
        <v>125.8193</v>
      </c>
      <c r="AF34" s="162">
        <v>141.02369999999999</v>
      </c>
    </row>
    <row r="35" spans="1:32" ht="18" customHeight="1" x14ac:dyDescent="0.3">
      <c r="A35" s="160" t="s">
        <v>83</v>
      </c>
      <c r="B35" s="160" t="s">
        <v>866</v>
      </c>
      <c r="C35" s="165">
        <v>504.42540000000002</v>
      </c>
      <c r="D35" s="165">
        <v>502.90780000000001</v>
      </c>
      <c r="E35" s="164"/>
      <c r="F35" s="165">
        <v>505.70549999999997</v>
      </c>
      <c r="G35" s="165">
        <v>507.92579999999998</v>
      </c>
      <c r="H35" s="165">
        <v>510.5324</v>
      </c>
      <c r="I35" s="164"/>
      <c r="J35" s="165">
        <v>504.4479</v>
      </c>
      <c r="K35" s="165">
        <v>503.87189999999998</v>
      </c>
      <c r="L35" s="165">
        <v>483.81139999999999</v>
      </c>
      <c r="M35" s="164"/>
      <c r="N35" s="165">
        <v>494.12329999999997</v>
      </c>
      <c r="O35" s="165">
        <v>226.21879999999999</v>
      </c>
      <c r="P35" s="165">
        <v>222.32740000000001</v>
      </c>
      <c r="Q35" s="165">
        <v>223.38499999999999</v>
      </c>
      <c r="R35" s="165">
        <v>220.48849999999999</v>
      </c>
      <c r="S35" s="165">
        <v>215.05350000000001</v>
      </c>
      <c r="T35" s="165">
        <v>222.24029999999999</v>
      </c>
      <c r="U35" s="165">
        <v>227.2</v>
      </c>
      <c r="V35" s="164"/>
      <c r="W35" s="165">
        <v>223.2</v>
      </c>
      <c r="X35" s="165">
        <v>140.9666</v>
      </c>
      <c r="Y35" s="165">
        <v>141.1019</v>
      </c>
      <c r="Z35" s="165">
        <v>139.81020000000001</v>
      </c>
      <c r="AA35" s="165">
        <v>140.5129</v>
      </c>
      <c r="AB35" s="165">
        <v>135.93</v>
      </c>
      <c r="AC35" s="164"/>
      <c r="AD35" s="165">
        <v>142.1319</v>
      </c>
      <c r="AE35" s="165">
        <v>126.4785</v>
      </c>
      <c r="AF35" s="165">
        <v>141.75890000000001</v>
      </c>
    </row>
    <row r="36" spans="1:32" ht="18" customHeight="1" x14ac:dyDescent="0.3">
      <c r="A36" s="160" t="s">
        <v>83</v>
      </c>
      <c r="B36" s="160" t="s">
        <v>867</v>
      </c>
      <c r="C36" s="165">
        <v>504.89749999999998</v>
      </c>
      <c r="D36" s="165">
        <v>504.2208</v>
      </c>
      <c r="E36" s="165">
        <v>501.39929999999998</v>
      </c>
      <c r="F36" s="165">
        <v>508.07350000000002</v>
      </c>
      <c r="G36" s="165">
        <v>509.95569999999998</v>
      </c>
      <c r="H36" s="165">
        <v>512.33669999999995</v>
      </c>
      <c r="I36" s="164"/>
      <c r="J36" s="165">
        <v>504.99040000000002</v>
      </c>
      <c r="K36" s="165">
        <v>504.66039999999998</v>
      </c>
      <c r="L36" s="165">
        <v>484.78019999999998</v>
      </c>
      <c r="M36" s="164"/>
      <c r="N36" s="165">
        <v>495.71449999999999</v>
      </c>
      <c r="O36" s="165">
        <v>226.24940000000001</v>
      </c>
      <c r="P36" s="165">
        <v>223.2191</v>
      </c>
      <c r="Q36" s="165">
        <v>223.96510000000001</v>
      </c>
      <c r="R36" s="165">
        <v>221.3526</v>
      </c>
      <c r="S36" s="165">
        <v>215.99850000000001</v>
      </c>
      <c r="T36" s="165">
        <v>222.29580000000001</v>
      </c>
      <c r="U36" s="165">
        <v>227.8</v>
      </c>
      <c r="V36" s="164"/>
      <c r="W36" s="165">
        <v>223.7</v>
      </c>
      <c r="X36" s="165">
        <v>141.7783</v>
      </c>
      <c r="Y36" s="165">
        <v>141.39920000000001</v>
      </c>
      <c r="Z36" s="165">
        <v>139.8621</v>
      </c>
      <c r="AA36" s="165">
        <v>141.3312</v>
      </c>
      <c r="AB36" s="165">
        <v>135.97139999999999</v>
      </c>
      <c r="AC36" s="164"/>
      <c r="AD36" s="165">
        <v>142.1173</v>
      </c>
      <c r="AE36" s="165">
        <v>126.4785</v>
      </c>
      <c r="AF36" s="165">
        <v>142.5145</v>
      </c>
    </row>
    <row r="37" spans="1:32" ht="18" customHeight="1" x14ac:dyDescent="0.3">
      <c r="A37" s="160" t="s">
        <v>83</v>
      </c>
      <c r="B37" s="160" t="s">
        <v>868</v>
      </c>
      <c r="C37" s="165">
        <v>504.89749999999998</v>
      </c>
      <c r="D37" s="165">
        <v>503.69569999999999</v>
      </c>
      <c r="E37" s="166">
        <v>501.39929999999998</v>
      </c>
      <c r="F37" s="165">
        <v>506.63099999999997</v>
      </c>
      <c r="G37" s="165">
        <v>508.59039999999999</v>
      </c>
      <c r="H37" s="165">
        <v>510.19130000000001</v>
      </c>
      <c r="I37" s="165">
        <v>513.62469999999996</v>
      </c>
      <c r="J37" s="165">
        <v>504.94850000000002</v>
      </c>
      <c r="K37" s="165">
        <v>503.03370000000001</v>
      </c>
      <c r="L37" s="165">
        <v>482.99400000000003</v>
      </c>
      <c r="M37" s="164"/>
      <c r="N37" s="165">
        <v>493.01069999999999</v>
      </c>
      <c r="O37" s="165">
        <v>226.119</v>
      </c>
      <c r="P37" s="165">
        <v>222.69980000000001</v>
      </c>
      <c r="Q37" s="165">
        <v>223.82660000000001</v>
      </c>
      <c r="R37" s="165">
        <v>220.83590000000001</v>
      </c>
      <c r="S37" s="165">
        <v>215.2012</v>
      </c>
      <c r="T37" s="165">
        <v>222.05549999999999</v>
      </c>
      <c r="U37" s="165">
        <v>225.9</v>
      </c>
      <c r="V37" s="164"/>
      <c r="W37" s="165">
        <v>222.2</v>
      </c>
      <c r="X37" s="165">
        <v>141.31129999999999</v>
      </c>
      <c r="Y37" s="165">
        <v>140.29329999999999</v>
      </c>
      <c r="Z37" s="165">
        <v>139.76349999999999</v>
      </c>
      <c r="AA37" s="165">
        <v>140.97290000000001</v>
      </c>
      <c r="AB37" s="165">
        <v>135.999</v>
      </c>
      <c r="AC37" s="164"/>
      <c r="AD37" s="165">
        <v>141.42930000000001</v>
      </c>
      <c r="AE37" s="165">
        <v>126.15130000000001</v>
      </c>
      <c r="AF37" s="165">
        <v>142.12649999999999</v>
      </c>
    </row>
    <row r="38" spans="1:32" ht="18" customHeight="1" x14ac:dyDescent="0.3">
      <c r="A38" s="160" t="s">
        <v>83</v>
      </c>
      <c r="B38" s="160" t="s">
        <v>869</v>
      </c>
      <c r="C38" s="165">
        <v>504.00569999999999</v>
      </c>
      <c r="D38" s="165">
        <v>500.17700000000002</v>
      </c>
      <c r="E38" s="166">
        <v>498.79964999999999</v>
      </c>
      <c r="F38" s="165">
        <v>501.14030000000002</v>
      </c>
      <c r="G38" s="165">
        <v>503.59309999999999</v>
      </c>
      <c r="H38" s="165">
        <v>506.68079999999998</v>
      </c>
      <c r="I38" s="164"/>
      <c r="J38" s="165">
        <v>506.03699999999998</v>
      </c>
      <c r="K38" s="165">
        <v>503.78559999999999</v>
      </c>
      <c r="L38" s="165">
        <v>482.64359999999999</v>
      </c>
      <c r="M38" s="165">
        <v>509.86840000000001</v>
      </c>
      <c r="N38" s="165">
        <v>494.36059999999998</v>
      </c>
      <c r="O38" s="165">
        <v>225.97110000000001</v>
      </c>
      <c r="P38" s="165">
        <v>220.8954</v>
      </c>
      <c r="Q38" s="165">
        <v>223.0787</v>
      </c>
      <c r="R38" s="165">
        <v>218.5771</v>
      </c>
      <c r="S38" s="165">
        <v>213.91659999999999</v>
      </c>
      <c r="T38" s="165">
        <v>222.1071</v>
      </c>
      <c r="U38" s="165">
        <v>225.9</v>
      </c>
      <c r="V38" s="164"/>
      <c r="W38" s="165">
        <v>222.3</v>
      </c>
      <c r="X38" s="165">
        <v>143.09039999999999</v>
      </c>
      <c r="Y38" s="165">
        <v>140.25559999999999</v>
      </c>
      <c r="Z38" s="165">
        <v>139.81020000000001</v>
      </c>
      <c r="AA38" s="165">
        <v>141.7509</v>
      </c>
      <c r="AB38" s="165">
        <v>135.50219999999999</v>
      </c>
      <c r="AC38" s="164"/>
      <c r="AD38" s="165">
        <v>141.3854</v>
      </c>
      <c r="AE38" s="165">
        <v>125.4482</v>
      </c>
      <c r="AF38" s="165">
        <v>143.71950000000001</v>
      </c>
    </row>
    <row r="39" spans="1:32" ht="18" customHeight="1" x14ac:dyDescent="0.3">
      <c r="A39" s="160" t="s">
        <v>83</v>
      </c>
      <c r="B39" s="160" t="s">
        <v>870</v>
      </c>
      <c r="C39" s="165">
        <v>503.37630000000001</v>
      </c>
      <c r="D39" s="165">
        <v>498.75900000000001</v>
      </c>
      <c r="E39" s="165">
        <v>496.2</v>
      </c>
      <c r="F39" s="165">
        <v>501.47449999999998</v>
      </c>
      <c r="G39" s="165">
        <v>503.46260000000001</v>
      </c>
      <c r="H39" s="165">
        <v>506.48570000000001</v>
      </c>
      <c r="I39" s="164"/>
      <c r="J39" s="165">
        <v>504.68990000000002</v>
      </c>
      <c r="K39" s="165">
        <v>503.55130000000003</v>
      </c>
      <c r="L39" s="165">
        <v>482.86470000000003</v>
      </c>
      <c r="M39" s="165">
        <v>509.86840000000001</v>
      </c>
      <c r="N39" s="165">
        <v>493.52850000000001</v>
      </c>
      <c r="O39" s="165">
        <v>225.7225</v>
      </c>
      <c r="P39" s="165">
        <v>220.33250000000001</v>
      </c>
      <c r="Q39" s="165">
        <v>222.7681</v>
      </c>
      <c r="R39" s="165">
        <v>218.62880000000001</v>
      </c>
      <c r="S39" s="165">
        <v>214.15280000000001</v>
      </c>
      <c r="T39" s="165">
        <v>222.0701</v>
      </c>
      <c r="U39" s="165">
        <v>226.3</v>
      </c>
      <c r="V39" s="164"/>
      <c r="W39" s="165">
        <v>222.7</v>
      </c>
      <c r="X39" s="165">
        <v>143.10300000000001</v>
      </c>
      <c r="Y39" s="165">
        <v>141.19460000000001</v>
      </c>
      <c r="Z39" s="165">
        <v>139.76349999999999</v>
      </c>
      <c r="AA39" s="165">
        <v>141.8176</v>
      </c>
      <c r="AB39" s="165">
        <v>135.25380000000001</v>
      </c>
      <c r="AC39" s="164"/>
      <c r="AD39" s="165">
        <v>142.04409999999999</v>
      </c>
      <c r="AE39" s="165">
        <v>125.2577</v>
      </c>
      <c r="AF39" s="165">
        <v>143.6378</v>
      </c>
    </row>
    <row r="40" spans="1:32" ht="18" customHeight="1" x14ac:dyDescent="0.3">
      <c r="A40" s="160" t="s">
        <v>83</v>
      </c>
      <c r="B40" s="160" t="s">
        <v>871</v>
      </c>
      <c r="C40" s="165">
        <v>504.21550000000002</v>
      </c>
      <c r="D40" s="165">
        <v>499.80939999999998</v>
      </c>
      <c r="E40" s="164"/>
      <c r="F40" s="165">
        <v>503.95359999999999</v>
      </c>
      <c r="G40" s="165">
        <v>506.14699999999999</v>
      </c>
      <c r="H40" s="165">
        <v>509.22570000000002</v>
      </c>
      <c r="I40" s="164"/>
      <c r="J40" s="165">
        <v>506.13319999999999</v>
      </c>
      <c r="K40" s="165">
        <v>504.91699999999997</v>
      </c>
      <c r="L40" s="165">
        <v>483.01499999999999</v>
      </c>
      <c r="M40" s="166">
        <v>509.44749999999999</v>
      </c>
      <c r="N40" s="165">
        <v>493.78269999999998</v>
      </c>
      <c r="O40" s="165">
        <v>225.8991</v>
      </c>
      <c r="P40" s="165">
        <v>220.69460000000001</v>
      </c>
      <c r="Q40" s="165">
        <v>222.68899999999999</v>
      </c>
      <c r="R40" s="165">
        <v>220.14080000000001</v>
      </c>
      <c r="S40" s="165">
        <v>217.07640000000001</v>
      </c>
      <c r="T40" s="165">
        <v>222.2585</v>
      </c>
      <c r="U40" s="165">
        <v>226.5</v>
      </c>
      <c r="V40" s="164"/>
      <c r="W40" s="165">
        <v>223</v>
      </c>
      <c r="X40" s="166">
        <v>143.10245</v>
      </c>
      <c r="Y40" s="165">
        <v>141.07599999999999</v>
      </c>
      <c r="Z40" s="165">
        <v>139.8621</v>
      </c>
      <c r="AA40" s="165">
        <v>141.52979999999999</v>
      </c>
      <c r="AB40" s="165">
        <v>135.3228</v>
      </c>
      <c r="AC40" s="164"/>
      <c r="AD40" s="165">
        <v>142.05869999999999</v>
      </c>
      <c r="AE40" s="165">
        <v>124.8818</v>
      </c>
      <c r="AF40" s="165">
        <v>143.71950000000001</v>
      </c>
    </row>
    <row r="41" spans="1:32" ht="18" customHeight="1" x14ac:dyDescent="0.3">
      <c r="A41" s="160" t="s">
        <v>83</v>
      </c>
      <c r="B41" s="160" t="s">
        <v>872</v>
      </c>
      <c r="C41" s="169">
        <v>504.58280000000002</v>
      </c>
      <c r="D41" s="169">
        <v>501.43740000000003</v>
      </c>
      <c r="E41" s="167"/>
      <c r="F41" s="169">
        <v>505.52839999999998</v>
      </c>
      <c r="G41" s="169">
        <v>507.31259999999997</v>
      </c>
      <c r="H41" s="169">
        <v>510.18029999999999</v>
      </c>
      <c r="I41" s="167"/>
      <c r="J41" s="169">
        <v>506.54539999999997</v>
      </c>
      <c r="K41" s="169">
        <v>503.21440000000001</v>
      </c>
      <c r="L41" s="169">
        <v>482.46390000000002</v>
      </c>
      <c r="M41" s="169">
        <v>509.02659999999997</v>
      </c>
      <c r="N41" s="169">
        <v>493.54349999999999</v>
      </c>
      <c r="O41" s="169">
        <v>225.63669999999999</v>
      </c>
      <c r="P41" s="169">
        <v>221.54679999999999</v>
      </c>
      <c r="Q41" s="169">
        <v>223.3415</v>
      </c>
      <c r="R41" s="169">
        <v>220.70570000000001</v>
      </c>
      <c r="S41" s="169">
        <v>217.96969999999999</v>
      </c>
      <c r="T41" s="169">
        <v>222.0248</v>
      </c>
      <c r="U41" s="169">
        <v>226.5</v>
      </c>
      <c r="V41" s="167"/>
      <c r="W41" s="169">
        <v>222.9</v>
      </c>
      <c r="X41" s="169">
        <v>143.1019</v>
      </c>
      <c r="Y41" s="169">
        <v>141.17859999999999</v>
      </c>
      <c r="Z41" s="169">
        <v>140.01249999999999</v>
      </c>
      <c r="AA41" s="169">
        <v>141.5693</v>
      </c>
      <c r="AB41" s="169">
        <v>135.12960000000001</v>
      </c>
      <c r="AC41" s="167"/>
      <c r="AD41" s="169">
        <v>141.92699999999999</v>
      </c>
      <c r="AE41" s="169">
        <v>125.541</v>
      </c>
      <c r="AF41" s="169">
        <v>143.3314</v>
      </c>
    </row>
    <row r="42" spans="1:32" ht="18" customHeight="1" x14ac:dyDescent="0.3">
      <c r="A42" s="160" t="s">
        <v>83</v>
      </c>
      <c r="B42" s="160" t="s">
        <v>873</v>
      </c>
      <c r="C42" s="162">
        <v>505.05489999999998</v>
      </c>
      <c r="D42" s="162">
        <v>503.59059999999999</v>
      </c>
      <c r="E42" s="161"/>
      <c r="F42" s="162">
        <v>507.59129999999999</v>
      </c>
      <c r="G42" s="162">
        <v>509.4794</v>
      </c>
      <c r="H42" s="162">
        <v>512.81809999999996</v>
      </c>
      <c r="I42" s="162">
        <v>518.70540000000005</v>
      </c>
      <c r="J42" s="162">
        <v>508.1388</v>
      </c>
      <c r="K42" s="162">
        <v>505.96780000000001</v>
      </c>
      <c r="L42" s="162">
        <v>484.08499999999998</v>
      </c>
      <c r="M42" s="162">
        <v>511.08390000000003</v>
      </c>
      <c r="N42" s="162">
        <v>494.53179999999998</v>
      </c>
      <c r="O42" s="162">
        <v>225.8595</v>
      </c>
      <c r="P42" s="162">
        <v>222.59370000000001</v>
      </c>
      <c r="Q42" s="162">
        <v>223.95509999999999</v>
      </c>
      <c r="R42" s="162">
        <v>221.5461</v>
      </c>
      <c r="S42" s="162">
        <v>218.3758</v>
      </c>
      <c r="T42" s="162">
        <v>222.42609999999999</v>
      </c>
      <c r="U42" s="162">
        <v>227.1</v>
      </c>
      <c r="V42" s="161"/>
      <c r="W42" s="162">
        <v>223.9</v>
      </c>
      <c r="X42" s="162">
        <v>143.215</v>
      </c>
      <c r="Y42" s="162">
        <v>141.66069999999999</v>
      </c>
      <c r="Z42" s="162">
        <v>140.11109999999999</v>
      </c>
      <c r="AA42" s="162">
        <v>141.94059999999999</v>
      </c>
      <c r="AB42" s="162">
        <v>135.5436</v>
      </c>
      <c r="AC42" s="161"/>
      <c r="AD42" s="162">
        <v>142.3075</v>
      </c>
      <c r="AE42" s="162">
        <v>126.10250000000001</v>
      </c>
      <c r="AF42" s="162">
        <v>144.0462</v>
      </c>
    </row>
    <row r="43" spans="1:32" ht="18" customHeight="1" x14ac:dyDescent="0.3">
      <c r="A43" s="160" t="s">
        <v>83</v>
      </c>
      <c r="B43" s="160" t="s">
        <v>874</v>
      </c>
      <c r="C43" s="165">
        <v>505.52699999999999</v>
      </c>
      <c r="D43" s="165">
        <v>504.43079999999998</v>
      </c>
      <c r="E43" s="164"/>
      <c r="F43" s="165">
        <v>508.2946</v>
      </c>
      <c r="G43" s="165">
        <v>510.27820000000003</v>
      </c>
      <c r="H43" s="165">
        <v>512.68619999999999</v>
      </c>
      <c r="I43" s="166">
        <v>516.01469999999995</v>
      </c>
      <c r="J43" s="165">
        <v>507.02980000000002</v>
      </c>
      <c r="K43" s="165">
        <v>503.48840000000001</v>
      </c>
      <c r="L43" s="165">
        <v>481.00110000000001</v>
      </c>
      <c r="M43" s="164"/>
      <c r="N43" s="165">
        <v>493.5899</v>
      </c>
      <c r="O43" s="165">
        <v>226.00749999999999</v>
      </c>
      <c r="P43" s="165">
        <v>223.1875</v>
      </c>
      <c r="Q43" s="165">
        <v>224.6842</v>
      </c>
      <c r="R43" s="165">
        <v>221.98609999999999</v>
      </c>
      <c r="S43" s="165">
        <v>218.3905</v>
      </c>
      <c r="T43" s="165">
        <v>222.10640000000001</v>
      </c>
      <c r="U43" s="165">
        <v>227.1</v>
      </c>
      <c r="V43" s="164"/>
      <c r="W43" s="165">
        <v>223.6</v>
      </c>
      <c r="X43" s="165">
        <v>142.9289</v>
      </c>
      <c r="Y43" s="165">
        <v>140.9512</v>
      </c>
      <c r="Z43" s="165">
        <v>140.01249999999999</v>
      </c>
      <c r="AA43" s="165">
        <v>141.7543</v>
      </c>
      <c r="AB43" s="165">
        <v>135.39179999999999</v>
      </c>
      <c r="AC43" s="164"/>
      <c r="AD43" s="165">
        <v>141.79519999999999</v>
      </c>
      <c r="AE43" s="165">
        <v>126.5224</v>
      </c>
      <c r="AF43" s="165">
        <v>143.71950000000001</v>
      </c>
    </row>
    <row r="44" spans="1:32" ht="18" customHeight="1" x14ac:dyDescent="0.3">
      <c r="A44" s="160" t="s">
        <v>83</v>
      </c>
      <c r="B44" s="160" t="s">
        <v>875</v>
      </c>
      <c r="C44" s="165">
        <v>506.05149999999998</v>
      </c>
      <c r="D44" s="165">
        <v>507.05680000000001</v>
      </c>
      <c r="E44" s="164"/>
      <c r="F44" s="165">
        <v>509.82589999999999</v>
      </c>
      <c r="G44" s="165">
        <v>511.50700000000001</v>
      </c>
      <c r="H44" s="165">
        <v>513.69389999999999</v>
      </c>
      <c r="I44" s="165">
        <v>513.32399999999996</v>
      </c>
      <c r="J44" s="165">
        <v>506.96769999999998</v>
      </c>
      <c r="K44" s="165">
        <v>499.6771</v>
      </c>
      <c r="L44" s="165">
        <v>478.03559999999999</v>
      </c>
      <c r="M44" s="164"/>
      <c r="N44" s="165">
        <v>489.1019</v>
      </c>
      <c r="O44" s="165">
        <v>226.52879999999999</v>
      </c>
      <c r="P44" s="165">
        <v>224.27809999999999</v>
      </c>
      <c r="Q44" s="165">
        <v>225.52199999999999</v>
      </c>
      <c r="R44" s="165">
        <v>222.316</v>
      </c>
      <c r="S44" s="165">
        <v>219.40940000000001</v>
      </c>
      <c r="T44" s="165">
        <v>221.61709999999999</v>
      </c>
      <c r="U44" s="165">
        <v>225.8</v>
      </c>
      <c r="V44" s="164"/>
      <c r="W44" s="165">
        <v>222.2</v>
      </c>
      <c r="X44" s="165">
        <v>139.5402</v>
      </c>
      <c r="Y44" s="165">
        <v>139.70930000000001</v>
      </c>
      <c r="Z44" s="165">
        <v>139.364</v>
      </c>
      <c r="AA44" s="165">
        <v>139.85560000000001</v>
      </c>
      <c r="AB44" s="165">
        <v>135.11580000000001</v>
      </c>
      <c r="AC44" s="164"/>
      <c r="AD44" s="165">
        <v>140.756</v>
      </c>
      <c r="AE44" s="165">
        <v>126.3369</v>
      </c>
      <c r="AF44" s="165">
        <v>140.5744</v>
      </c>
    </row>
    <row r="45" spans="1:32" ht="18" customHeight="1" x14ac:dyDescent="0.3">
      <c r="A45" s="160" t="s">
        <v>83</v>
      </c>
      <c r="B45" s="160" t="s">
        <v>876</v>
      </c>
      <c r="C45" s="165">
        <v>506.83839999999998</v>
      </c>
      <c r="D45" s="165">
        <v>509.63010000000003</v>
      </c>
      <c r="E45" s="165">
        <v>506.49369999999999</v>
      </c>
      <c r="F45" s="165">
        <v>511.87259999999998</v>
      </c>
      <c r="G45" s="165">
        <v>514.33609999999999</v>
      </c>
      <c r="H45" s="165">
        <v>514.74689999999998</v>
      </c>
      <c r="I45" s="164"/>
      <c r="J45" s="165">
        <v>507.67680000000001</v>
      </c>
      <c r="K45" s="165">
        <v>499.42059999999998</v>
      </c>
      <c r="L45" s="165">
        <v>478.9796</v>
      </c>
      <c r="M45" s="164"/>
      <c r="N45" s="165">
        <v>488.99239999999998</v>
      </c>
      <c r="O45" s="165">
        <v>227.0215</v>
      </c>
      <c r="P45" s="165">
        <v>225.39330000000001</v>
      </c>
      <c r="Q45" s="165">
        <v>226.80289999999999</v>
      </c>
      <c r="R45" s="165">
        <v>223.94630000000001</v>
      </c>
      <c r="S45" s="165">
        <v>220.36179999999999</v>
      </c>
      <c r="T45" s="165">
        <v>221.52160000000001</v>
      </c>
      <c r="U45" s="165">
        <v>225.2</v>
      </c>
      <c r="V45" s="164"/>
      <c r="W45" s="165">
        <v>222.6</v>
      </c>
      <c r="X45" s="165">
        <v>139.03720000000001</v>
      </c>
      <c r="Y45" s="165">
        <v>139.2859</v>
      </c>
      <c r="Z45" s="165">
        <v>139.5145</v>
      </c>
      <c r="AA45" s="165">
        <v>139.57060000000001</v>
      </c>
      <c r="AB45" s="165">
        <v>136.8408</v>
      </c>
      <c r="AC45" s="164"/>
      <c r="AD45" s="165">
        <v>140.7413</v>
      </c>
      <c r="AE45" s="165">
        <v>126.7129</v>
      </c>
      <c r="AF45" s="165">
        <v>139.36940000000001</v>
      </c>
    </row>
    <row r="46" spans="1:32" ht="18" customHeight="1" x14ac:dyDescent="0.3">
      <c r="A46" s="160" t="s">
        <v>83</v>
      </c>
      <c r="B46" s="160" t="s">
        <v>877</v>
      </c>
      <c r="C46" s="165">
        <v>505.73680000000002</v>
      </c>
      <c r="D46" s="165">
        <v>504.32589999999999</v>
      </c>
      <c r="E46" s="165">
        <v>501.08420000000001</v>
      </c>
      <c r="F46" s="165">
        <v>504.36399999999998</v>
      </c>
      <c r="G46" s="165">
        <v>505.48309999999998</v>
      </c>
      <c r="H46" s="165">
        <v>506.08850000000001</v>
      </c>
      <c r="I46" s="164"/>
      <c r="J46" s="165">
        <v>500.62880000000001</v>
      </c>
      <c r="K46" s="165">
        <v>495.7106</v>
      </c>
      <c r="L46" s="165">
        <v>475.77289999999999</v>
      </c>
      <c r="M46" s="164"/>
      <c r="N46" s="165">
        <v>486.2672</v>
      </c>
      <c r="O46" s="165">
        <v>226.8237</v>
      </c>
      <c r="P46" s="165">
        <v>223.48490000000001</v>
      </c>
      <c r="Q46" s="165">
        <v>225.9008</v>
      </c>
      <c r="R46" s="165">
        <v>217.86949999999999</v>
      </c>
      <c r="S46" s="165">
        <v>213.3776</v>
      </c>
      <c r="T46" s="165">
        <v>221.001</v>
      </c>
      <c r="U46" s="165">
        <v>224.5</v>
      </c>
      <c r="V46" s="164"/>
      <c r="W46" s="165">
        <v>221.8</v>
      </c>
      <c r="X46" s="165">
        <v>138.35319999999999</v>
      </c>
      <c r="Y46" s="165">
        <v>139.05029999999999</v>
      </c>
      <c r="Z46" s="165">
        <v>139.2654</v>
      </c>
      <c r="AA46" s="165">
        <v>139.4256</v>
      </c>
      <c r="AB46" s="165">
        <v>136.0266</v>
      </c>
      <c r="AC46" s="164"/>
      <c r="AD46" s="165">
        <v>140.33150000000001</v>
      </c>
      <c r="AE46" s="165">
        <v>125.8681</v>
      </c>
      <c r="AF46" s="165">
        <v>139.34899999999999</v>
      </c>
    </row>
    <row r="47" spans="1:32" ht="18" customHeight="1" x14ac:dyDescent="0.3">
      <c r="A47" s="160" t="s">
        <v>83</v>
      </c>
      <c r="B47" s="160" t="s">
        <v>878</v>
      </c>
      <c r="C47" s="165">
        <v>504.89749999999998</v>
      </c>
      <c r="D47" s="165">
        <v>503.38060000000002</v>
      </c>
      <c r="E47" s="166">
        <v>501.11045000000001</v>
      </c>
      <c r="F47" s="165">
        <v>507.59190000000001</v>
      </c>
      <c r="G47" s="165">
        <v>509.32170000000002</v>
      </c>
      <c r="H47" s="165">
        <v>508.48919999999998</v>
      </c>
      <c r="I47" s="164"/>
      <c r="J47" s="165">
        <v>503.33479999999997</v>
      </c>
      <c r="K47" s="165">
        <v>499.07639999999998</v>
      </c>
      <c r="L47" s="165">
        <v>478.1388</v>
      </c>
      <c r="M47" s="164"/>
      <c r="N47" s="165">
        <v>489.29059999999998</v>
      </c>
      <c r="O47" s="165">
        <v>226.70099999999999</v>
      </c>
      <c r="P47" s="165">
        <v>222.90170000000001</v>
      </c>
      <c r="Q47" s="165">
        <v>225.26689999999999</v>
      </c>
      <c r="R47" s="165">
        <v>219.95410000000001</v>
      </c>
      <c r="S47" s="165">
        <v>215.05350000000001</v>
      </c>
      <c r="T47" s="165">
        <v>221.37180000000001</v>
      </c>
      <c r="U47" s="165">
        <v>225.2</v>
      </c>
      <c r="V47" s="164"/>
      <c r="W47" s="165">
        <v>222.5</v>
      </c>
      <c r="X47" s="165">
        <v>139.16550000000001</v>
      </c>
      <c r="Y47" s="165">
        <v>141.184</v>
      </c>
      <c r="Z47" s="165">
        <v>139.5145</v>
      </c>
      <c r="AA47" s="165">
        <v>140.43010000000001</v>
      </c>
      <c r="AB47" s="165">
        <v>136.30260000000001</v>
      </c>
      <c r="AC47" s="164"/>
      <c r="AD47" s="165">
        <v>142.62960000000001</v>
      </c>
      <c r="AE47" s="165">
        <v>127.50879999999999</v>
      </c>
      <c r="AF47" s="165">
        <v>139.75749999999999</v>
      </c>
    </row>
    <row r="48" spans="1:32" ht="18" customHeight="1" x14ac:dyDescent="0.3">
      <c r="A48" s="160" t="s">
        <v>83</v>
      </c>
      <c r="B48" s="160" t="s">
        <v>879</v>
      </c>
      <c r="C48" s="165">
        <v>505.36959999999999</v>
      </c>
      <c r="D48" s="165">
        <v>503.90570000000002</v>
      </c>
      <c r="E48" s="165">
        <v>501.13670000000002</v>
      </c>
      <c r="F48" s="165">
        <v>508.0822</v>
      </c>
      <c r="G48" s="165">
        <v>510.40069999999997</v>
      </c>
      <c r="H48" s="165">
        <v>509.56560000000002</v>
      </c>
      <c r="I48" s="165">
        <v>513.29160000000002</v>
      </c>
      <c r="J48" s="165">
        <v>504.70519999999999</v>
      </c>
      <c r="K48" s="165">
        <v>499.46899999999999</v>
      </c>
      <c r="L48" s="165">
        <v>479.3852</v>
      </c>
      <c r="M48" s="164"/>
      <c r="N48" s="165">
        <v>490.29640000000001</v>
      </c>
      <c r="O48" s="165">
        <v>226.75040000000001</v>
      </c>
      <c r="P48" s="165">
        <v>222.79750000000001</v>
      </c>
      <c r="Q48" s="165">
        <v>225.60169999999999</v>
      </c>
      <c r="R48" s="165">
        <v>220.51349999999999</v>
      </c>
      <c r="S48" s="165">
        <v>215.8656</v>
      </c>
      <c r="T48" s="165">
        <v>221.57490000000001</v>
      </c>
      <c r="U48" s="165">
        <v>226.5</v>
      </c>
      <c r="V48" s="164"/>
      <c r="W48" s="165">
        <v>223.4</v>
      </c>
      <c r="X48" s="166">
        <v>139.15105</v>
      </c>
      <c r="Y48" s="165">
        <v>140.5744</v>
      </c>
      <c r="Z48" s="165">
        <v>139.56120000000001</v>
      </c>
      <c r="AA48" s="165">
        <v>139.91460000000001</v>
      </c>
      <c r="AB48" s="165">
        <v>136.3578</v>
      </c>
      <c r="AC48" s="164"/>
      <c r="AD48" s="165">
        <v>141.4</v>
      </c>
      <c r="AE48" s="165">
        <v>127.6504</v>
      </c>
      <c r="AF48" s="165">
        <v>139.81870000000001</v>
      </c>
    </row>
    <row r="49" spans="1:32" ht="18" customHeight="1" x14ac:dyDescent="0.3">
      <c r="A49" s="160" t="s">
        <v>83</v>
      </c>
      <c r="B49" s="160" t="s">
        <v>880</v>
      </c>
      <c r="C49" s="169">
        <v>505.52699999999999</v>
      </c>
      <c r="D49" s="169">
        <v>504.74599999999998</v>
      </c>
      <c r="E49" s="167"/>
      <c r="F49" s="169">
        <v>508.08769999999998</v>
      </c>
      <c r="G49" s="169">
        <v>510.35210000000001</v>
      </c>
      <c r="H49" s="169">
        <v>509.87740000000002</v>
      </c>
      <c r="I49" s="167"/>
      <c r="J49" s="169">
        <v>504.71260000000001</v>
      </c>
      <c r="K49" s="169">
        <v>499.89760000000001</v>
      </c>
      <c r="L49" s="169">
        <v>479.08179999999999</v>
      </c>
      <c r="M49" s="167"/>
      <c r="N49" s="169">
        <v>490.10219999999998</v>
      </c>
      <c r="O49" s="169">
        <v>227.3425</v>
      </c>
      <c r="P49" s="169">
        <v>223.2894</v>
      </c>
      <c r="Q49" s="169">
        <v>225.97790000000001</v>
      </c>
      <c r="R49" s="169">
        <v>220.7004</v>
      </c>
      <c r="S49" s="169">
        <v>215.87299999999999</v>
      </c>
      <c r="T49" s="169">
        <v>221.7747</v>
      </c>
      <c r="U49" s="169">
        <v>226.5</v>
      </c>
      <c r="V49" s="167"/>
      <c r="W49" s="169">
        <v>223.4</v>
      </c>
      <c r="X49" s="169">
        <v>139.13659999999999</v>
      </c>
      <c r="Y49" s="169">
        <v>140.66640000000001</v>
      </c>
      <c r="Z49" s="169">
        <v>139.56120000000001</v>
      </c>
      <c r="AA49" s="169">
        <v>139.6414</v>
      </c>
      <c r="AB49" s="169">
        <v>136.4958</v>
      </c>
      <c r="AC49" s="167"/>
      <c r="AD49" s="169">
        <v>141.56100000000001</v>
      </c>
      <c r="AE49" s="169">
        <v>127.2256</v>
      </c>
      <c r="AF49" s="169">
        <v>139.75749999999999</v>
      </c>
    </row>
    <row r="50" spans="1:32" ht="18" customHeight="1" x14ac:dyDescent="0.3">
      <c r="A50" s="160" t="s">
        <v>83</v>
      </c>
      <c r="B50" s="160" t="s">
        <v>881</v>
      </c>
      <c r="C50" s="162">
        <v>505.63189999999997</v>
      </c>
      <c r="D50" s="162">
        <v>505.0086</v>
      </c>
      <c r="E50" s="161"/>
      <c r="F50" s="162">
        <v>509.77359999999999</v>
      </c>
      <c r="G50" s="162">
        <v>511.55509999999998</v>
      </c>
      <c r="H50" s="162">
        <v>510.49630000000002</v>
      </c>
      <c r="I50" s="161"/>
      <c r="J50" s="162">
        <v>504.9314</v>
      </c>
      <c r="K50" s="162">
        <v>497.17840000000001</v>
      </c>
      <c r="L50" s="162">
        <v>478.21949999999998</v>
      </c>
      <c r="M50" s="161"/>
      <c r="N50" s="162">
        <v>487.68310000000002</v>
      </c>
      <c r="O50" s="162">
        <v>227.66829999999999</v>
      </c>
      <c r="P50" s="162">
        <v>223.65119999999999</v>
      </c>
      <c r="Q50" s="162">
        <v>225.94329999999999</v>
      </c>
      <c r="R50" s="162">
        <v>221.31110000000001</v>
      </c>
      <c r="S50" s="162">
        <v>216.47839999999999</v>
      </c>
      <c r="T50" s="162">
        <v>221.37549999999999</v>
      </c>
      <c r="U50" s="162">
        <v>225.8</v>
      </c>
      <c r="V50" s="161"/>
      <c r="W50" s="162">
        <v>223.2</v>
      </c>
      <c r="X50" s="162">
        <v>139.1454</v>
      </c>
      <c r="Y50" s="162">
        <v>140.12530000000001</v>
      </c>
      <c r="Z50" s="162">
        <v>139.5145</v>
      </c>
      <c r="AA50" s="162">
        <v>139.52889999999999</v>
      </c>
      <c r="AB50" s="162">
        <v>136.55099999999999</v>
      </c>
      <c r="AC50" s="161"/>
      <c r="AD50" s="162">
        <v>141.12190000000001</v>
      </c>
      <c r="AE50" s="162">
        <v>126.8056</v>
      </c>
      <c r="AF50" s="162">
        <v>139.73699999999999</v>
      </c>
    </row>
    <row r="51" spans="1:32" ht="18" customHeight="1" x14ac:dyDescent="0.3">
      <c r="A51" s="160" t="s">
        <v>83</v>
      </c>
      <c r="B51" s="160" t="s">
        <v>882</v>
      </c>
      <c r="C51" s="165">
        <v>505.8417</v>
      </c>
      <c r="D51" s="165">
        <v>506.2165</v>
      </c>
      <c r="E51" s="164"/>
      <c r="F51" s="165">
        <v>510.35969999999998</v>
      </c>
      <c r="G51" s="165">
        <v>512.15480000000002</v>
      </c>
      <c r="H51" s="165">
        <v>510.56299999999999</v>
      </c>
      <c r="I51" s="164"/>
      <c r="J51" s="165">
        <v>505.21780000000001</v>
      </c>
      <c r="K51" s="165">
        <v>498.0548</v>
      </c>
      <c r="L51" s="165">
        <v>478.32749999999999</v>
      </c>
      <c r="M51" s="164"/>
      <c r="N51" s="165">
        <v>488.9058</v>
      </c>
      <c r="O51" s="165">
        <v>228.29640000000001</v>
      </c>
      <c r="P51" s="165">
        <v>223.86789999999999</v>
      </c>
      <c r="Q51" s="165">
        <v>226.28540000000001</v>
      </c>
      <c r="R51" s="165">
        <v>221.43879999999999</v>
      </c>
      <c r="S51" s="165">
        <v>216.78110000000001</v>
      </c>
      <c r="T51" s="165">
        <v>221.49160000000001</v>
      </c>
      <c r="U51" s="165">
        <v>225.8</v>
      </c>
      <c r="V51" s="164"/>
      <c r="W51" s="165">
        <v>223</v>
      </c>
      <c r="X51" s="165">
        <v>139.02719999999999</v>
      </c>
      <c r="Y51" s="165">
        <v>140.06630000000001</v>
      </c>
      <c r="Z51" s="165">
        <v>139.613</v>
      </c>
      <c r="AA51" s="165">
        <v>139.4853</v>
      </c>
      <c r="AB51" s="165">
        <v>136.50960000000001</v>
      </c>
      <c r="AC51" s="164"/>
      <c r="AD51" s="165">
        <v>140.99019999999999</v>
      </c>
      <c r="AE51" s="165">
        <v>126.288</v>
      </c>
      <c r="AF51" s="165">
        <v>139.75749999999999</v>
      </c>
    </row>
    <row r="52" spans="1:32" ht="18" customHeight="1" x14ac:dyDescent="0.3">
      <c r="A52" s="160" t="s">
        <v>83</v>
      </c>
      <c r="B52" s="160" t="s">
        <v>883</v>
      </c>
      <c r="C52" s="165">
        <v>506.31380000000001</v>
      </c>
      <c r="D52" s="165">
        <v>506.74160000000001</v>
      </c>
      <c r="E52" s="164"/>
      <c r="F52" s="165">
        <v>511.21929999999998</v>
      </c>
      <c r="G52" s="165">
        <v>513.00229999999999</v>
      </c>
      <c r="H52" s="165">
        <v>512.11509999999998</v>
      </c>
      <c r="I52" s="164"/>
      <c r="J52" s="165">
        <v>504.91520000000003</v>
      </c>
      <c r="K52" s="165">
        <v>497.54340000000002</v>
      </c>
      <c r="L52" s="165">
        <v>477.64620000000002</v>
      </c>
      <c r="M52" s="164"/>
      <c r="N52" s="165">
        <v>489.2559</v>
      </c>
      <c r="O52" s="165">
        <v>228.85489999999999</v>
      </c>
      <c r="P52" s="165">
        <v>224.4308</v>
      </c>
      <c r="Q52" s="165">
        <v>226.5463</v>
      </c>
      <c r="R52" s="165">
        <v>221.6523</v>
      </c>
      <c r="S52" s="165">
        <v>217.7261</v>
      </c>
      <c r="T52" s="165">
        <v>221.52099999999999</v>
      </c>
      <c r="U52" s="165">
        <v>225.2</v>
      </c>
      <c r="V52" s="164"/>
      <c r="W52" s="165">
        <v>223.2</v>
      </c>
      <c r="X52" s="166">
        <v>139.02719999999999</v>
      </c>
      <c r="Y52" s="165">
        <v>139.33860000000001</v>
      </c>
      <c r="Z52" s="165">
        <v>139.81020000000001</v>
      </c>
      <c r="AA52" s="165">
        <v>139.27590000000001</v>
      </c>
      <c r="AB52" s="165">
        <v>134.56379999999999</v>
      </c>
      <c r="AC52" s="164"/>
      <c r="AD52" s="165">
        <v>140.85839999999999</v>
      </c>
      <c r="AE52" s="165">
        <v>126.10250000000001</v>
      </c>
      <c r="AF52" s="165">
        <v>139.75749999999999</v>
      </c>
    </row>
    <row r="53" spans="1:32" ht="18" customHeight="1" x14ac:dyDescent="0.3">
      <c r="A53" s="160" t="s">
        <v>83</v>
      </c>
      <c r="B53" s="160" t="s">
        <v>884</v>
      </c>
      <c r="C53" s="165">
        <v>507.15320000000003</v>
      </c>
      <c r="D53" s="165">
        <v>508.47469999999998</v>
      </c>
      <c r="E53" s="165">
        <v>506.17849999999999</v>
      </c>
      <c r="F53" s="165">
        <v>511.44420000000002</v>
      </c>
      <c r="G53" s="165">
        <v>512.84069999999997</v>
      </c>
      <c r="H53" s="165">
        <v>512.35</v>
      </c>
      <c r="I53" s="164"/>
      <c r="J53" s="165">
        <v>505.16879999999998</v>
      </c>
      <c r="K53" s="165">
        <v>497.81549999999999</v>
      </c>
      <c r="L53" s="165">
        <v>478.82740000000001</v>
      </c>
      <c r="M53" s="164"/>
      <c r="N53" s="165">
        <v>488.27780000000001</v>
      </c>
      <c r="O53" s="165">
        <v>230.03729999999999</v>
      </c>
      <c r="P53" s="165">
        <v>224.92689999999999</v>
      </c>
      <c r="Q53" s="165">
        <v>227.10720000000001</v>
      </c>
      <c r="R53" s="165">
        <v>221.22819999999999</v>
      </c>
      <c r="S53" s="165">
        <v>217.24619999999999</v>
      </c>
      <c r="T53" s="165">
        <v>221.65450000000001</v>
      </c>
      <c r="U53" s="165">
        <v>225.2</v>
      </c>
      <c r="V53" s="164"/>
      <c r="W53" s="165">
        <v>223.3</v>
      </c>
      <c r="X53" s="166">
        <v>139.25595000000001</v>
      </c>
      <c r="Y53" s="165">
        <v>139.57499999999999</v>
      </c>
      <c r="Z53" s="165">
        <v>140.01249999999999</v>
      </c>
      <c r="AA53" s="165">
        <v>139.24109999999999</v>
      </c>
      <c r="AB53" s="165">
        <v>135.37799999999999</v>
      </c>
      <c r="AC53" s="164"/>
      <c r="AD53" s="165">
        <v>140.8877</v>
      </c>
      <c r="AE53" s="165">
        <v>126.15130000000001</v>
      </c>
      <c r="AF53" s="165">
        <v>139.75749999999999</v>
      </c>
    </row>
    <row r="54" spans="1:32" ht="18" customHeight="1" x14ac:dyDescent="0.3">
      <c r="A54" s="160" t="s">
        <v>83</v>
      </c>
      <c r="B54" s="160" t="s">
        <v>885</v>
      </c>
      <c r="C54" s="165">
        <v>507.15320000000003</v>
      </c>
      <c r="D54" s="165">
        <v>510.57549999999998</v>
      </c>
      <c r="E54" s="166">
        <v>506.17849999999999</v>
      </c>
      <c r="F54" s="165">
        <v>513.06039999999996</v>
      </c>
      <c r="G54" s="165">
        <v>514.10069999999996</v>
      </c>
      <c r="H54" s="165">
        <v>512.84670000000006</v>
      </c>
      <c r="I54" s="164"/>
      <c r="J54" s="165">
        <v>505.5926</v>
      </c>
      <c r="K54" s="165">
        <v>500.17140000000001</v>
      </c>
      <c r="L54" s="165">
        <v>479.31139999999999</v>
      </c>
      <c r="M54" s="164"/>
      <c r="N54" s="165">
        <v>490.29289999999997</v>
      </c>
      <c r="O54" s="165">
        <v>228.7826</v>
      </c>
      <c r="P54" s="165">
        <v>224.8229</v>
      </c>
      <c r="Q54" s="165">
        <v>226.99250000000001</v>
      </c>
      <c r="R54" s="165">
        <v>221.88149999999999</v>
      </c>
      <c r="S54" s="165">
        <v>216.99520000000001</v>
      </c>
      <c r="T54" s="165">
        <v>221.51060000000001</v>
      </c>
      <c r="U54" s="165">
        <v>226.5</v>
      </c>
      <c r="V54" s="164"/>
      <c r="W54" s="165">
        <v>224.3</v>
      </c>
      <c r="X54" s="165">
        <v>139.4847</v>
      </c>
      <c r="Y54" s="165">
        <v>140.0796</v>
      </c>
      <c r="Z54" s="165">
        <v>140.0592</v>
      </c>
      <c r="AA54" s="165">
        <v>139.19749999999999</v>
      </c>
      <c r="AB54" s="165">
        <v>135.47460000000001</v>
      </c>
      <c r="AC54" s="164"/>
      <c r="AD54" s="165">
        <v>141.3854</v>
      </c>
      <c r="AE54" s="165">
        <v>126.5224</v>
      </c>
      <c r="AF54" s="165">
        <v>139.75749999999999</v>
      </c>
    </row>
    <row r="55" spans="1:32" ht="18" customHeight="1" x14ac:dyDescent="0.3">
      <c r="A55" s="160" t="s">
        <v>83</v>
      </c>
      <c r="B55" s="160" t="s">
        <v>886</v>
      </c>
      <c r="C55" s="165">
        <v>508.04500000000002</v>
      </c>
      <c r="D55" s="165">
        <v>512.99120000000005</v>
      </c>
      <c r="E55" s="166">
        <v>511.16784999999999</v>
      </c>
      <c r="F55" s="165">
        <v>514.47760000000005</v>
      </c>
      <c r="G55" s="165">
        <v>516.35760000000005</v>
      </c>
      <c r="H55" s="165">
        <v>514.11260000000004</v>
      </c>
      <c r="I55" s="164"/>
      <c r="J55" s="165">
        <v>508.01940000000002</v>
      </c>
      <c r="K55" s="165">
        <v>499.70179999999999</v>
      </c>
      <c r="L55" s="165">
        <v>480.90010000000001</v>
      </c>
      <c r="M55" s="164"/>
      <c r="N55" s="165">
        <v>491.37810000000002</v>
      </c>
      <c r="O55" s="165">
        <v>229.73320000000001</v>
      </c>
      <c r="P55" s="165">
        <v>226.1114</v>
      </c>
      <c r="Q55" s="165">
        <v>227.82820000000001</v>
      </c>
      <c r="R55" s="165">
        <v>223.09350000000001</v>
      </c>
      <c r="S55" s="165">
        <v>218.66370000000001</v>
      </c>
      <c r="T55" s="165">
        <v>222.05459999999999</v>
      </c>
      <c r="U55" s="165">
        <v>226.5</v>
      </c>
      <c r="V55" s="164"/>
      <c r="W55" s="165">
        <v>225.3</v>
      </c>
      <c r="X55" s="165">
        <v>140.27070000000001</v>
      </c>
      <c r="Y55" s="165">
        <v>140.5883</v>
      </c>
      <c r="Z55" s="165">
        <v>140.5573</v>
      </c>
      <c r="AA55" s="165">
        <v>140.84460000000001</v>
      </c>
      <c r="AB55" s="165">
        <v>136.31639999999999</v>
      </c>
      <c r="AC55" s="164"/>
      <c r="AD55" s="165">
        <v>141.79519999999999</v>
      </c>
      <c r="AE55" s="165">
        <v>126.8545</v>
      </c>
      <c r="AF55" s="165">
        <v>141.84059999999999</v>
      </c>
    </row>
    <row r="56" spans="1:32" ht="18" customHeight="1" x14ac:dyDescent="0.3">
      <c r="A56" s="160" t="s">
        <v>83</v>
      </c>
      <c r="B56" s="160" t="s">
        <v>887</v>
      </c>
      <c r="C56" s="165">
        <v>509.98590000000002</v>
      </c>
      <c r="D56" s="165">
        <v>516.72</v>
      </c>
      <c r="E56" s="165">
        <v>516.15719999999999</v>
      </c>
      <c r="F56" s="165">
        <v>515.45399999999995</v>
      </c>
      <c r="G56" s="165">
        <v>516.38009999999997</v>
      </c>
      <c r="H56" s="165">
        <v>515.28729999999996</v>
      </c>
      <c r="I56" s="164"/>
      <c r="J56" s="165">
        <v>508.23939999999999</v>
      </c>
      <c r="K56" s="165">
        <v>501.43099999999998</v>
      </c>
      <c r="L56" s="165">
        <v>481.8766</v>
      </c>
      <c r="M56" s="164"/>
      <c r="N56" s="165">
        <v>492.20139999999998</v>
      </c>
      <c r="O56" s="165">
        <v>229.18790000000001</v>
      </c>
      <c r="P56" s="165">
        <v>224.30080000000001</v>
      </c>
      <c r="Q56" s="165">
        <v>226.09979999999999</v>
      </c>
      <c r="R56" s="165">
        <v>222.99969999999999</v>
      </c>
      <c r="S56" s="165">
        <v>218.7671</v>
      </c>
      <c r="T56" s="165">
        <v>222.26009999999999</v>
      </c>
      <c r="U56" s="165">
        <v>226.5</v>
      </c>
      <c r="V56" s="164"/>
      <c r="W56" s="165">
        <v>224.8</v>
      </c>
      <c r="X56" s="165">
        <v>141.1514</v>
      </c>
      <c r="Y56" s="165">
        <v>140.17760000000001</v>
      </c>
      <c r="Z56" s="165">
        <v>138.1189</v>
      </c>
      <c r="AA56" s="165">
        <v>140.48759999999999</v>
      </c>
      <c r="AB56" s="165">
        <v>136.8408</v>
      </c>
      <c r="AC56" s="164"/>
      <c r="AD56" s="165">
        <v>141.54640000000001</v>
      </c>
      <c r="AE56" s="165">
        <v>127.6016</v>
      </c>
      <c r="AF56" s="165">
        <v>142.0652</v>
      </c>
    </row>
    <row r="57" spans="1:32" ht="18" customHeight="1" x14ac:dyDescent="0.3">
      <c r="A57" s="160" t="s">
        <v>888</v>
      </c>
      <c r="B57" s="160" t="s">
        <v>84</v>
      </c>
      <c r="C57" s="169">
        <v>505.78919999999999</v>
      </c>
      <c r="D57" s="169">
        <v>516.14229999999998</v>
      </c>
      <c r="E57" s="168">
        <v>516.15719999999999</v>
      </c>
      <c r="F57" s="169">
        <v>521.31949999999995</v>
      </c>
      <c r="G57" s="169">
        <v>521.70029999999997</v>
      </c>
      <c r="H57" s="169">
        <v>518.73149999999998</v>
      </c>
      <c r="I57" s="169">
        <v>518.52149999999995</v>
      </c>
      <c r="J57" s="169">
        <v>511.07330000000002</v>
      </c>
      <c r="K57" s="169">
        <v>501.654</v>
      </c>
      <c r="L57" s="169">
        <v>481.351</v>
      </c>
      <c r="M57" s="167"/>
      <c r="N57" s="169">
        <v>492.4717</v>
      </c>
      <c r="O57" s="169">
        <v>225.28270000000001</v>
      </c>
      <c r="P57" s="169">
        <v>224.42400000000001</v>
      </c>
      <c r="Q57" s="169">
        <v>225.69309999999999</v>
      </c>
      <c r="R57" s="169">
        <v>222.0181</v>
      </c>
      <c r="S57" s="169">
        <v>218.77449999999999</v>
      </c>
      <c r="T57" s="169">
        <v>222.0848</v>
      </c>
      <c r="U57" s="169">
        <v>226.5</v>
      </c>
      <c r="V57" s="167"/>
      <c r="W57" s="169">
        <v>225.2</v>
      </c>
      <c r="X57" s="169">
        <v>142.607</v>
      </c>
      <c r="Y57" s="169">
        <v>140.2354</v>
      </c>
      <c r="Z57" s="169">
        <v>137.9684</v>
      </c>
      <c r="AA57" s="169">
        <v>140.6807</v>
      </c>
      <c r="AB57" s="169">
        <v>135.9162</v>
      </c>
      <c r="AC57" s="167"/>
      <c r="AD57" s="169">
        <v>141.6635</v>
      </c>
      <c r="AE57" s="169">
        <v>127.6504</v>
      </c>
      <c r="AF57" s="169">
        <v>143.31100000000001</v>
      </c>
    </row>
    <row r="58" spans="1:32" x14ac:dyDescent="0.3">
      <c r="A58" s="228" t="s">
        <v>900</v>
      </c>
      <c r="B58" s="228"/>
      <c r="C58" s="170">
        <v>509.98590000000002</v>
      </c>
      <c r="D58" s="170">
        <v>519.97609999999997</v>
      </c>
      <c r="E58" s="170">
        <v>519.93849999999998</v>
      </c>
      <c r="F58" s="170">
        <v>523.29319999999996</v>
      </c>
      <c r="G58" s="170">
        <v>523.42380000000003</v>
      </c>
      <c r="H58" s="170">
        <v>520.77850000000001</v>
      </c>
      <c r="I58" s="170">
        <v>518.98820000000001</v>
      </c>
      <c r="J58" s="170">
        <v>512.96339999999998</v>
      </c>
      <c r="K58" s="170">
        <v>508.75510000000003</v>
      </c>
      <c r="L58" s="170">
        <v>488.41559999999998</v>
      </c>
      <c r="M58" s="170">
        <v>511.08390000000003</v>
      </c>
      <c r="N58" s="170">
        <v>499.54790000000003</v>
      </c>
      <c r="O58" s="170">
        <v>230.03729999999999</v>
      </c>
      <c r="P58" s="170">
        <v>226.49940000000001</v>
      </c>
      <c r="Q58" s="170">
        <v>227.82820000000001</v>
      </c>
      <c r="R58" s="170">
        <v>224.4581</v>
      </c>
      <c r="S58" s="170">
        <v>221.4692</v>
      </c>
      <c r="T58" s="170">
        <v>223.89859999999999</v>
      </c>
      <c r="U58" s="170">
        <v>230.1</v>
      </c>
      <c r="V58" s="170">
        <v>0</v>
      </c>
      <c r="W58" s="170">
        <v>227.7</v>
      </c>
      <c r="X58" s="170">
        <v>143.38900000000001</v>
      </c>
      <c r="Y58" s="170">
        <v>141.66829999999999</v>
      </c>
      <c r="Z58" s="170">
        <v>141.7039</v>
      </c>
      <c r="AA58" s="170">
        <v>142.49860000000001</v>
      </c>
      <c r="AB58" s="170">
        <v>137.46180000000001</v>
      </c>
      <c r="AC58" s="170">
        <v>0</v>
      </c>
      <c r="AD58" s="170">
        <v>143.28829999999999</v>
      </c>
      <c r="AE58" s="170">
        <v>127.8359</v>
      </c>
      <c r="AF58" s="170">
        <v>144.12790000000001</v>
      </c>
    </row>
    <row r="59" spans="1:32" x14ac:dyDescent="0.3">
      <c r="A59" s="228" t="s">
        <v>901</v>
      </c>
      <c r="B59" s="228"/>
      <c r="C59" s="170">
        <v>501.01569999999998</v>
      </c>
      <c r="D59" s="170">
        <v>498.12880000000001</v>
      </c>
      <c r="E59" s="170">
        <v>496.2</v>
      </c>
      <c r="F59" s="170">
        <v>501.14030000000002</v>
      </c>
      <c r="G59" s="170">
        <v>503.46260000000001</v>
      </c>
      <c r="H59" s="170">
        <v>506.08850000000001</v>
      </c>
      <c r="I59" s="170">
        <v>513.29160000000002</v>
      </c>
      <c r="J59" s="170">
        <v>500.62880000000001</v>
      </c>
      <c r="K59" s="170">
        <v>495.7106</v>
      </c>
      <c r="L59" s="170">
        <v>475.77289999999999</v>
      </c>
      <c r="M59" s="170">
        <v>509.02659999999997</v>
      </c>
      <c r="N59" s="170">
        <v>486.2672</v>
      </c>
      <c r="O59" s="170">
        <v>223.6807</v>
      </c>
      <c r="P59" s="170">
        <v>219.90549999999999</v>
      </c>
      <c r="Q59" s="170">
        <v>221.44030000000001</v>
      </c>
      <c r="R59" s="170">
        <v>217.4443</v>
      </c>
      <c r="S59" s="170">
        <v>213.3776</v>
      </c>
      <c r="T59" s="170">
        <v>221.001</v>
      </c>
      <c r="U59" s="170">
        <v>224.5</v>
      </c>
      <c r="V59" s="170">
        <v>0</v>
      </c>
      <c r="W59" s="170">
        <v>221.8</v>
      </c>
      <c r="X59" s="170">
        <v>138.35319999999999</v>
      </c>
      <c r="Y59" s="170">
        <v>139.05029999999999</v>
      </c>
      <c r="Z59" s="170">
        <v>136.72319999999999</v>
      </c>
      <c r="AA59" s="170">
        <v>138.82499999999999</v>
      </c>
      <c r="AB59" s="170">
        <v>134.55000000000001</v>
      </c>
      <c r="AC59" s="170">
        <v>0</v>
      </c>
      <c r="AD59" s="170">
        <v>140.33150000000001</v>
      </c>
      <c r="AE59" s="170">
        <v>124.8818</v>
      </c>
      <c r="AF59" s="170">
        <v>139.34899999999999</v>
      </c>
    </row>
    <row r="60" spans="1:32" x14ac:dyDescent="0.3">
      <c r="A60" s="228" t="s">
        <v>902</v>
      </c>
      <c r="B60" s="228"/>
      <c r="C60" s="170">
        <v>505.5674229166666</v>
      </c>
      <c r="D60" s="170">
        <v>508.43753750000002</v>
      </c>
      <c r="E60" s="170">
        <v>507.41387608695652</v>
      </c>
      <c r="F60" s="170">
        <v>511.96550208333332</v>
      </c>
      <c r="G60" s="170">
        <v>513.17780833333325</v>
      </c>
      <c r="H60" s="170">
        <v>513.37202916666661</v>
      </c>
      <c r="I60" s="170">
        <v>517.88303793103444</v>
      </c>
      <c r="J60" s="170">
        <v>507.28258958333328</v>
      </c>
      <c r="K60" s="170">
        <v>503.00928125000002</v>
      </c>
      <c r="L60" s="170">
        <v>482.91338541666664</v>
      </c>
      <c r="M60" s="170">
        <v>509.72341666666659</v>
      </c>
      <c r="N60" s="170">
        <v>493.48438541666661</v>
      </c>
      <c r="O60" s="170">
        <v>226.34844166666664</v>
      </c>
      <c r="P60" s="170">
        <v>223.55800833333331</v>
      </c>
      <c r="Q60" s="170">
        <v>225.16112083333331</v>
      </c>
      <c r="R60" s="170">
        <v>221.4874395833333</v>
      </c>
      <c r="S60" s="170">
        <v>217.48369791666664</v>
      </c>
      <c r="T60" s="170">
        <v>222.32193333333333</v>
      </c>
      <c r="U60" s="170">
        <v>227.33125000000001</v>
      </c>
      <c r="V60" s="170">
        <v>0</v>
      </c>
      <c r="W60" s="170">
        <v>224.46041666666665</v>
      </c>
      <c r="X60" s="170">
        <v>141.22564583333332</v>
      </c>
      <c r="Y60" s="170">
        <v>140.39649374999999</v>
      </c>
      <c r="Z60" s="170">
        <v>139.19863958333335</v>
      </c>
      <c r="AA60" s="170">
        <v>140.67111249999999</v>
      </c>
      <c r="AB60" s="170">
        <v>136.06972500000001</v>
      </c>
      <c r="AC60" s="170">
        <v>0</v>
      </c>
      <c r="AD60" s="170">
        <v>141.52382916666664</v>
      </c>
      <c r="AE60" s="170">
        <v>126.39262083333332</v>
      </c>
      <c r="AF60" s="170">
        <v>141.89504375000001</v>
      </c>
    </row>
    <row r="61" spans="1:32" x14ac:dyDescent="0.3">
      <c r="A61" s="228" t="s">
        <v>2380</v>
      </c>
      <c r="B61" s="228"/>
      <c r="C61" s="158" t="s">
        <v>194</v>
      </c>
      <c r="D61" s="158" t="s">
        <v>194</v>
      </c>
      <c r="E61" s="158" t="s">
        <v>194</v>
      </c>
      <c r="F61" s="158" t="s">
        <v>2381</v>
      </c>
      <c r="G61" s="158" t="s">
        <v>2381</v>
      </c>
      <c r="H61" s="158" t="s">
        <v>2381</v>
      </c>
      <c r="I61" s="158" t="s">
        <v>316</v>
      </c>
      <c r="J61" s="158" t="s">
        <v>316</v>
      </c>
      <c r="K61" s="158" t="s">
        <v>316</v>
      </c>
      <c r="L61" s="158" t="s">
        <v>316</v>
      </c>
      <c r="M61" s="158" t="s">
        <v>316</v>
      </c>
      <c r="N61" s="158" t="s">
        <v>316</v>
      </c>
      <c r="O61" s="158" t="s">
        <v>194</v>
      </c>
      <c r="P61" s="158" t="s">
        <v>194</v>
      </c>
      <c r="Q61" s="158" t="s">
        <v>194</v>
      </c>
      <c r="R61" s="158" t="s">
        <v>2381</v>
      </c>
      <c r="S61" s="158" t="s">
        <v>2381</v>
      </c>
      <c r="T61" s="158" t="s">
        <v>316</v>
      </c>
      <c r="U61" s="158" t="s">
        <v>316</v>
      </c>
      <c r="V61" s="158" t="s">
        <v>316</v>
      </c>
      <c r="W61" s="158" t="s">
        <v>316</v>
      </c>
      <c r="X61" s="158" t="s">
        <v>316</v>
      </c>
      <c r="Y61" s="158" t="s">
        <v>316</v>
      </c>
      <c r="Z61" s="158" t="s">
        <v>316</v>
      </c>
      <c r="AA61" s="158" t="s">
        <v>316</v>
      </c>
      <c r="AB61" s="158" t="s">
        <v>316</v>
      </c>
      <c r="AC61" s="158" t="s">
        <v>316</v>
      </c>
      <c r="AD61" s="158" t="s">
        <v>316</v>
      </c>
      <c r="AE61" s="158" t="s">
        <v>316</v>
      </c>
      <c r="AF61" s="158" t="s">
        <v>316</v>
      </c>
    </row>
    <row r="62" spans="1:32" ht="27" customHeight="1" x14ac:dyDescent="0.3">
      <c r="A62" s="228" t="s">
        <v>3</v>
      </c>
      <c r="B62" s="228"/>
      <c r="C62" s="229" t="s">
        <v>66</v>
      </c>
      <c r="D62" s="229"/>
      <c r="E62" s="229"/>
      <c r="F62" s="229"/>
      <c r="G62" s="229"/>
      <c r="H62" s="229"/>
      <c r="I62" s="229" t="s">
        <v>186</v>
      </c>
      <c r="J62" s="229" t="s">
        <v>66</v>
      </c>
      <c r="K62" s="229" t="s">
        <v>186</v>
      </c>
      <c r="L62" s="229" t="s">
        <v>66</v>
      </c>
      <c r="M62" s="229" t="s">
        <v>371</v>
      </c>
      <c r="N62" s="229" t="s">
        <v>186</v>
      </c>
      <c r="O62" s="229" t="s">
        <v>56</v>
      </c>
      <c r="P62" s="229"/>
      <c r="Q62" s="229"/>
      <c r="R62" s="229"/>
      <c r="S62" s="229"/>
      <c r="T62" s="229" t="s">
        <v>66</v>
      </c>
      <c r="U62" s="229" t="s">
        <v>2391</v>
      </c>
      <c r="V62" s="229"/>
      <c r="W62" s="229"/>
      <c r="X62" s="229" t="s">
        <v>56</v>
      </c>
      <c r="Y62" s="229" t="s">
        <v>548</v>
      </c>
      <c r="Z62" s="229" t="s">
        <v>56</v>
      </c>
      <c r="AA62" s="229" t="s">
        <v>2392</v>
      </c>
      <c r="AB62" s="229" t="s">
        <v>642</v>
      </c>
      <c r="AC62" s="229" t="s">
        <v>56</v>
      </c>
      <c r="AD62" s="229" t="s">
        <v>105</v>
      </c>
      <c r="AE62" s="229" t="s">
        <v>56</v>
      </c>
      <c r="AF62" s="229"/>
    </row>
    <row r="63" spans="1:32"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row>
    <row r="64" spans="1:32" x14ac:dyDescent="0.3">
      <c r="A64" s="113" t="s">
        <v>2749</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row>
    <row r="65" spans="1:32" x14ac:dyDescent="0.3">
      <c r="A65" s="171"/>
      <c r="B65" s="1" t="s">
        <v>2395</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row>
    <row r="66" spans="1:32" x14ac:dyDescent="0.3">
      <c r="A66" s="172"/>
      <c r="B66" s="1" t="s">
        <v>2396</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row>
  </sheetData>
  <mergeCells count="59">
    <mergeCell ref="AC62"/>
    <mergeCell ref="AD62"/>
    <mergeCell ref="AE62:AF62"/>
    <mergeCell ref="X62"/>
    <mergeCell ref="Y62"/>
    <mergeCell ref="Z62"/>
    <mergeCell ref="AA62"/>
    <mergeCell ref="AB62"/>
    <mergeCell ref="M62"/>
    <mergeCell ref="N62"/>
    <mergeCell ref="O62:S62"/>
    <mergeCell ref="T62"/>
    <mergeCell ref="U62:W62"/>
    <mergeCell ref="C62:H62"/>
    <mergeCell ref="I62"/>
    <mergeCell ref="J62"/>
    <mergeCell ref="K62"/>
    <mergeCell ref="L62"/>
    <mergeCell ref="A58:B58"/>
    <mergeCell ref="A59:B59"/>
    <mergeCell ref="A60:B60"/>
    <mergeCell ref="A61:B61"/>
    <mergeCell ref="A62:B62"/>
    <mergeCell ref="AB7"/>
    <mergeCell ref="AC7"/>
    <mergeCell ref="AD7"/>
    <mergeCell ref="AE7"/>
    <mergeCell ref="AF7"/>
    <mergeCell ref="W7"/>
    <mergeCell ref="X7"/>
    <mergeCell ref="Y7"/>
    <mergeCell ref="Z7"/>
    <mergeCell ref="AA7"/>
    <mergeCell ref="R7"/>
    <mergeCell ref="S7"/>
    <mergeCell ref="T7"/>
    <mergeCell ref="U7"/>
    <mergeCell ref="V7"/>
    <mergeCell ref="M7"/>
    <mergeCell ref="N7"/>
    <mergeCell ref="O7"/>
    <mergeCell ref="P7"/>
    <mergeCell ref="Q7"/>
    <mergeCell ref="H7"/>
    <mergeCell ref="I7"/>
    <mergeCell ref="J7"/>
    <mergeCell ref="K7"/>
    <mergeCell ref="L7"/>
    <mergeCell ref="B3:G3"/>
    <mergeCell ref="A5:B5"/>
    <mergeCell ref="A6:B6"/>
    <mergeCell ref="A7:B7"/>
    <mergeCell ref="A8:B8"/>
    <mergeCell ref="C7"/>
    <mergeCell ref="D7"/>
    <mergeCell ref="E7"/>
    <mergeCell ref="F7"/>
    <mergeCell ref="G7"/>
    <mergeCell ref="A4:AF4"/>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G12"/>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44" customWidth="1"/>
    <col min="3" max="3" width="45" customWidth="1"/>
    <col min="4" max="4" width="18" customWidth="1"/>
    <col min="5" max="6" width="23" customWidth="1"/>
    <col min="7" max="7" width="10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4" t="s">
        <v>0</v>
      </c>
      <c r="C3" s="195"/>
      <c r="D3" s="195"/>
      <c r="E3" s="195"/>
      <c r="F3" s="195"/>
      <c r="G3" s="195"/>
    </row>
    <row r="4" spans="1:7" ht="0" hidden="1" customHeight="1" x14ac:dyDescent="0.3">
      <c r="A4" s="1"/>
      <c r="B4" s="1"/>
      <c r="C4" s="1"/>
      <c r="D4" s="1"/>
      <c r="E4" s="1"/>
      <c r="F4" s="1"/>
      <c r="G4" s="1"/>
    </row>
    <row r="5" spans="1:7" ht="30" customHeight="1" x14ac:dyDescent="0.4">
      <c r="A5" s="1"/>
      <c r="B5" s="22" t="s">
        <v>2750</v>
      </c>
      <c r="C5" s="1"/>
      <c r="D5" s="1"/>
      <c r="E5" s="1"/>
      <c r="F5" s="1"/>
      <c r="G5" s="1"/>
    </row>
    <row r="6" spans="1:7" ht="34.950000000000003" customHeight="1" x14ac:dyDescent="0.3">
      <c r="A6" s="1"/>
      <c r="B6" s="3" t="s">
        <v>3</v>
      </c>
      <c r="C6" s="3" t="s">
        <v>4</v>
      </c>
      <c r="D6" s="3" t="s">
        <v>6</v>
      </c>
      <c r="E6" s="3" t="s">
        <v>7</v>
      </c>
      <c r="F6" s="3" t="s">
        <v>8</v>
      </c>
      <c r="G6" s="3" t="s">
        <v>2751</v>
      </c>
    </row>
    <row r="7" spans="1:7" x14ac:dyDescent="0.3">
      <c r="A7" s="1"/>
      <c r="B7" s="6" t="s">
        <v>643</v>
      </c>
      <c r="C7" s="6" t="s">
        <v>2752</v>
      </c>
      <c r="D7" s="85" t="s">
        <v>2753</v>
      </c>
      <c r="E7" s="85" t="s">
        <v>27</v>
      </c>
      <c r="F7" s="85" t="s">
        <v>2754</v>
      </c>
      <c r="G7" s="6" t="s">
        <v>2755</v>
      </c>
    </row>
    <row r="8" spans="1:7" x14ac:dyDescent="0.3">
      <c r="A8" s="1"/>
      <c r="B8" s="6" t="s">
        <v>643</v>
      </c>
      <c r="C8" s="6" t="s">
        <v>2752</v>
      </c>
      <c r="D8" s="85" t="s">
        <v>2756</v>
      </c>
      <c r="E8" s="85" t="s">
        <v>27</v>
      </c>
      <c r="F8" s="85" t="s">
        <v>2757</v>
      </c>
      <c r="G8" s="6" t="s">
        <v>2755</v>
      </c>
    </row>
    <row r="9" spans="1:7" x14ac:dyDescent="0.3">
      <c r="A9" s="1"/>
      <c r="B9" s="6" t="s">
        <v>212</v>
      </c>
      <c r="C9" s="6" t="s">
        <v>2758</v>
      </c>
      <c r="D9" s="85" t="s">
        <v>2759</v>
      </c>
      <c r="E9" s="85" t="s">
        <v>2760</v>
      </c>
      <c r="F9" s="85" t="s">
        <v>2761</v>
      </c>
      <c r="G9" s="6" t="s">
        <v>2762</v>
      </c>
    </row>
    <row r="10" spans="1:7" x14ac:dyDescent="0.3">
      <c r="A10" s="1"/>
      <c r="B10" s="6" t="s">
        <v>212</v>
      </c>
      <c r="C10" s="6" t="s">
        <v>2763</v>
      </c>
      <c r="D10" s="85" t="s">
        <v>2764</v>
      </c>
      <c r="E10" s="85" t="s">
        <v>2765</v>
      </c>
      <c r="F10" s="85" t="s">
        <v>2766</v>
      </c>
      <c r="G10" s="6" t="s">
        <v>2762</v>
      </c>
    </row>
    <row r="11" spans="1:7" x14ac:dyDescent="0.3">
      <c r="A11" s="1"/>
      <c r="B11" s="6" t="s">
        <v>212</v>
      </c>
      <c r="C11" s="6" t="s">
        <v>2767</v>
      </c>
      <c r="D11" s="85" t="s">
        <v>2768</v>
      </c>
      <c r="E11" s="85" t="s">
        <v>2769</v>
      </c>
      <c r="F11" s="85" t="s">
        <v>2770</v>
      </c>
      <c r="G11" s="6" t="s">
        <v>2762</v>
      </c>
    </row>
    <row r="12" spans="1:7" x14ac:dyDescent="0.3">
      <c r="A12" s="1"/>
      <c r="B12" s="6" t="s">
        <v>643</v>
      </c>
      <c r="C12" s="6" t="s">
        <v>2752</v>
      </c>
      <c r="D12" s="85" t="s">
        <v>2753</v>
      </c>
      <c r="E12" s="85" t="s">
        <v>2771</v>
      </c>
      <c r="F12" s="85" t="s">
        <v>2772</v>
      </c>
      <c r="G12" s="6" t="s">
        <v>2755</v>
      </c>
    </row>
  </sheetData>
  <mergeCells count="1">
    <mergeCell ref="B3:G3"/>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I6"/>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21" customWidth="1"/>
    <col min="3" max="3" width="32" customWidth="1"/>
    <col min="4" max="6" width="18" customWidth="1"/>
    <col min="7" max="7" width="37" customWidth="1"/>
    <col min="8" max="8" width="68" customWidth="1"/>
    <col min="9" max="9" width="34"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4" t="s">
        <v>0</v>
      </c>
      <c r="C3" s="195"/>
      <c r="D3" s="195"/>
      <c r="E3" s="195"/>
      <c r="F3" s="195"/>
      <c r="G3" s="195"/>
      <c r="H3" s="1"/>
      <c r="I3" s="1"/>
    </row>
    <row r="4" spans="1:9" ht="0" hidden="1" customHeight="1" x14ac:dyDescent="0.3">
      <c r="A4" s="1"/>
      <c r="B4" s="1"/>
      <c r="C4" s="1"/>
      <c r="D4" s="1"/>
      <c r="E4" s="1"/>
      <c r="F4" s="1"/>
      <c r="G4" s="1"/>
      <c r="H4" s="1"/>
      <c r="I4" s="1"/>
    </row>
    <row r="5" spans="1:9" ht="30" customHeight="1" x14ac:dyDescent="0.4">
      <c r="A5" s="1"/>
      <c r="B5" s="22" t="s">
        <v>2773</v>
      </c>
      <c r="C5" s="1"/>
      <c r="D5" s="1"/>
      <c r="E5" s="1"/>
      <c r="F5" s="1"/>
      <c r="G5" s="1"/>
      <c r="H5" s="1"/>
      <c r="I5" s="1"/>
    </row>
    <row r="6" spans="1:9" ht="34.950000000000003" customHeight="1" x14ac:dyDescent="0.3">
      <c r="A6" s="1"/>
      <c r="B6" s="3" t="s">
        <v>4</v>
      </c>
      <c r="C6" s="3" t="s">
        <v>2774</v>
      </c>
      <c r="D6" s="3" t="s">
        <v>2775</v>
      </c>
      <c r="E6" s="3" t="s">
        <v>7</v>
      </c>
      <c r="F6" s="3" t="s">
        <v>8</v>
      </c>
      <c r="G6" s="3" t="s">
        <v>2776</v>
      </c>
      <c r="H6" s="3" t="s">
        <v>2751</v>
      </c>
      <c r="I6" s="3" t="s">
        <v>2777</v>
      </c>
    </row>
  </sheetData>
  <mergeCells count="1">
    <mergeCell ref="B3:G3"/>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I67"/>
  <sheetViews>
    <sheetView showGridLines="0" zoomScale="80" workbookViewId="0">
      <pane ySplit="5" topLeftCell="A6" activePane="bottomLeft" state="frozen"/>
      <selection pane="bottomLeft"/>
    </sheetView>
  </sheetViews>
  <sheetFormatPr baseColWidth="10" defaultColWidth="8.88671875" defaultRowHeight="14.4" x14ac:dyDescent="0.3"/>
  <cols>
    <col min="1" max="1" width="2" customWidth="1"/>
    <col min="2" max="2" width="28" customWidth="1"/>
    <col min="3" max="9" width="23"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4" t="s">
        <v>0</v>
      </c>
      <c r="C3" s="195"/>
      <c r="D3" s="195"/>
      <c r="E3" s="195"/>
      <c r="F3" s="195"/>
      <c r="G3" s="195"/>
      <c r="H3" s="1"/>
      <c r="I3" s="1"/>
    </row>
    <row r="4" spans="1:9" ht="0" hidden="1" customHeight="1" x14ac:dyDescent="0.3">
      <c r="A4" s="1"/>
      <c r="B4" s="1"/>
      <c r="C4" s="1"/>
      <c r="D4" s="1"/>
      <c r="E4" s="1"/>
      <c r="F4" s="1"/>
      <c r="G4" s="1"/>
      <c r="H4" s="1"/>
      <c r="I4" s="1"/>
    </row>
    <row r="5" spans="1:9" ht="17.399999999999999" x14ac:dyDescent="0.3">
      <c r="A5" s="1"/>
      <c r="B5" s="2" t="s">
        <v>2778</v>
      </c>
      <c r="C5" s="1"/>
      <c r="D5" s="1"/>
      <c r="E5" s="1"/>
      <c r="F5" s="1"/>
      <c r="G5" s="1"/>
      <c r="H5" s="1"/>
      <c r="I5" s="1"/>
    </row>
    <row r="6" spans="1:9" ht="30" customHeight="1" x14ac:dyDescent="0.3">
      <c r="A6" s="1"/>
      <c r="B6" s="198" t="s">
        <v>2779</v>
      </c>
      <c r="C6" s="198"/>
      <c r="D6" s="198"/>
      <c r="E6" s="198"/>
      <c r="F6" s="198"/>
      <c r="G6" s="198"/>
      <c r="H6" s="198"/>
      <c r="I6" s="198"/>
    </row>
    <row r="7" spans="1:9" ht="19.95" customHeight="1" x14ac:dyDescent="0.3">
      <c r="A7" s="1"/>
      <c r="B7" s="198" t="s">
        <v>2780</v>
      </c>
      <c r="C7" s="198" t="s">
        <v>2781</v>
      </c>
      <c r="D7" s="198"/>
      <c r="E7" s="198" t="s">
        <v>2782</v>
      </c>
      <c r="F7" s="198"/>
      <c r="G7" s="198" t="s">
        <v>2783</v>
      </c>
      <c r="H7" s="198"/>
      <c r="I7" s="198"/>
    </row>
    <row r="8" spans="1:9" ht="19.95" customHeight="1" x14ac:dyDescent="0.3">
      <c r="A8" s="1"/>
      <c r="B8" s="198"/>
      <c r="C8" s="3" t="s">
        <v>2784</v>
      </c>
      <c r="D8" s="3" t="s">
        <v>2785</v>
      </c>
      <c r="E8" s="3" t="s">
        <v>2784</v>
      </c>
      <c r="F8" s="3" t="s">
        <v>2785</v>
      </c>
      <c r="G8" s="3" t="s">
        <v>2784</v>
      </c>
      <c r="H8" s="3" t="s">
        <v>2785</v>
      </c>
      <c r="I8" s="3" t="s">
        <v>2786</v>
      </c>
    </row>
    <row r="9" spans="1:9" ht="26.4" x14ac:dyDescent="0.3">
      <c r="A9" s="1"/>
      <c r="B9" s="85" t="s">
        <v>2787</v>
      </c>
      <c r="C9" s="85" t="s">
        <v>2788</v>
      </c>
      <c r="D9" s="85" t="s">
        <v>2788</v>
      </c>
      <c r="E9" s="85" t="s">
        <v>2788</v>
      </c>
      <c r="F9" s="85" t="s">
        <v>2788</v>
      </c>
      <c r="G9" s="85" t="s">
        <v>2788</v>
      </c>
      <c r="H9" s="85" t="s">
        <v>2788</v>
      </c>
      <c r="I9" s="85" t="s">
        <v>2789</v>
      </c>
    </row>
    <row r="10" spans="1:9" ht="26.4" x14ac:dyDescent="0.3">
      <c r="A10" s="1"/>
      <c r="B10" s="85" t="s">
        <v>2790</v>
      </c>
      <c r="C10" s="85" t="s">
        <v>2788</v>
      </c>
      <c r="D10" s="85" t="s">
        <v>2788</v>
      </c>
      <c r="E10" s="85" t="s">
        <v>2788</v>
      </c>
      <c r="F10" s="85" t="s">
        <v>2788</v>
      </c>
      <c r="G10" s="85" t="s">
        <v>2788</v>
      </c>
      <c r="H10" s="85" t="s">
        <v>2788</v>
      </c>
      <c r="I10" s="85" t="s">
        <v>2789</v>
      </c>
    </row>
    <row r="11" spans="1:9" ht="26.4" x14ac:dyDescent="0.3">
      <c r="A11" s="1"/>
      <c r="B11" s="85" t="s">
        <v>2791</v>
      </c>
      <c r="C11" s="85" t="s">
        <v>2792</v>
      </c>
      <c r="D11" s="85" t="s">
        <v>2793</v>
      </c>
      <c r="E11" s="85" t="s">
        <v>2794</v>
      </c>
      <c r="F11" s="85" t="s">
        <v>2795</v>
      </c>
      <c r="G11" s="85" t="s">
        <v>994</v>
      </c>
      <c r="H11" s="85" t="s">
        <v>994</v>
      </c>
      <c r="I11" s="85" t="s">
        <v>994</v>
      </c>
    </row>
    <row r="12" spans="1:9" x14ac:dyDescent="0.3">
      <c r="A12" s="1"/>
      <c r="B12" s="1"/>
      <c r="C12" s="1"/>
      <c r="D12" s="1"/>
      <c r="E12" s="1"/>
      <c r="F12" s="1"/>
      <c r="G12" s="1"/>
      <c r="H12" s="1"/>
      <c r="I12" s="1"/>
    </row>
    <row r="13" spans="1:9" x14ac:dyDescent="0.3">
      <c r="A13" s="1"/>
      <c r="B13" s="1"/>
      <c r="C13" s="1"/>
      <c r="D13" s="1"/>
      <c r="E13" s="1"/>
      <c r="F13" s="1"/>
      <c r="G13" s="1"/>
      <c r="H13" s="1"/>
      <c r="I13" s="1"/>
    </row>
    <row r="14" spans="1:9" ht="30" customHeight="1" x14ac:dyDescent="0.3">
      <c r="A14" s="1"/>
      <c r="B14" s="198" t="s">
        <v>828</v>
      </c>
      <c r="C14" s="198"/>
      <c r="D14" s="198"/>
      <c r="E14" s="198"/>
      <c r="F14" s="198"/>
      <c r="G14" s="198"/>
      <c r="H14" s="198"/>
      <c r="I14" s="198"/>
    </row>
    <row r="15" spans="1:9" ht="19.95" customHeight="1" x14ac:dyDescent="0.3">
      <c r="A15" s="1"/>
      <c r="B15" s="198" t="s">
        <v>2780</v>
      </c>
      <c r="C15" s="198" t="s">
        <v>2781</v>
      </c>
      <c r="D15" s="198"/>
      <c r="E15" s="198" t="s">
        <v>2782</v>
      </c>
      <c r="F15" s="198"/>
      <c r="G15" s="198" t="s">
        <v>2783</v>
      </c>
      <c r="H15" s="198"/>
      <c r="I15" s="198"/>
    </row>
    <row r="16" spans="1:9" ht="19.95" customHeight="1" x14ac:dyDescent="0.3">
      <c r="A16" s="1"/>
      <c r="B16" s="198"/>
      <c r="C16" s="3" t="s">
        <v>2784</v>
      </c>
      <c r="D16" s="3" t="s">
        <v>2785</v>
      </c>
      <c r="E16" s="3" t="s">
        <v>2784</v>
      </c>
      <c r="F16" s="3" t="s">
        <v>2785</v>
      </c>
      <c r="G16" s="3" t="s">
        <v>2784</v>
      </c>
      <c r="H16" s="3" t="s">
        <v>2785</v>
      </c>
      <c r="I16" s="3" t="s">
        <v>2786</v>
      </c>
    </row>
    <row r="17" spans="1:9" ht="26.4" x14ac:dyDescent="0.3">
      <c r="A17" s="1"/>
      <c r="B17" s="85" t="s">
        <v>2787</v>
      </c>
      <c r="C17" s="85" t="s">
        <v>2788</v>
      </c>
      <c r="D17" s="85" t="s">
        <v>2788</v>
      </c>
      <c r="E17" s="85" t="s">
        <v>2788</v>
      </c>
      <c r="F17" s="85" t="s">
        <v>2788</v>
      </c>
      <c r="G17" s="85" t="s">
        <v>2788</v>
      </c>
      <c r="H17" s="85" t="s">
        <v>2788</v>
      </c>
      <c r="I17" s="85" t="s">
        <v>2789</v>
      </c>
    </row>
    <row r="18" spans="1:9" ht="26.4" x14ac:dyDescent="0.3">
      <c r="A18" s="1"/>
      <c r="B18" s="85" t="s">
        <v>2790</v>
      </c>
      <c r="C18" s="85" t="s">
        <v>2788</v>
      </c>
      <c r="D18" s="85" t="s">
        <v>2788</v>
      </c>
      <c r="E18" s="85" t="s">
        <v>2788</v>
      </c>
      <c r="F18" s="85" t="s">
        <v>2788</v>
      </c>
      <c r="G18" s="85" t="s">
        <v>2788</v>
      </c>
      <c r="H18" s="85" t="s">
        <v>2788</v>
      </c>
      <c r="I18" s="85" t="s">
        <v>2789</v>
      </c>
    </row>
    <row r="19" spans="1:9" x14ac:dyDescent="0.3">
      <c r="A19" s="1"/>
      <c r="B19" s="85" t="s">
        <v>2791</v>
      </c>
      <c r="C19" s="85" t="s">
        <v>2788</v>
      </c>
      <c r="D19" s="85" t="s">
        <v>2788</v>
      </c>
      <c r="E19" s="85" t="s">
        <v>2788</v>
      </c>
      <c r="F19" s="85" t="s">
        <v>2788</v>
      </c>
      <c r="G19" s="85" t="s">
        <v>994</v>
      </c>
      <c r="H19" s="85" t="s">
        <v>994</v>
      </c>
      <c r="I19" s="85" t="s">
        <v>994</v>
      </c>
    </row>
    <row r="20" spans="1:9" x14ac:dyDescent="0.3">
      <c r="A20" s="1"/>
      <c r="B20" s="1"/>
      <c r="C20" s="1"/>
      <c r="D20" s="1"/>
      <c r="E20" s="1"/>
      <c r="F20" s="1"/>
      <c r="G20" s="1"/>
      <c r="H20" s="1"/>
      <c r="I20" s="1"/>
    </row>
    <row r="21" spans="1:9" x14ac:dyDescent="0.3">
      <c r="A21" s="1"/>
      <c r="B21" s="1"/>
      <c r="C21" s="1"/>
      <c r="D21" s="1"/>
      <c r="E21" s="1"/>
      <c r="F21" s="1"/>
      <c r="G21" s="1"/>
      <c r="H21" s="1"/>
      <c r="I21" s="1"/>
    </row>
    <row r="22" spans="1:9" ht="30" customHeight="1" x14ac:dyDescent="0.3">
      <c r="A22" s="1"/>
      <c r="B22" s="198" t="s">
        <v>2796</v>
      </c>
      <c r="C22" s="198"/>
      <c r="D22" s="198"/>
      <c r="E22" s="198"/>
      <c r="F22" s="198"/>
      <c r="G22" s="198"/>
      <c r="H22" s="198"/>
      <c r="I22" s="198"/>
    </row>
    <row r="23" spans="1:9" ht="19.95" customHeight="1" x14ac:dyDescent="0.3">
      <c r="A23" s="1"/>
      <c r="B23" s="198" t="s">
        <v>2780</v>
      </c>
      <c r="C23" s="198" t="s">
        <v>2781</v>
      </c>
      <c r="D23" s="198"/>
      <c r="E23" s="198" t="s">
        <v>2782</v>
      </c>
      <c r="F23" s="198"/>
      <c r="G23" s="198" t="s">
        <v>2783</v>
      </c>
      <c r="H23" s="198"/>
      <c r="I23" s="198"/>
    </row>
    <row r="24" spans="1:9" ht="19.95" customHeight="1" x14ac:dyDescent="0.3">
      <c r="A24" s="1"/>
      <c r="B24" s="198"/>
      <c r="C24" s="3" t="s">
        <v>2784</v>
      </c>
      <c r="D24" s="3" t="s">
        <v>2785</v>
      </c>
      <c r="E24" s="3" t="s">
        <v>2784</v>
      </c>
      <c r="F24" s="3" t="s">
        <v>2785</v>
      </c>
      <c r="G24" s="3" t="s">
        <v>2784</v>
      </c>
      <c r="H24" s="3" t="s">
        <v>2785</v>
      </c>
      <c r="I24" s="3" t="s">
        <v>2786</v>
      </c>
    </row>
    <row r="25" spans="1:9" ht="26.4" x14ac:dyDescent="0.3">
      <c r="A25" s="1"/>
      <c r="B25" s="85" t="s">
        <v>2787</v>
      </c>
      <c r="C25" s="85" t="s">
        <v>2788</v>
      </c>
      <c r="D25" s="85" t="s">
        <v>2788</v>
      </c>
      <c r="E25" s="85" t="s">
        <v>2788</v>
      </c>
      <c r="F25" s="85" t="s">
        <v>2788</v>
      </c>
      <c r="G25" s="85" t="s">
        <v>2788</v>
      </c>
      <c r="H25" s="85" t="s">
        <v>2788</v>
      </c>
      <c r="I25" s="85" t="s">
        <v>2789</v>
      </c>
    </row>
    <row r="26" spans="1:9" ht="26.4" x14ac:dyDescent="0.3">
      <c r="A26" s="1"/>
      <c r="B26" s="85" t="s">
        <v>2790</v>
      </c>
      <c r="C26" s="85" t="s">
        <v>2788</v>
      </c>
      <c r="D26" s="85" t="s">
        <v>2788</v>
      </c>
      <c r="E26" s="85" t="s">
        <v>2788</v>
      </c>
      <c r="F26" s="85" t="s">
        <v>2788</v>
      </c>
      <c r="G26" s="85" t="s">
        <v>2788</v>
      </c>
      <c r="H26" s="85" t="s">
        <v>2788</v>
      </c>
      <c r="I26" s="85" t="s">
        <v>2789</v>
      </c>
    </row>
    <row r="27" spans="1:9" ht="26.4" x14ac:dyDescent="0.3">
      <c r="A27" s="1"/>
      <c r="B27" s="85" t="s">
        <v>2791</v>
      </c>
      <c r="C27" s="85" t="s">
        <v>2792</v>
      </c>
      <c r="D27" s="85" t="s">
        <v>2793</v>
      </c>
      <c r="E27" s="85" t="s">
        <v>2794</v>
      </c>
      <c r="F27" s="85" t="s">
        <v>2797</v>
      </c>
      <c r="G27" s="85" t="s">
        <v>994</v>
      </c>
      <c r="H27" s="85" t="s">
        <v>994</v>
      </c>
      <c r="I27" s="85" t="s">
        <v>994</v>
      </c>
    </row>
    <row r="28" spans="1:9" x14ac:dyDescent="0.3">
      <c r="A28" s="1"/>
      <c r="B28" s="1"/>
      <c r="C28" s="1"/>
      <c r="D28" s="1"/>
      <c r="E28" s="1"/>
      <c r="F28" s="1"/>
      <c r="G28" s="1"/>
      <c r="H28" s="1"/>
      <c r="I28" s="1"/>
    </row>
    <row r="29" spans="1:9" x14ac:dyDescent="0.3">
      <c r="A29" s="1"/>
      <c r="B29" s="1"/>
      <c r="C29" s="1"/>
      <c r="D29" s="1"/>
      <c r="E29" s="1"/>
      <c r="F29" s="1"/>
      <c r="G29" s="1"/>
      <c r="H29" s="1"/>
      <c r="I29" s="1"/>
    </row>
    <row r="30" spans="1:9" ht="30" customHeight="1" x14ac:dyDescent="0.3">
      <c r="A30" s="1"/>
      <c r="B30" s="198" t="s">
        <v>2736</v>
      </c>
      <c r="C30" s="198"/>
      <c r="D30" s="198"/>
      <c r="E30" s="198"/>
      <c r="F30" s="198"/>
      <c r="G30" s="198"/>
      <c r="H30" s="198"/>
      <c r="I30" s="198"/>
    </row>
    <row r="31" spans="1:9" ht="19.95" customHeight="1" x14ac:dyDescent="0.3">
      <c r="A31" s="1"/>
      <c r="B31" s="198" t="s">
        <v>2780</v>
      </c>
      <c r="C31" s="198" t="s">
        <v>2781</v>
      </c>
      <c r="D31" s="198"/>
      <c r="E31" s="198" t="s">
        <v>2782</v>
      </c>
      <c r="F31" s="198"/>
      <c r="G31" s="198" t="s">
        <v>2783</v>
      </c>
      <c r="H31" s="198"/>
      <c r="I31" s="198"/>
    </row>
    <row r="32" spans="1:9" ht="19.95" customHeight="1" x14ac:dyDescent="0.3">
      <c r="A32" s="1"/>
      <c r="B32" s="198"/>
      <c r="C32" s="3" t="s">
        <v>2784</v>
      </c>
      <c r="D32" s="3" t="s">
        <v>2785</v>
      </c>
      <c r="E32" s="3" t="s">
        <v>2784</v>
      </c>
      <c r="F32" s="3" t="s">
        <v>2785</v>
      </c>
      <c r="G32" s="3" t="s">
        <v>2784</v>
      </c>
      <c r="H32" s="3" t="s">
        <v>2785</v>
      </c>
      <c r="I32" s="3" t="s">
        <v>2786</v>
      </c>
    </row>
    <row r="33" spans="1:9" ht="26.4" x14ac:dyDescent="0.3">
      <c r="A33" s="1"/>
      <c r="B33" s="85" t="s">
        <v>2787</v>
      </c>
      <c r="C33" s="85" t="s">
        <v>2788</v>
      </c>
      <c r="D33" s="85" t="s">
        <v>2788</v>
      </c>
      <c r="E33" s="85" t="s">
        <v>2788</v>
      </c>
      <c r="F33" s="85" t="s">
        <v>2788</v>
      </c>
      <c r="G33" s="85" t="s">
        <v>2788</v>
      </c>
      <c r="H33" s="85" t="s">
        <v>2788</v>
      </c>
      <c r="I33" s="85" t="s">
        <v>2789</v>
      </c>
    </row>
    <row r="34" spans="1:9" ht="26.4" x14ac:dyDescent="0.3">
      <c r="A34" s="1"/>
      <c r="B34" s="85" t="s">
        <v>2790</v>
      </c>
      <c r="C34" s="85" t="s">
        <v>2788</v>
      </c>
      <c r="D34" s="85" t="s">
        <v>2788</v>
      </c>
      <c r="E34" s="85" t="s">
        <v>2788</v>
      </c>
      <c r="F34" s="85" t="s">
        <v>2788</v>
      </c>
      <c r="G34" s="85" t="s">
        <v>2788</v>
      </c>
      <c r="H34" s="85" t="s">
        <v>2788</v>
      </c>
      <c r="I34" s="85" t="s">
        <v>2789</v>
      </c>
    </row>
    <row r="35" spans="1:9" ht="26.4" x14ac:dyDescent="0.3">
      <c r="A35" s="1"/>
      <c r="B35" s="85" t="s">
        <v>2791</v>
      </c>
      <c r="C35" s="85" t="s">
        <v>2792</v>
      </c>
      <c r="D35" s="85" t="s">
        <v>2793</v>
      </c>
      <c r="E35" s="85" t="s">
        <v>2794</v>
      </c>
      <c r="F35" s="85" t="s">
        <v>2795</v>
      </c>
      <c r="G35" s="85" t="s">
        <v>994</v>
      </c>
      <c r="H35" s="85" t="s">
        <v>994</v>
      </c>
      <c r="I35" s="85" t="s">
        <v>994</v>
      </c>
    </row>
    <row r="36" spans="1:9" x14ac:dyDescent="0.3">
      <c r="A36" s="1"/>
      <c r="B36" s="1"/>
      <c r="C36" s="1"/>
      <c r="D36" s="1"/>
      <c r="E36" s="1"/>
      <c r="F36" s="1"/>
      <c r="G36" s="1"/>
      <c r="H36" s="1"/>
      <c r="I36" s="1"/>
    </row>
    <row r="37" spans="1:9" x14ac:dyDescent="0.3">
      <c r="A37" s="1"/>
      <c r="B37" s="1"/>
      <c r="C37" s="1"/>
      <c r="D37" s="1"/>
      <c r="E37" s="1"/>
      <c r="F37" s="1"/>
      <c r="G37" s="1"/>
      <c r="H37" s="1"/>
      <c r="I37" s="1"/>
    </row>
    <row r="38" spans="1:9" ht="30" customHeight="1" x14ac:dyDescent="0.3">
      <c r="A38" s="1"/>
      <c r="B38" s="198" t="s">
        <v>61</v>
      </c>
      <c r="C38" s="198"/>
      <c r="D38" s="198"/>
      <c r="E38" s="198"/>
      <c r="F38" s="198"/>
      <c r="G38" s="198"/>
      <c r="H38" s="198"/>
      <c r="I38" s="198"/>
    </row>
    <row r="39" spans="1:9" ht="19.95" customHeight="1" x14ac:dyDescent="0.3">
      <c r="A39" s="1"/>
      <c r="B39" s="198" t="s">
        <v>2780</v>
      </c>
      <c r="C39" s="198" t="s">
        <v>2781</v>
      </c>
      <c r="D39" s="198"/>
      <c r="E39" s="198" t="s">
        <v>2782</v>
      </c>
      <c r="F39" s="198"/>
      <c r="G39" s="198" t="s">
        <v>2783</v>
      </c>
      <c r="H39" s="198"/>
      <c r="I39" s="198"/>
    </row>
    <row r="40" spans="1:9" ht="19.95" customHeight="1" x14ac:dyDescent="0.3">
      <c r="A40" s="1"/>
      <c r="B40" s="198"/>
      <c r="C40" s="3" t="s">
        <v>2784</v>
      </c>
      <c r="D40" s="3" t="s">
        <v>2785</v>
      </c>
      <c r="E40" s="3" t="s">
        <v>2784</v>
      </c>
      <c r="F40" s="3" t="s">
        <v>2785</v>
      </c>
      <c r="G40" s="3" t="s">
        <v>2784</v>
      </c>
      <c r="H40" s="3" t="s">
        <v>2785</v>
      </c>
      <c r="I40" s="3" t="s">
        <v>2786</v>
      </c>
    </row>
    <row r="41" spans="1:9" ht="26.4" x14ac:dyDescent="0.3">
      <c r="A41" s="1"/>
      <c r="B41" s="85" t="s">
        <v>2787</v>
      </c>
      <c r="C41" s="85" t="s">
        <v>2788</v>
      </c>
      <c r="D41" s="85" t="s">
        <v>2788</v>
      </c>
      <c r="E41" s="85" t="s">
        <v>2788</v>
      </c>
      <c r="F41" s="85" t="s">
        <v>2788</v>
      </c>
      <c r="G41" s="85" t="s">
        <v>2788</v>
      </c>
      <c r="H41" s="85" t="s">
        <v>2788</v>
      </c>
      <c r="I41" s="85" t="s">
        <v>2789</v>
      </c>
    </row>
    <row r="42" spans="1:9" ht="26.4" x14ac:dyDescent="0.3">
      <c r="A42" s="1"/>
      <c r="B42" s="85" t="s">
        <v>2790</v>
      </c>
      <c r="C42" s="85" t="s">
        <v>2788</v>
      </c>
      <c r="D42" s="85" t="s">
        <v>2788</v>
      </c>
      <c r="E42" s="85" t="s">
        <v>2788</v>
      </c>
      <c r="F42" s="85" t="s">
        <v>2788</v>
      </c>
      <c r="G42" s="85" t="s">
        <v>2788</v>
      </c>
      <c r="H42" s="85" t="s">
        <v>2788</v>
      </c>
      <c r="I42" s="85" t="s">
        <v>2789</v>
      </c>
    </row>
    <row r="43" spans="1:9" ht="26.4" x14ac:dyDescent="0.3">
      <c r="A43" s="1"/>
      <c r="B43" s="85" t="s">
        <v>2791</v>
      </c>
      <c r="C43" s="85" t="s">
        <v>2792</v>
      </c>
      <c r="D43" s="85" t="s">
        <v>2798</v>
      </c>
      <c r="E43" s="85" t="s">
        <v>2794</v>
      </c>
      <c r="F43" s="85" t="s">
        <v>2799</v>
      </c>
      <c r="G43" s="85" t="s">
        <v>994</v>
      </c>
      <c r="H43" s="85" t="s">
        <v>994</v>
      </c>
      <c r="I43" s="85" t="s">
        <v>994</v>
      </c>
    </row>
    <row r="44" spans="1:9" x14ac:dyDescent="0.3">
      <c r="A44" s="1"/>
      <c r="B44" s="1"/>
      <c r="C44" s="1"/>
      <c r="D44" s="1"/>
      <c r="E44" s="1"/>
      <c r="F44" s="1"/>
      <c r="G44" s="1"/>
      <c r="H44" s="1"/>
      <c r="I44" s="1"/>
    </row>
    <row r="45" spans="1:9" x14ac:dyDescent="0.3">
      <c r="A45" s="1"/>
      <c r="B45" s="1"/>
      <c r="C45" s="1"/>
      <c r="D45" s="1"/>
      <c r="E45" s="1"/>
      <c r="F45" s="1"/>
      <c r="G45" s="1"/>
      <c r="H45" s="1"/>
      <c r="I45" s="1"/>
    </row>
    <row r="46" spans="1:9" ht="30" customHeight="1" x14ac:dyDescent="0.3">
      <c r="A46" s="1"/>
      <c r="B46" s="198" t="s">
        <v>2800</v>
      </c>
      <c r="C46" s="198"/>
      <c r="D46" s="198"/>
      <c r="E46" s="198"/>
      <c r="F46" s="198"/>
      <c r="G46" s="198"/>
      <c r="H46" s="198"/>
      <c r="I46" s="198"/>
    </row>
    <row r="47" spans="1:9" ht="19.95" customHeight="1" x14ac:dyDescent="0.3">
      <c r="A47" s="1"/>
      <c r="B47" s="198" t="s">
        <v>2780</v>
      </c>
      <c r="C47" s="198" t="s">
        <v>2781</v>
      </c>
      <c r="D47" s="198"/>
      <c r="E47" s="198" t="s">
        <v>2782</v>
      </c>
      <c r="F47" s="198"/>
      <c r="G47" s="198" t="s">
        <v>2783</v>
      </c>
      <c r="H47" s="198"/>
      <c r="I47" s="198"/>
    </row>
    <row r="48" spans="1:9" ht="19.95" customHeight="1" x14ac:dyDescent="0.3">
      <c r="A48" s="1"/>
      <c r="B48" s="198"/>
      <c r="C48" s="3" t="s">
        <v>2784</v>
      </c>
      <c r="D48" s="3" t="s">
        <v>2785</v>
      </c>
      <c r="E48" s="3" t="s">
        <v>2784</v>
      </c>
      <c r="F48" s="3" t="s">
        <v>2785</v>
      </c>
      <c r="G48" s="3" t="s">
        <v>2784</v>
      </c>
      <c r="H48" s="3" t="s">
        <v>2785</v>
      </c>
      <c r="I48" s="3" t="s">
        <v>2786</v>
      </c>
    </row>
    <row r="49" spans="1:9" ht="26.4" x14ac:dyDescent="0.3">
      <c r="A49" s="1"/>
      <c r="B49" s="85" t="s">
        <v>2787</v>
      </c>
      <c r="C49" s="85" t="s">
        <v>2788</v>
      </c>
      <c r="D49" s="85" t="s">
        <v>2788</v>
      </c>
      <c r="E49" s="85" t="s">
        <v>2788</v>
      </c>
      <c r="F49" s="85" t="s">
        <v>2788</v>
      </c>
      <c r="G49" s="85" t="s">
        <v>2788</v>
      </c>
      <c r="H49" s="85" t="s">
        <v>2788</v>
      </c>
      <c r="I49" s="85" t="s">
        <v>2789</v>
      </c>
    </row>
    <row r="50" spans="1:9" ht="26.4" x14ac:dyDescent="0.3">
      <c r="A50" s="1"/>
      <c r="B50" s="85" t="s">
        <v>2790</v>
      </c>
      <c r="C50" s="85" t="s">
        <v>2788</v>
      </c>
      <c r="D50" s="85" t="s">
        <v>2788</v>
      </c>
      <c r="E50" s="85" t="s">
        <v>2788</v>
      </c>
      <c r="F50" s="85" t="s">
        <v>2788</v>
      </c>
      <c r="G50" s="85" t="s">
        <v>2788</v>
      </c>
      <c r="H50" s="85" t="s">
        <v>2788</v>
      </c>
      <c r="I50" s="85" t="s">
        <v>2789</v>
      </c>
    </row>
    <row r="51" spans="1:9" ht="26.4" x14ac:dyDescent="0.3">
      <c r="A51" s="1"/>
      <c r="B51" s="85" t="s">
        <v>2791</v>
      </c>
      <c r="C51" s="85" t="s">
        <v>2792</v>
      </c>
      <c r="D51" s="85" t="s">
        <v>2793</v>
      </c>
      <c r="E51" s="85" t="s">
        <v>2794</v>
      </c>
      <c r="F51" s="85" t="s">
        <v>2795</v>
      </c>
      <c r="G51" s="85" t="s">
        <v>994</v>
      </c>
      <c r="H51" s="85" t="s">
        <v>994</v>
      </c>
      <c r="I51" s="85" t="s">
        <v>994</v>
      </c>
    </row>
    <row r="52" spans="1:9" x14ac:dyDescent="0.3">
      <c r="A52" s="1"/>
      <c r="B52" s="1"/>
      <c r="C52" s="1"/>
      <c r="D52" s="1"/>
      <c r="E52" s="1"/>
      <c r="F52" s="1"/>
      <c r="G52" s="1"/>
      <c r="H52" s="1"/>
      <c r="I52" s="1"/>
    </row>
    <row r="53" spans="1:9" x14ac:dyDescent="0.3">
      <c r="A53" s="1"/>
      <c r="B53" s="1"/>
      <c r="C53" s="1"/>
      <c r="D53" s="1"/>
      <c r="E53" s="1"/>
      <c r="F53" s="1"/>
      <c r="G53" s="1"/>
      <c r="H53" s="1"/>
      <c r="I53" s="1"/>
    </row>
    <row r="54" spans="1:9" ht="30" customHeight="1" x14ac:dyDescent="0.3">
      <c r="A54" s="1"/>
      <c r="B54" s="198" t="s">
        <v>2801</v>
      </c>
      <c r="C54" s="198"/>
      <c r="D54" s="198"/>
      <c r="E54" s="198"/>
      <c r="F54" s="198"/>
      <c r="G54" s="198"/>
      <c r="H54" s="198"/>
      <c r="I54" s="198"/>
    </row>
    <row r="55" spans="1:9" ht="19.95" customHeight="1" x14ac:dyDescent="0.3">
      <c r="A55" s="1"/>
      <c r="B55" s="198" t="s">
        <v>2780</v>
      </c>
      <c r="C55" s="198" t="s">
        <v>2781</v>
      </c>
      <c r="D55" s="198"/>
      <c r="E55" s="198" t="s">
        <v>2782</v>
      </c>
      <c r="F55" s="198"/>
      <c r="G55" s="198" t="s">
        <v>2783</v>
      </c>
      <c r="H55" s="198"/>
      <c r="I55" s="198"/>
    </row>
    <row r="56" spans="1:9" ht="19.95" customHeight="1" x14ac:dyDescent="0.3">
      <c r="A56" s="1"/>
      <c r="B56" s="198"/>
      <c r="C56" s="3" t="s">
        <v>2784</v>
      </c>
      <c r="D56" s="3" t="s">
        <v>2785</v>
      </c>
      <c r="E56" s="3" t="s">
        <v>2784</v>
      </c>
      <c r="F56" s="3" t="s">
        <v>2785</v>
      </c>
      <c r="G56" s="3" t="s">
        <v>2784</v>
      </c>
      <c r="H56" s="3" t="s">
        <v>2785</v>
      </c>
      <c r="I56" s="3" t="s">
        <v>2786</v>
      </c>
    </row>
    <row r="57" spans="1:9" ht="26.4" x14ac:dyDescent="0.3">
      <c r="A57" s="1"/>
      <c r="B57" s="85" t="s">
        <v>2787</v>
      </c>
      <c r="C57" s="85" t="s">
        <v>2788</v>
      </c>
      <c r="D57" s="85" t="s">
        <v>2788</v>
      </c>
      <c r="E57" s="85" t="s">
        <v>2788</v>
      </c>
      <c r="F57" s="85" t="s">
        <v>2788</v>
      </c>
      <c r="G57" s="85" t="s">
        <v>2788</v>
      </c>
      <c r="H57" s="85" t="s">
        <v>2788</v>
      </c>
      <c r="I57" s="85" t="s">
        <v>2789</v>
      </c>
    </row>
    <row r="58" spans="1:9" ht="26.4" x14ac:dyDescent="0.3">
      <c r="A58" s="1"/>
      <c r="B58" s="85" t="s">
        <v>2790</v>
      </c>
      <c r="C58" s="85" t="s">
        <v>2788</v>
      </c>
      <c r="D58" s="85" t="s">
        <v>2788</v>
      </c>
      <c r="E58" s="85" t="s">
        <v>2788</v>
      </c>
      <c r="F58" s="85" t="s">
        <v>2788</v>
      </c>
      <c r="G58" s="85" t="s">
        <v>2788</v>
      </c>
      <c r="H58" s="85" t="s">
        <v>2788</v>
      </c>
      <c r="I58" s="85" t="s">
        <v>2789</v>
      </c>
    </row>
    <row r="59" spans="1:9" ht="26.4" x14ac:dyDescent="0.3">
      <c r="A59" s="1"/>
      <c r="B59" s="85" t="s">
        <v>2791</v>
      </c>
      <c r="C59" s="85" t="s">
        <v>2792</v>
      </c>
      <c r="D59" s="85" t="s">
        <v>2793</v>
      </c>
      <c r="E59" s="85" t="s">
        <v>2794</v>
      </c>
      <c r="F59" s="85" t="s">
        <v>2795</v>
      </c>
      <c r="G59" s="85" t="s">
        <v>994</v>
      </c>
      <c r="H59" s="85" t="s">
        <v>994</v>
      </c>
      <c r="I59" s="85" t="s">
        <v>994</v>
      </c>
    </row>
    <row r="60" spans="1:9" x14ac:dyDescent="0.3">
      <c r="A60" s="1"/>
      <c r="B60" s="1"/>
      <c r="C60" s="1"/>
      <c r="D60" s="1"/>
      <c r="E60" s="1"/>
      <c r="F60" s="1"/>
      <c r="G60" s="1"/>
      <c r="H60" s="1"/>
      <c r="I60" s="1"/>
    </row>
    <row r="61" spans="1:9" x14ac:dyDescent="0.3">
      <c r="A61" s="1"/>
      <c r="B61" s="1"/>
      <c r="C61" s="1"/>
      <c r="D61" s="1"/>
      <c r="E61" s="1"/>
      <c r="F61" s="1"/>
      <c r="G61" s="1"/>
      <c r="H61" s="1"/>
      <c r="I61" s="1"/>
    </row>
    <row r="62" spans="1:9" ht="30" customHeight="1" x14ac:dyDescent="0.3">
      <c r="A62" s="1"/>
      <c r="B62" s="198" t="s">
        <v>728</v>
      </c>
      <c r="C62" s="198"/>
      <c r="D62" s="198"/>
      <c r="E62" s="198"/>
      <c r="F62" s="198"/>
      <c r="G62" s="198"/>
      <c r="H62" s="198"/>
      <c r="I62" s="198"/>
    </row>
    <row r="63" spans="1:9" ht="19.95" customHeight="1" x14ac:dyDescent="0.3">
      <c r="A63" s="1"/>
      <c r="B63" s="198" t="s">
        <v>2780</v>
      </c>
      <c r="C63" s="198" t="s">
        <v>2781</v>
      </c>
      <c r="D63" s="198"/>
      <c r="E63" s="198" t="s">
        <v>2782</v>
      </c>
      <c r="F63" s="198"/>
      <c r="G63" s="198" t="s">
        <v>2783</v>
      </c>
      <c r="H63" s="198"/>
      <c r="I63" s="198"/>
    </row>
    <row r="64" spans="1:9" ht="19.95" customHeight="1" x14ac:dyDescent="0.3">
      <c r="A64" s="1"/>
      <c r="B64" s="198"/>
      <c r="C64" s="3" t="s">
        <v>2784</v>
      </c>
      <c r="D64" s="3" t="s">
        <v>2785</v>
      </c>
      <c r="E64" s="3" t="s">
        <v>2784</v>
      </c>
      <c r="F64" s="3" t="s">
        <v>2785</v>
      </c>
      <c r="G64" s="3" t="s">
        <v>2784</v>
      </c>
      <c r="H64" s="3" t="s">
        <v>2785</v>
      </c>
      <c r="I64" s="3" t="s">
        <v>2786</v>
      </c>
    </row>
    <row r="65" spans="1:9" ht="26.4" x14ac:dyDescent="0.3">
      <c r="A65" s="1"/>
      <c r="B65" s="85" t="s">
        <v>2787</v>
      </c>
      <c r="C65" s="85" t="s">
        <v>2788</v>
      </c>
      <c r="D65" s="85" t="s">
        <v>2788</v>
      </c>
      <c r="E65" s="85" t="s">
        <v>2788</v>
      </c>
      <c r="F65" s="85" t="s">
        <v>2788</v>
      </c>
      <c r="G65" s="85" t="s">
        <v>2788</v>
      </c>
      <c r="H65" s="85" t="s">
        <v>2788</v>
      </c>
      <c r="I65" s="85" t="s">
        <v>2789</v>
      </c>
    </row>
    <row r="66" spans="1:9" ht="26.4" x14ac:dyDescent="0.3">
      <c r="A66" s="1"/>
      <c r="B66" s="85" t="s">
        <v>2790</v>
      </c>
      <c r="C66" s="85" t="s">
        <v>2788</v>
      </c>
      <c r="D66" s="85" t="s">
        <v>2788</v>
      </c>
      <c r="E66" s="85" t="s">
        <v>2788</v>
      </c>
      <c r="F66" s="85" t="s">
        <v>2788</v>
      </c>
      <c r="G66" s="85" t="s">
        <v>2788</v>
      </c>
      <c r="H66" s="85" t="s">
        <v>2788</v>
      </c>
      <c r="I66" s="85" t="s">
        <v>2789</v>
      </c>
    </row>
    <row r="67" spans="1:9" x14ac:dyDescent="0.3">
      <c r="A67" s="1"/>
      <c r="B67" s="85" t="s">
        <v>2791</v>
      </c>
      <c r="C67" s="85" t="s">
        <v>2788</v>
      </c>
      <c r="D67" s="85" t="s">
        <v>2788</v>
      </c>
      <c r="E67" s="85" t="s">
        <v>2788</v>
      </c>
      <c r="F67" s="85" t="s">
        <v>2788</v>
      </c>
      <c r="G67" s="85" t="s">
        <v>994</v>
      </c>
      <c r="H67" s="85" t="s">
        <v>994</v>
      </c>
      <c r="I67" s="85" t="s">
        <v>994</v>
      </c>
    </row>
  </sheetData>
  <mergeCells count="41">
    <mergeCell ref="B62:I62"/>
    <mergeCell ref="B63:B64"/>
    <mergeCell ref="C63:D63"/>
    <mergeCell ref="E63:F63"/>
    <mergeCell ref="G63:I63"/>
    <mergeCell ref="B54:I54"/>
    <mergeCell ref="B55:B56"/>
    <mergeCell ref="C55:D55"/>
    <mergeCell ref="E55:F55"/>
    <mergeCell ref="G55:I55"/>
    <mergeCell ref="B46:I46"/>
    <mergeCell ref="B47:B48"/>
    <mergeCell ref="C47:D47"/>
    <mergeCell ref="E47:F47"/>
    <mergeCell ref="G47:I47"/>
    <mergeCell ref="B38:I38"/>
    <mergeCell ref="B39:B40"/>
    <mergeCell ref="C39:D39"/>
    <mergeCell ref="E39:F39"/>
    <mergeCell ref="G39:I39"/>
    <mergeCell ref="B30:I30"/>
    <mergeCell ref="B31:B32"/>
    <mergeCell ref="C31:D31"/>
    <mergeCell ref="E31:F31"/>
    <mergeCell ref="G31:I31"/>
    <mergeCell ref="B22:I22"/>
    <mergeCell ref="B23:B24"/>
    <mergeCell ref="C23:D23"/>
    <mergeCell ref="E23:F23"/>
    <mergeCell ref="G23:I23"/>
    <mergeCell ref="B14:I14"/>
    <mergeCell ref="B15:B16"/>
    <mergeCell ref="C15:D15"/>
    <mergeCell ref="E15:F15"/>
    <mergeCell ref="G15:I15"/>
    <mergeCell ref="B3:G3"/>
    <mergeCell ref="B6:I6"/>
    <mergeCell ref="B7:B8"/>
    <mergeCell ref="C7:D7"/>
    <mergeCell ref="E7:F7"/>
    <mergeCell ref="G7:I7"/>
  </mergeCell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G67"/>
  <sheetViews>
    <sheetView showGridLines="0" zoomScale="80" workbookViewId="0">
      <pane ySplit="5" topLeftCell="A6" activePane="bottomLeft" state="frozen"/>
      <selection pane="bottomLeft"/>
    </sheetView>
  </sheetViews>
  <sheetFormatPr baseColWidth="10" defaultColWidth="8.88671875" defaultRowHeight="14.4" x14ac:dyDescent="0.3"/>
  <cols>
    <col min="1" max="1" width="2" customWidth="1"/>
    <col min="2" max="2" width="38" customWidth="1"/>
    <col min="3" max="7" width="23"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4" t="s">
        <v>0</v>
      </c>
      <c r="C3" s="195"/>
      <c r="D3" s="195"/>
      <c r="E3" s="195"/>
      <c r="F3" s="195"/>
      <c r="G3" s="195"/>
    </row>
    <row r="4" spans="1:7" ht="0" hidden="1" customHeight="1" x14ac:dyDescent="0.3">
      <c r="A4" s="1"/>
      <c r="B4" s="1"/>
      <c r="C4" s="1"/>
      <c r="D4" s="1"/>
      <c r="E4" s="1"/>
      <c r="F4" s="1"/>
      <c r="G4" s="1"/>
    </row>
    <row r="5" spans="1:7" ht="17.399999999999999" x14ac:dyDescent="0.3">
      <c r="A5" s="1"/>
      <c r="B5" s="2" t="s">
        <v>2802</v>
      </c>
      <c r="C5" s="1"/>
      <c r="D5" s="1"/>
      <c r="E5" s="1"/>
      <c r="F5" s="1"/>
      <c r="G5" s="1"/>
    </row>
    <row r="6" spans="1:7" ht="30" customHeight="1" x14ac:dyDescent="0.3">
      <c r="A6" s="1"/>
      <c r="B6" s="198" t="s">
        <v>2779</v>
      </c>
      <c r="C6" s="198"/>
      <c r="D6" s="198"/>
      <c r="E6" s="198"/>
      <c r="F6" s="198"/>
      <c r="G6" s="198"/>
    </row>
    <row r="7" spans="1:7" x14ac:dyDescent="0.3">
      <c r="A7" s="1"/>
      <c r="B7" s="198" t="s">
        <v>2803</v>
      </c>
      <c r="C7" s="198" t="s">
        <v>2804</v>
      </c>
      <c r="D7" s="198" t="s">
        <v>2805</v>
      </c>
      <c r="E7" s="198" t="s">
        <v>2806</v>
      </c>
      <c r="F7" s="198" t="s">
        <v>2807</v>
      </c>
      <c r="G7" s="198"/>
    </row>
    <row r="8" spans="1:7" x14ac:dyDescent="0.3">
      <c r="A8" s="1"/>
      <c r="B8" s="198"/>
      <c r="C8" s="198"/>
      <c r="D8" s="198"/>
      <c r="E8" s="198"/>
      <c r="F8" s="198" t="s">
        <v>2785</v>
      </c>
      <c r="G8" s="198"/>
    </row>
    <row r="9" spans="1:7" x14ac:dyDescent="0.3">
      <c r="A9" s="1"/>
      <c r="B9" s="198"/>
      <c r="C9" s="198"/>
      <c r="D9" s="198"/>
      <c r="E9" s="198"/>
      <c r="F9" s="3" t="s">
        <v>2808</v>
      </c>
      <c r="G9" s="3" t="s">
        <v>2809</v>
      </c>
    </row>
    <row r="10" spans="1:7" x14ac:dyDescent="0.3">
      <c r="A10" s="1"/>
      <c r="B10" s="85" t="s">
        <v>2787</v>
      </c>
      <c r="C10" s="85" t="s">
        <v>2788</v>
      </c>
      <c r="D10" s="85" t="s">
        <v>2788</v>
      </c>
      <c r="E10" s="85">
        <v>0</v>
      </c>
      <c r="F10" s="85">
        <v>60.36</v>
      </c>
      <c r="G10" s="85">
        <v>59.64</v>
      </c>
    </row>
    <row r="11" spans="1:7" x14ac:dyDescent="0.3">
      <c r="A11" s="1"/>
      <c r="B11" s="85" t="s">
        <v>2810</v>
      </c>
      <c r="C11" s="85" t="s">
        <v>2788</v>
      </c>
      <c r="D11" s="85" t="s">
        <v>2788</v>
      </c>
      <c r="E11" s="85">
        <v>0</v>
      </c>
      <c r="F11" s="85">
        <v>61</v>
      </c>
      <c r="G11" s="85">
        <v>59</v>
      </c>
    </row>
    <row r="12" spans="1:7" x14ac:dyDescent="0.3">
      <c r="A12" s="1"/>
      <c r="B12" s="1"/>
      <c r="C12" s="1"/>
      <c r="D12" s="1"/>
      <c r="E12" s="1"/>
      <c r="F12" s="1"/>
      <c r="G12" s="1"/>
    </row>
    <row r="13" spans="1:7" x14ac:dyDescent="0.3">
      <c r="A13" s="1"/>
      <c r="B13" s="1"/>
      <c r="C13" s="1"/>
      <c r="D13" s="1"/>
      <c r="E13" s="1"/>
      <c r="F13" s="1"/>
      <c r="G13" s="1"/>
    </row>
    <row r="14" spans="1:7" ht="30" customHeight="1" x14ac:dyDescent="0.3">
      <c r="A14" s="1"/>
      <c r="B14" s="198" t="s">
        <v>828</v>
      </c>
      <c r="C14" s="198"/>
      <c r="D14" s="198"/>
      <c r="E14" s="198"/>
      <c r="F14" s="198"/>
      <c r="G14" s="198"/>
    </row>
    <row r="15" spans="1:7" x14ac:dyDescent="0.3">
      <c r="A15" s="1"/>
      <c r="B15" s="198" t="s">
        <v>2803</v>
      </c>
      <c r="C15" s="198" t="s">
        <v>2804</v>
      </c>
      <c r="D15" s="198" t="s">
        <v>2805</v>
      </c>
      <c r="E15" s="198" t="s">
        <v>2806</v>
      </c>
      <c r="F15" s="198" t="s">
        <v>2807</v>
      </c>
      <c r="G15" s="198"/>
    </row>
    <row r="16" spans="1:7" x14ac:dyDescent="0.3">
      <c r="A16" s="1"/>
      <c r="B16" s="198"/>
      <c r="C16" s="198"/>
      <c r="D16" s="198"/>
      <c r="E16" s="198"/>
      <c r="F16" s="198" t="s">
        <v>2785</v>
      </c>
      <c r="G16" s="198"/>
    </row>
    <row r="17" spans="1:7" x14ac:dyDescent="0.3">
      <c r="A17" s="1"/>
      <c r="B17" s="198"/>
      <c r="C17" s="198"/>
      <c r="D17" s="198"/>
      <c r="E17" s="198"/>
      <c r="F17" s="3" t="s">
        <v>2808</v>
      </c>
      <c r="G17" s="3" t="s">
        <v>2809</v>
      </c>
    </row>
    <row r="18" spans="1:7" x14ac:dyDescent="0.3">
      <c r="A18" s="1"/>
      <c r="B18" s="85" t="s">
        <v>2787</v>
      </c>
      <c r="C18" s="85" t="s">
        <v>2788</v>
      </c>
      <c r="D18" s="85" t="s">
        <v>2788</v>
      </c>
      <c r="E18" s="85">
        <v>0</v>
      </c>
      <c r="F18" s="85">
        <v>60.36</v>
      </c>
      <c r="G18" s="85">
        <v>59.64</v>
      </c>
    </row>
    <row r="19" spans="1:7" x14ac:dyDescent="0.3">
      <c r="A19" s="1"/>
      <c r="B19" s="85" t="s">
        <v>2810</v>
      </c>
      <c r="C19" s="85" t="s">
        <v>2788</v>
      </c>
      <c r="D19" s="85" t="s">
        <v>2788</v>
      </c>
      <c r="E19" s="85">
        <v>0</v>
      </c>
      <c r="F19" s="85">
        <v>61</v>
      </c>
      <c r="G19" s="85">
        <v>59</v>
      </c>
    </row>
    <row r="20" spans="1:7" x14ac:dyDescent="0.3">
      <c r="A20" s="1"/>
      <c r="B20" s="1"/>
      <c r="C20" s="1"/>
      <c r="D20" s="1"/>
      <c r="E20" s="1"/>
      <c r="F20" s="1"/>
      <c r="G20" s="1"/>
    </row>
    <row r="21" spans="1:7" x14ac:dyDescent="0.3">
      <c r="A21" s="1"/>
      <c r="B21" s="1"/>
      <c r="C21" s="1"/>
      <c r="D21" s="1"/>
      <c r="E21" s="1"/>
      <c r="F21" s="1"/>
      <c r="G21" s="1"/>
    </row>
    <row r="22" spans="1:7" ht="30" customHeight="1" x14ac:dyDescent="0.3">
      <c r="A22" s="1"/>
      <c r="B22" s="198" t="s">
        <v>2796</v>
      </c>
      <c r="C22" s="198"/>
      <c r="D22" s="198"/>
      <c r="E22" s="198"/>
      <c r="F22" s="198"/>
      <c r="G22" s="198"/>
    </row>
    <row r="23" spans="1:7" x14ac:dyDescent="0.3">
      <c r="A23" s="1"/>
      <c r="B23" s="198" t="s">
        <v>2803</v>
      </c>
      <c r="C23" s="198" t="s">
        <v>2804</v>
      </c>
      <c r="D23" s="198" t="s">
        <v>2805</v>
      </c>
      <c r="E23" s="198" t="s">
        <v>2806</v>
      </c>
      <c r="F23" s="198" t="s">
        <v>2807</v>
      </c>
      <c r="G23" s="198"/>
    </row>
    <row r="24" spans="1:7" x14ac:dyDescent="0.3">
      <c r="A24" s="1"/>
      <c r="B24" s="198"/>
      <c r="C24" s="198"/>
      <c r="D24" s="198"/>
      <c r="E24" s="198"/>
      <c r="F24" s="198" t="s">
        <v>2785</v>
      </c>
      <c r="G24" s="198"/>
    </row>
    <row r="25" spans="1:7" x14ac:dyDescent="0.3">
      <c r="A25" s="1"/>
      <c r="B25" s="198"/>
      <c r="C25" s="198"/>
      <c r="D25" s="198"/>
      <c r="E25" s="198"/>
      <c r="F25" s="3" t="s">
        <v>2808</v>
      </c>
      <c r="G25" s="3" t="s">
        <v>2809</v>
      </c>
    </row>
    <row r="26" spans="1:7" x14ac:dyDescent="0.3">
      <c r="A26" s="1"/>
      <c r="B26" s="85" t="s">
        <v>2787</v>
      </c>
      <c r="C26" s="85" t="s">
        <v>2788</v>
      </c>
      <c r="D26" s="85" t="s">
        <v>2788</v>
      </c>
      <c r="E26" s="85">
        <v>0</v>
      </c>
      <c r="F26" s="85">
        <v>60.36</v>
      </c>
      <c r="G26" s="85">
        <v>59.64</v>
      </c>
    </row>
    <row r="27" spans="1:7" x14ac:dyDescent="0.3">
      <c r="A27" s="1"/>
      <c r="B27" s="85" t="s">
        <v>2810</v>
      </c>
      <c r="C27" s="85" t="s">
        <v>2788</v>
      </c>
      <c r="D27" s="85" t="s">
        <v>2788</v>
      </c>
      <c r="E27" s="85">
        <v>0</v>
      </c>
      <c r="F27" s="85">
        <v>61</v>
      </c>
      <c r="G27" s="85">
        <v>59</v>
      </c>
    </row>
    <row r="28" spans="1:7" x14ac:dyDescent="0.3">
      <c r="A28" s="1"/>
      <c r="B28" s="1"/>
      <c r="C28" s="1"/>
      <c r="D28" s="1"/>
      <c r="E28" s="1"/>
      <c r="F28" s="1"/>
      <c r="G28" s="1"/>
    </row>
    <row r="29" spans="1:7" x14ac:dyDescent="0.3">
      <c r="A29" s="1"/>
      <c r="B29" s="1"/>
      <c r="C29" s="1"/>
      <c r="D29" s="1"/>
      <c r="E29" s="1"/>
      <c r="F29" s="1"/>
      <c r="G29" s="1"/>
    </row>
    <row r="30" spans="1:7" ht="30" customHeight="1" x14ac:dyDescent="0.3">
      <c r="A30" s="1"/>
      <c r="B30" s="198" t="s">
        <v>2736</v>
      </c>
      <c r="C30" s="198"/>
      <c r="D30" s="198"/>
      <c r="E30" s="198"/>
      <c r="F30" s="198"/>
      <c r="G30" s="198"/>
    </row>
    <row r="31" spans="1:7" x14ac:dyDescent="0.3">
      <c r="A31" s="1"/>
      <c r="B31" s="198" t="s">
        <v>2803</v>
      </c>
      <c r="C31" s="198" t="s">
        <v>2804</v>
      </c>
      <c r="D31" s="198" t="s">
        <v>2805</v>
      </c>
      <c r="E31" s="198" t="s">
        <v>2806</v>
      </c>
      <c r="F31" s="198" t="s">
        <v>2807</v>
      </c>
      <c r="G31" s="198"/>
    </row>
    <row r="32" spans="1:7" x14ac:dyDescent="0.3">
      <c r="A32" s="1"/>
      <c r="B32" s="198"/>
      <c r="C32" s="198"/>
      <c r="D32" s="198"/>
      <c r="E32" s="198"/>
      <c r="F32" s="198" t="s">
        <v>2785</v>
      </c>
      <c r="G32" s="198"/>
    </row>
    <row r="33" spans="1:7" x14ac:dyDescent="0.3">
      <c r="A33" s="1"/>
      <c r="B33" s="198"/>
      <c r="C33" s="198"/>
      <c r="D33" s="198"/>
      <c r="E33" s="198"/>
      <c r="F33" s="3" t="s">
        <v>2808</v>
      </c>
      <c r="G33" s="3" t="s">
        <v>2809</v>
      </c>
    </row>
    <row r="34" spans="1:7" x14ac:dyDescent="0.3">
      <c r="A34" s="1"/>
      <c r="B34" s="85" t="s">
        <v>2787</v>
      </c>
      <c r="C34" s="85" t="s">
        <v>2788</v>
      </c>
      <c r="D34" s="85" t="s">
        <v>2788</v>
      </c>
      <c r="E34" s="85">
        <v>0</v>
      </c>
      <c r="F34" s="85">
        <v>60.36</v>
      </c>
      <c r="G34" s="85">
        <v>59.64</v>
      </c>
    </row>
    <row r="35" spans="1:7" x14ac:dyDescent="0.3">
      <c r="A35" s="1"/>
      <c r="B35" s="85" t="s">
        <v>2810</v>
      </c>
      <c r="C35" s="85" t="s">
        <v>2788</v>
      </c>
      <c r="D35" s="85" t="s">
        <v>2788</v>
      </c>
      <c r="E35" s="85">
        <v>0</v>
      </c>
      <c r="F35" s="85">
        <v>61</v>
      </c>
      <c r="G35" s="85">
        <v>59</v>
      </c>
    </row>
    <row r="36" spans="1:7" x14ac:dyDescent="0.3">
      <c r="A36" s="1"/>
      <c r="B36" s="1"/>
      <c r="C36" s="1"/>
      <c r="D36" s="1"/>
      <c r="E36" s="1"/>
      <c r="F36" s="1"/>
      <c r="G36" s="1"/>
    </row>
    <row r="37" spans="1:7" x14ac:dyDescent="0.3">
      <c r="A37" s="1"/>
      <c r="B37" s="1"/>
      <c r="C37" s="1"/>
      <c r="D37" s="1"/>
      <c r="E37" s="1"/>
      <c r="F37" s="1"/>
      <c r="G37" s="1"/>
    </row>
    <row r="38" spans="1:7" ht="30" customHeight="1" x14ac:dyDescent="0.3">
      <c r="A38" s="1"/>
      <c r="B38" s="198" t="s">
        <v>61</v>
      </c>
      <c r="C38" s="198"/>
      <c r="D38" s="198"/>
      <c r="E38" s="198"/>
      <c r="F38" s="198"/>
      <c r="G38" s="198"/>
    </row>
    <row r="39" spans="1:7" x14ac:dyDescent="0.3">
      <c r="A39" s="1"/>
      <c r="B39" s="198" t="s">
        <v>2803</v>
      </c>
      <c r="C39" s="198" t="s">
        <v>2804</v>
      </c>
      <c r="D39" s="198" t="s">
        <v>2805</v>
      </c>
      <c r="E39" s="198" t="s">
        <v>2806</v>
      </c>
      <c r="F39" s="198" t="s">
        <v>2807</v>
      </c>
      <c r="G39" s="198"/>
    </row>
    <row r="40" spans="1:7" x14ac:dyDescent="0.3">
      <c r="A40" s="1"/>
      <c r="B40" s="198"/>
      <c r="C40" s="198"/>
      <c r="D40" s="198"/>
      <c r="E40" s="198"/>
      <c r="F40" s="198" t="s">
        <v>2785</v>
      </c>
      <c r="G40" s="198"/>
    </row>
    <row r="41" spans="1:7" x14ac:dyDescent="0.3">
      <c r="A41" s="1"/>
      <c r="B41" s="198"/>
      <c r="C41" s="198"/>
      <c r="D41" s="198"/>
      <c r="E41" s="198"/>
      <c r="F41" s="3" t="s">
        <v>2808</v>
      </c>
      <c r="G41" s="3" t="s">
        <v>2809</v>
      </c>
    </row>
    <row r="42" spans="1:7" x14ac:dyDescent="0.3">
      <c r="A42" s="1"/>
      <c r="B42" s="85" t="s">
        <v>2787</v>
      </c>
      <c r="C42" s="85" t="s">
        <v>2788</v>
      </c>
      <c r="D42" s="85" t="s">
        <v>2788</v>
      </c>
      <c r="E42" s="85">
        <v>0</v>
      </c>
      <c r="F42" s="85">
        <v>60.36</v>
      </c>
      <c r="G42" s="85">
        <v>59.64</v>
      </c>
    </row>
    <row r="43" spans="1:7" x14ac:dyDescent="0.3">
      <c r="A43" s="1"/>
      <c r="B43" s="85" t="s">
        <v>2810</v>
      </c>
      <c r="C43" s="85" t="s">
        <v>2788</v>
      </c>
      <c r="D43" s="85" t="s">
        <v>2788</v>
      </c>
      <c r="E43" s="85">
        <v>0</v>
      </c>
      <c r="F43" s="85">
        <v>61</v>
      </c>
      <c r="G43" s="85">
        <v>59</v>
      </c>
    </row>
    <row r="44" spans="1:7" x14ac:dyDescent="0.3">
      <c r="A44" s="1"/>
      <c r="B44" s="1"/>
      <c r="C44" s="1"/>
      <c r="D44" s="1"/>
      <c r="E44" s="1"/>
      <c r="F44" s="1"/>
      <c r="G44" s="1"/>
    </row>
    <row r="45" spans="1:7" x14ac:dyDescent="0.3">
      <c r="A45" s="1"/>
      <c r="B45" s="1"/>
      <c r="C45" s="1"/>
      <c r="D45" s="1"/>
      <c r="E45" s="1"/>
      <c r="F45" s="1"/>
      <c r="G45" s="1"/>
    </row>
    <row r="46" spans="1:7" ht="30" customHeight="1" x14ac:dyDescent="0.3">
      <c r="A46" s="1"/>
      <c r="B46" s="198" t="s">
        <v>2800</v>
      </c>
      <c r="C46" s="198"/>
      <c r="D46" s="198"/>
      <c r="E46" s="198"/>
      <c r="F46" s="198"/>
      <c r="G46" s="198"/>
    </row>
    <row r="47" spans="1:7" x14ac:dyDescent="0.3">
      <c r="A47" s="1"/>
      <c r="B47" s="198" t="s">
        <v>2803</v>
      </c>
      <c r="C47" s="198" t="s">
        <v>2804</v>
      </c>
      <c r="D47" s="198" t="s">
        <v>2805</v>
      </c>
      <c r="E47" s="198" t="s">
        <v>2806</v>
      </c>
      <c r="F47" s="198" t="s">
        <v>2807</v>
      </c>
      <c r="G47" s="198"/>
    </row>
    <row r="48" spans="1:7" x14ac:dyDescent="0.3">
      <c r="A48" s="1"/>
      <c r="B48" s="198"/>
      <c r="C48" s="198"/>
      <c r="D48" s="198"/>
      <c r="E48" s="198"/>
      <c r="F48" s="198" t="s">
        <v>2785</v>
      </c>
      <c r="G48" s="198"/>
    </row>
    <row r="49" spans="1:7" x14ac:dyDescent="0.3">
      <c r="A49" s="1"/>
      <c r="B49" s="198"/>
      <c r="C49" s="198"/>
      <c r="D49" s="198"/>
      <c r="E49" s="198"/>
      <c r="F49" s="3" t="s">
        <v>2808</v>
      </c>
      <c r="G49" s="3" t="s">
        <v>2809</v>
      </c>
    </row>
    <row r="50" spans="1:7" x14ac:dyDescent="0.3">
      <c r="A50" s="1"/>
      <c r="B50" s="85" t="s">
        <v>2787</v>
      </c>
      <c r="C50" s="85" t="s">
        <v>2788</v>
      </c>
      <c r="D50" s="85" t="s">
        <v>2788</v>
      </c>
      <c r="E50" s="85">
        <v>0</v>
      </c>
      <c r="F50" s="85">
        <v>60.36</v>
      </c>
      <c r="G50" s="85">
        <v>59.64</v>
      </c>
    </row>
    <row r="51" spans="1:7" x14ac:dyDescent="0.3">
      <c r="A51" s="1"/>
      <c r="B51" s="85" t="s">
        <v>2810</v>
      </c>
      <c r="C51" s="85" t="s">
        <v>2788</v>
      </c>
      <c r="D51" s="85" t="s">
        <v>2788</v>
      </c>
      <c r="E51" s="85">
        <v>0</v>
      </c>
      <c r="F51" s="85">
        <v>61</v>
      </c>
      <c r="G51" s="85">
        <v>59</v>
      </c>
    </row>
    <row r="52" spans="1:7" x14ac:dyDescent="0.3">
      <c r="A52" s="1"/>
      <c r="B52" s="1"/>
      <c r="C52" s="1"/>
      <c r="D52" s="1"/>
      <c r="E52" s="1"/>
      <c r="F52" s="1"/>
      <c r="G52" s="1"/>
    </row>
    <row r="53" spans="1:7" x14ac:dyDescent="0.3">
      <c r="A53" s="1"/>
      <c r="B53" s="1"/>
      <c r="C53" s="1"/>
      <c r="D53" s="1"/>
      <c r="E53" s="1"/>
      <c r="F53" s="1"/>
      <c r="G53" s="1"/>
    </row>
    <row r="54" spans="1:7" ht="30" customHeight="1" x14ac:dyDescent="0.3">
      <c r="A54" s="1"/>
      <c r="B54" s="198" t="s">
        <v>2801</v>
      </c>
      <c r="C54" s="198"/>
      <c r="D54" s="198"/>
      <c r="E54" s="198"/>
      <c r="F54" s="198"/>
      <c r="G54" s="198"/>
    </row>
    <row r="55" spans="1:7" x14ac:dyDescent="0.3">
      <c r="A55" s="1"/>
      <c r="B55" s="198" t="s">
        <v>2803</v>
      </c>
      <c r="C55" s="198" t="s">
        <v>2804</v>
      </c>
      <c r="D55" s="198" t="s">
        <v>2805</v>
      </c>
      <c r="E55" s="198" t="s">
        <v>2806</v>
      </c>
      <c r="F55" s="198" t="s">
        <v>2807</v>
      </c>
      <c r="G55" s="198"/>
    </row>
    <row r="56" spans="1:7" x14ac:dyDescent="0.3">
      <c r="A56" s="1"/>
      <c r="B56" s="198"/>
      <c r="C56" s="198"/>
      <c r="D56" s="198"/>
      <c r="E56" s="198"/>
      <c r="F56" s="198" t="s">
        <v>2785</v>
      </c>
      <c r="G56" s="198"/>
    </row>
    <row r="57" spans="1:7" x14ac:dyDescent="0.3">
      <c r="A57" s="1"/>
      <c r="B57" s="198"/>
      <c r="C57" s="198"/>
      <c r="D57" s="198"/>
      <c r="E57" s="198"/>
      <c r="F57" s="3" t="s">
        <v>2808</v>
      </c>
      <c r="G57" s="3" t="s">
        <v>2809</v>
      </c>
    </row>
    <row r="58" spans="1:7" x14ac:dyDescent="0.3">
      <c r="A58" s="1"/>
      <c r="B58" s="85" t="s">
        <v>2787</v>
      </c>
      <c r="C58" s="85" t="s">
        <v>2788</v>
      </c>
      <c r="D58" s="85" t="s">
        <v>2788</v>
      </c>
      <c r="E58" s="85">
        <v>0</v>
      </c>
      <c r="F58" s="85">
        <v>60.36</v>
      </c>
      <c r="G58" s="85">
        <v>59.64</v>
      </c>
    </row>
    <row r="59" spans="1:7" x14ac:dyDescent="0.3">
      <c r="A59" s="1"/>
      <c r="B59" s="85" t="s">
        <v>2810</v>
      </c>
      <c r="C59" s="85" t="s">
        <v>2788</v>
      </c>
      <c r="D59" s="85" t="s">
        <v>2788</v>
      </c>
      <c r="E59" s="85">
        <v>0</v>
      </c>
      <c r="F59" s="85">
        <v>61</v>
      </c>
      <c r="G59" s="85">
        <v>59</v>
      </c>
    </row>
    <row r="60" spans="1:7" x14ac:dyDescent="0.3">
      <c r="A60" s="1"/>
      <c r="B60" s="1"/>
      <c r="C60" s="1"/>
      <c r="D60" s="1"/>
      <c r="E60" s="1"/>
      <c r="F60" s="1"/>
      <c r="G60" s="1"/>
    </row>
    <row r="61" spans="1:7" x14ac:dyDescent="0.3">
      <c r="A61" s="1"/>
      <c r="B61" s="1"/>
      <c r="C61" s="1"/>
      <c r="D61" s="1"/>
      <c r="E61" s="1"/>
      <c r="F61" s="1"/>
      <c r="G61" s="1"/>
    </row>
    <row r="62" spans="1:7" ht="30" customHeight="1" x14ac:dyDescent="0.3">
      <c r="A62" s="1"/>
      <c r="B62" s="198" t="s">
        <v>728</v>
      </c>
      <c r="C62" s="198"/>
      <c r="D62" s="198"/>
      <c r="E62" s="198"/>
      <c r="F62" s="198"/>
      <c r="G62" s="198"/>
    </row>
    <row r="63" spans="1:7" x14ac:dyDescent="0.3">
      <c r="A63" s="1"/>
      <c r="B63" s="198" t="s">
        <v>2803</v>
      </c>
      <c r="C63" s="198" t="s">
        <v>2804</v>
      </c>
      <c r="D63" s="198" t="s">
        <v>2805</v>
      </c>
      <c r="E63" s="198" t="s">
        <v>2806</v>
      </c>
      <c r="F63" s="198" t="s">
        <v>2807</v>
      </c>
      <c r="G63" s="198"/>
    </row>
    <row r="64" spans="1:7" x14ac:dyDescent="0.3">
      <c r="A64" s="1"/>
      <c r="B64" s="198"/>
      <c r="C64" s="198"/>
      <c r="D64" s="198"/>
      <c r="E64" s="198"/>
      <c r="F64" s="198" t="s">
        <v>2785</v>
      </c>
      <c r="G64" s="198"/>
    </row>
    <row r="65" spans="1:7" x14ac:dyDescent="0.3">
      <c r="A65" s="1"/>
      <c r="B65" s="198"/>
      <c r="C65" s="198"/>
      <c r="D65" s="198"/>
      <c r="E65" s="198"/>
      <c r="F65" s="3" t="s">
        <v>2808</v>
      </c>
      <c r="G65" s="3" t="s">
        <v>2809</v>
      </c>
    </row>
    <row r="66" spans="1:7" x14ac:dyDescent="0.3">
      <c r="A66" s="1"/>
      <c r="B66" s="85" t="s">
        <v>2787</v>
      </c>
      <c r="C66" s="85" t="s">
        <v>2788</v>
      </c>
      <c r="D66" s="85" t="s">
        <v>2788</v>
      </c>
      <c r="E66" s="85">
        <v>0</v>
      </c>
      <c r="F66" s="85">
        <v>60.36</v>
      </c>
      <c r="G66" s="85">
        <v>59.64</v>
      </c>
    </row>
    <row r="67" spans="1:7" x14ac:dyDescent="0.3">
      <c r="A67" s="1"/>
      <c r="B67" s="85" t="s">
        <v>2810</v>
      </c>
      <c r="C67" s="85" t="s">
        <v>2788</v>
      </c>
      <c r="D67" s="85" t="s">
        <v>2788</v>
      </c>
      <c r="E67" s="85">
        <v>0</v>
      </c>
      <c r="F67" s="85">
        <v>61</v>
      </c>
      <c r="G67" s="85">
        <v>59</v>
      </c>
    </row>
  </sheetData>
  <mergeCells count="57">
    <mergeCell ref="B62:G62"/>
    <mergeCell ref="F63:G63"/>
    <mergeCell ref="F64:G64"/>
    <mergeCell ref="B63:B65"/>
    <mergeCell ref="C63:C65"/>
    <mergeCell ref="D63:D65"/>
    <mergeCell ref="E63:E65"/>
    <mergeCell ref="B54:G54"/>
    <mergeCell ref="F55:G55"/>
    <mergeCell ref="F56:G56"/>
    <mergeCell ref="B55:B57"/>
    <mergeCell ref="C55:C57"/>
    <mergeCell ref="D55:D57"/>
    <mergeCell ref="E55:E57"/>
    <mergeCell ref="B46:G46"/>
    <mergeCell ref="F47:G47"/>
    <mergeCell ref="F48:G48"/>
    <mergeCell ref="B47:B49"/>
    <mergeCell ref="C47:C49"/>
    <mergeCell ref="D47:D49"/>
    <mergeCell ref="E47:E49"/>
    <mergeCell ref="B38:G38"/>
    <mergeCell ref="F39:G39"/>
    <mergeCell ref="F40:G40"/>
    <mergeCell ref="B39:B41"/>
    <mergeCell ref="C39:C41"/>
    <mergeCell ref="D39:D41"/>
    <mergeCell ref="E39:E41"/>
    <mergeCell ref="B30:G30"/>
    <mergeCell ref="F31:G31"/>
    <mergeCell ref="F32:G32"/>
    <mergeCell ref="B31:B33"/>
    <mergeCell ref="C31:C33"/>
    <mergeCell ref="D31:D33"/>
    <mergeCell ref="E31:E33"/>
    <mergeCell ref="B22:G22"/>
    <mergeCell ref="F23:G23"/>
    <mergeCell ref="F24:G24"/>
    <mergeCell ref="B23:B25"/>
    <mergeCell ref="C23:C25"/>
    <mergeCell ref="D23:D25"/>
    <mergeCell ref="E23:E25"/>
    <mergeCell ref="B14:G14"/>
    <mergeCell ref="F15:G15"/>
    <mergeCell ref="F16:G16"/>
    <mergeCell ref="B15:B17"/>
    <mergeCell ref="C15:C17"/>
    <mergeCell ref="D15:D17"/>
    <mergeCell ref="E15:E17"/>
    <mergeCell ref="B3:G3"/>
    <mergeCell ref="B6:G6"/>
    <mergeCell ref="F7:G7"/>
    <mergeCell ref="F8:G8"/>
    <mergeCell ref="B7:B9"/>
    <mergeCell ref="C7:C9"/>
    <mergeCell ref="D7:D9"/>
    <mergeCell ref="E7:E9"/>
  </mergeCell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G54"/>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11" customWidth="1"/>
    <col min="3" max="3" width="9" customWidth="1"/>
    <col min="4" max="6" width="18" customWidth="1"/>
  </cols>
  <sheetData>
    <row r="1" spans="1:7" x14ac:dyDescent="0.3">
      <c r="A1" s="1"/>
      <c r="B1" s="1"/>
      <c r="C1" s="1"/>
      <c r="D1" s="1"/>
      <c r="E1" s="1"/>
      <c r="F1" s="1"/>
    </row>
    <row r="2" spans="1:7" x14ac:dyDescent="0.3">
      <c r="A2" s="1"/>
      <c r="B2" s="1"/>
      <c r="C2" s="1"/>
      <c r="D2" s="1"/>
      <c r="E2" s="1"/>
      <c r="F2" s="1"/>
    </row>
    <row r="3" spans="1:7" ht="69" customHeight="1" x14ac:dyDescent="0.3">
      <c r="A3" s="1"/>
      <c r="B3" s="194" t="s">
        <v>0</v>
      </c>
      <c r="C3" s="195"/>
      <c r="D3" s="195"/>
      <c r="E3" s="195"/>
      <c r="F3" s="195"/>
      <c r="G3" s="197"/>
    </row>
    <row r="4" spans="1:7" ht="0" hidden="1" customHeight="1" x14ac:dyDescent="0.3">
      <c r="A4" s="1"/>
      <c r="B4" s="1"/>
      <c r="C4" s="1"/>
      <c r="D4" s="1"/>
      <c r="E4" s="1"/>
      <c r="F4" s="1"/>
    </row>
    <row r="5" spans="1:7" ht="22.8" x14ac:dyDescent="0.4">
      <c r="A5" s="1"/>
      <c r="B5" s="22" t="s">
        <v>2811</v>
      </c>
      <c r="C5" s="1"/>
      <c r="D5" s="1"/>
      <c r="E5" s="1"/>
      <c r="F5" s="1"/>
    </row>
    <row r="6" spans="1:7" ht="27" customHeight="1" x14ac:dyDescent="0.3">
      <c r="A6" s="1"/>
      <c r="B6" s="7" t="s">
        <v>79</v>
      </c>
      <c r="C6" s="7" t="s">
        <v>630</v>
      </c>
      <c r="D6" s="7" t="s">
        <v>2812</v>
      </c>
      <c r="E6" s="7" t="s">
        <v>2813</v>
      </c>
      <c r="F6" s="7" t="s">
        <v>2814</v>
      </c>
    </row>
    <row r="7" spans="1:7" x14ac:dyDescent="0.3">
      <c r="A7" s="1"/>
      <c r="B7" s="146" t="s">
        <v>83</v>
      </c>
      <c r="C7" s="146" t="s">
        <v>841</v>
      </c>
      <c r="D7" s="53">
        <v>6322.99</v>
      </c>
      <c r="E7" s="53">
        <v>6284.3759499999996</v>
      </c>
      <c r="F7" s="176">
        <v>-6.1069288422091446E-3</v>
      </c>
    </row>
    <row r="8" spans="1:7" x14ac:dyDescent="0.3">
      <c r="A8" s="1"/>
      <c r="B8" s="146" t="s">
        <v>83</v>
      </c>
      <c r="C8" s="146" t="s">
        <v>842</v>
      </c>
      <c r="D8" s="53">
        <v>6165.43</v>
      </c>
      <c r="E8" s="53">
        <v>6163.4146300000002</v>
      </c>
      <c r="F8" s="176">
        <v>-3.2688230991187965E-4</v>
      </c>
    </row>
    <row r="9" spans="1:7" x14ac:dyDescent="0.3">
      <c r="A9" s="1"/>
      <c r="B9" s="146" t="s">
        <v>83</v>
      </c>
      <c r="C9" s="146" t="s">
        <v>843</v>
      </c>
      <c r="D9" s="53">
        <v>6237.41</v>
      </c>
      <c r="E9" s="53">
        <v>6064.9600099999998</v>
      </c>
      <c r="F9" s="176">
        <v>-2.7647691910584683E-2</v>
      </c>
    </row>
    <row r="10" spans="1:7" x14ac:dyDescent="0.3">
      <c r="A10" s="1"/>
      <c r="B10" s="146" t="s">
        <v>83</v>
      </c>
      <c r="C10" s="146" t="s">
        <v>844</v>
      </c>
      <c r="D10" s="53">
        <v>6160.66</v>
      </c>
      <c r="E10" s="53">
        <v>5998.4462199999998</v>
      </c>
      <c r="F10" s="176">
        <v>-2.6330584710079766E-2</v>
      </c>
    </row>
    <row r="11" spans="1:7" x14ac:dyDescent="0.3">
      <c r="A11" s="1"/>
      <c r="B11" s="146" t="s">
        <v>83</v>
      </c>
      <c r="C11" s="146" t="s">
        <v>845</v>
      </c>
      <c r="D11" s="53">
        <v>6032.1</v>
      </c>
      <c r="E11" s="53">
        <v>5966.7749400000002</v>
      </c>
      <c r="F11" s="176">
        <v>-1.0829571790918585E-2</v>
      </c>
    </row>
    <row r="12" spans="1:7" x14ac:dyDescent="0.3">
      <c r="A12" s="1"/>
      <c r="B12" s="146" t="s">
        <v>83</v>
      </c>
      <c r="C12" s="146" t="s">
        <v>846</v>
      </c>
      <c r="D12" s="53">
        <v>6087.53</v>
      </c>
      <c r="E12" s="53">
        <v>5936.2860700000001</v>
      </c>
      <c r="F12" s="176">
        <v>-2.4844876329151559E-2</v>
      </c>
    </row>
    <row r="13" spans="1:7" x14ac:dyDescent="0.3">
      <c r="A13" s="1"/>
      <c r="B13" s="146" t="s">
        <v>83</v>
      </c>
      <c r="C13" s="146" t="s">
        <v>847</v>
      </c>
      <c r="D13" s="53">
        <v>6012.93</v>
      </c>
      <c r="E13" s="53">
        <v>5927.5689199999997</v>
      </c>
      <c r="F13" s="176">
        <v>-1.4196253739857275E-2</v>
      </c>
    </row>
    <row r="14" spans="1:7" x14ac:dyDescent="0.3">
      <c r="A14" s="1"/>
      <c r="B14" s="146" t="s">
        <v>83</v>
      </c>
      <c r="C14" s="146" t="s">
        <v>848</v>
      </c>
      <c r="D14" s="53">
        <v>6044.03</v>
      </c>
      <c r="E14" s="53">
        <v>5923.5255999999999</v>
      </c>
      <c r="F14" s="176">
        <v>-1.9937756761630902E-2</v>
      </c>
    </row>
    <row r="15" spans="1:7" x14ac:dyDescent="0.3">
      <c r="A15" s="1"/>
      <c r="B15" s="146" t="s">
        <v>83</v>
      </c>
      <c r="C15" s="146" t="s">
        <v>849</v>
      </c>
      <c r="D15" s="53">
        <v>6025.53</v>
      </c>
      <c r="E15" s="53">
        <v>5969.3837899999999</v>
      </c>
      <c r="F15" s="176">
        <v>-9.318053349663848E-3</v>
      </c>
    </row>
    <row r="16" spans="1:7" x14ac:dyDescent="0.3">
      <c r="A16" s="1"/>
      <c r="B16" s="146" t="s">
        <v>83</v>
      </c>
      <c r="C16" s="146" t="s">
        <v>850</v>
      </c>
      <c r="D16" s="53">
        <v>6104.56</v>
      </c>
      <c r="E16" s="53">
        <v>6028.6094000000003</v>
      </c>
      <c r="F16" s="176">
        <v>-1.2441617413867666E-2</v>
      </c>
    </row>
    <row r="17" spans="1:6" x14ac:dyDescent="0.3">
      <c r="A17" s="1"/>
      <c r="B17" s="146" t="s">
        <v>83</v>
      </c>
      <c r="C17" s="146" t="s">
        <v>851</v>
      </c>
      <c r="D17" s="53">
        <v>6312.56</v>
      </c>
      <c r="E17" s="53">
        <v>6211.3801299999996</v>
      </c>
      <c r="F17" s="176">
        <v>-1.6028341908829381E-2</v>
      </c>
    </row>
    <row r="18" spans="1:6" x14ac:dyDescent="0.3">
      <c r="A18" s="1"/>
      <c r="B18" s="146" t="s">
        <v>83</v>
      </c>
      <c r="C18" s="146" t="s">
        <v>852</v>
      </c>
      <c r="D18" s="53">
        <v>6272.55</v>
      </c>
      <c r="E18" s="53">
        <v>6161.9062000000004</v>
      </c>
      <c r="F18" s="176">
        <v>-1.7639365170464962E-2</v>
      </c>
    </row>
    <row r="19" spans="1:6" x14ac:dyDescent="0.3">
      <c r="A19" s="1"/>
      <c r="B19" s="146" t="s">
        <v>83</v>
      </c>
      <c r="C19" s="146" t="s">
        <v>853</v>
      </c>
      <c r="D19" s="53">
        <v>6540.32</v>
      </c>
      <c r="E19" s="53">
        <v>6321.5819300000003</v>
      </c>
      <c r="F19" s="176">
        <v>-3.3444551642733078E-2</v>
      </c>
    </row>
    <row r="20" spans="1:6" x14ac:dyDescent="0.3">
      <c r="A20" s="1"/>
      <c r="B20" s="146" t="s">
        <v>83</v>
      </c>
      <c r="C20" s="146" t="s">
        <v>854</v>
      </c>
      <c r="D20" s="53">
        <v>6604.43</v>
      </c>
      <c r="E20" s="53">
        <v>6398.2305500000002</v>
      </c>
      <c r="F20" s="176">
        <v>-3.1221384737214263E-2</v>
      </c>
    </row>
    <row r="21" spans="1:6" x14ac:dyDescent="0.3">
      <c r="A21" s="1"/>
      <c r="B21" s="146" t="s">
        <v>83</v>
      </c>
      <c r="C21" s="146" t="s">
        <v>855</v>
      </c>
      <c r="D21" s="53">
        <v>6708.64</v>
      </c>
      <c r="E21" s="53">
        <v>6543.2464399999999</v>
      </c>
      <c r="F21" s="176">
        <v>-2.4653813589639629E-2</v>
      </c>
    </row>
    <row r="22" spans="1:6" x14ac:dyDescent="0.3">
      <c r="A22" s="1"/>
      <c r="B22" s="146" t="s">
        <v>83</v>
      </c>
      <c r="C22" s="146" t="s">
        <v>856</v>
      </c>
      <c r="D22" s="53">
        <v>6774.1</v>
      </c>
      <c r="E22" s="53">
        <v>6634.3384500000002</v>
      </c>
      <c r="F22" s="176">
        <v>-2.0631751819429889E-2</v>
      </c>
    </row>
    <row r="23" spans="1:6" x14ac:dyDescent="0.3">
      <c r="A23" s="1"/>
      <c r="B23" s="146" t="s">
        <v>83</v>
      </c>
      <c r="C23" s="146" t="s">
        <v>857</v>
      </c>
      <c r="D23" s="53">
        <v>7099.17</v>
      </c>
      <c r="E23" s="53">
        <v>6828.2223700000004</v>
      </c>
      <c r="F23" s="176">
        <v>-3.8166099698978898E-2</v>
      </c>
    </row>
    <row r="24" spans="1:6" x14ac:dyDescent="0.3">
      <c r="A24" s="1"/>
      <c r="B24" s="146" t="s">
        <v>83</v>
      </c>
      <c r="C24" s="146" t="s">
        <v>858</v>
      </c>
      <c r="D24" s="53">
        <v>7196.55</v>
      </c>
      <c r="E24" s="53">
        <v>6975.5559899999998</v>
      </c>
      <c r="F24" s="176">
        <v>-3.0708326906642765E-2</v>
      </c>
    </row>
    <row r="25" spans="1:6" x14ac:dyDescent="0.3">
      <c r="A25" s="1"/>
      <c r="B25" s="146" t="s">
        <v>83</v>
      </c>
      <c r="C25" s="146" t="s">
        <v>859</v>
      </c>
      <c r="D25" s="53">
        <v>7301.2</v>
      </c>
      <c r="E25" s="53">
        <v>7098.2194499999996</v>
      </c>
      <c r="F25" s="176">
        <v>-2.7800984769626912E-2</v>
      </c>
    </row>
    <row r="26" spans="1:6" x14ac:dyDescent="0.3">
      <c r="A26" s="1"/>
      <c r="B26" s="146" t="s">
        <v>83</v>
      </c>
      <c r="C26" s="146" t="s">
        <v>860</v>
      </c>
      <c r="D26" s="53">
        <v>7277.25</v>
      </c>
      <c r="E26" s="53">
        <v>7153.8135599999996</v>
      </c>
      <c r="F26" s="176">
        <v>-1.696196227970731E-2</v>
      </c>
    </row>
    <row r="27" spans="1:6" x14ac:dyDescent="0.3">
      <c r="A27" s="1"/>
      <c r="B27" s="146" t="s">
        <v>83</v>
      </c>
      <c r="C27" s="146" t="s">
        <v>861</v>
      </c>
      <c r="D27" s="53">
        <v>7429.69</v>
      </c>
      <c r="E27" s="53">
        <v>7244.9312200000004</v>
      </c>
      <c r="F27" s="176">
        <v>-2.4867629739598825E-2</v>
      </c>
    </row>
    <row r="28" spans="1:6" x14ac:dyDescent="0.3">
      <c r="A28" s="1"/>
      <c r="B28" s="146" t="s">
        <v>83</v>
      </c>
      <c r="C28" s="146" t="s">
        <v>862</v>
      </c>
      <c r="D28" s="53">
        <v>7503.4929199999997</v>
      </c>
      <c r="E28" s="53">
        <v>7337.1481999999996</v>
      </c>
      <c r="F28" s="176">
        <v>-2.2168971407518837E-2</v>
      </c>
    </row>
    <row r="29" spans="1:6" x14ac:dyDescent="0.3">
      <c r="A29" s="1"/>
      <c r="B29" s="146" t="s">
        <v>83</v>
      </c>
      <c r="C29" s="146" t="s">
        <v>863</v>
      </c>
      <c r="D29" s="53">
        <v>7626.9925199999998</v>
      </c>
      <c r="E29" s="53">
        <v>7418.03215</v>
      </c>
      <c r="F29" s="176">
        <v>-2.7397479340913265E-2</v>
      </c>
    </row>
    <row r="30" spans="1:6" x14ac:dyDescent="0.3">
      <c r="A30" s="1"/>
      <c r="B30" s="146" t="s">
        <v>83</v>
      </c>
      <c r="C30" s="146" t="s">
        <v>864</v>
      </c>
      <c r="D30" s="53">
        <v>7607.3881499999998</v>
      </c>
      <c r="E30" s="53">
        <v>7402.5895300000002</v>
      </c>
      <c r="F30" s="176">
        <v>-2.6921016249184027E-2</v>
      </c>
    </row>
    <row r="31" spans="1:6" x14ac:dyDescent="0.3">
      <c r="A31" s="1"/>
      <c r="B31" s="146" t="s">
        <v>83</v>
      </c>
      <c r="C31" s="146" t="s">
        <v>865</v>
      </c>
      <c r="D31" s="53">
        <v>7529.7147500000001</v>
      </c>
      <c r="E31" s="53">
        <v>7315.9892</v>
      </c>
      <c r="F31" s="176">
        <v>-2.8384282419197885E-2</v>
      </c>
    </row>
    <row r="32" spans="1:6" x14ac:dyDescent="0.3">
      <c r="A32" s="1"/>
      <c r="B32" s="146" t="s">
        <v>83</v>
      </c>
      <c r="C32" s="146" t="s">
        <v>866</v>
      </c>
      <c r="D32" s="53">
        <v>7416.2174599999998</v>
      </c>
      <c r="E32" s="53">
        <v>7262.88789</v>
      </c>
      <c r="F32" s="176">
        <v>-2.0674902108385587E-2</v>
      </c>
    </row>
    <row r="33" spans="1:6" x14ac:dyDescent="0.3">
      <c r="A33" s="1"/>
      <c r="B33" s="146" t="s">
        <v>83</v>
      </c>
      <c r="C33" s="146" t="s">
        <v>867</v>
      </c>
      <c r="D33" s="53">
        <v>7329.8859300000004</v>
      </c>
      <c r="E33" s="53">
        <v>7236.8333499999999</v>
      </c>
      <c r="F33" s="176">
        <v>-1.2694956086444855E-2</v>
      </c>
    </row>
    <row r="34" spans="1:6" x14ac:dyDescent="0.3">
      <c r="A34" s="1"/>
      <c r="B34" s="146" t="s">
        <v>83</v>
      </c>
      <c r="C34" s="146" t="s">
        <v>868</v>
      </c>
      <c r="D34" s="53">
        <v>7444.2767599999997</v>
      </c>
      <c r="E34" s="53">
        <v>7263.8689000000004</v>
      </c>
      <c r="F34" s="176">
        <v>-2.4234437517070495E-2</v>
      </c>
    </row>
    <row r="35" spans="1:6" x14ac:dyDescent="0.3">
      <c r="A35" s="1"/>
      <c r="B35" s="146" t="s">
        <v>83</v>
      </c>
      <c r="C35" s="146" t="s">
        <v>869</v>
      </c>
      <c r="D35" s="53">
        <v>7566.8005999999996</v>
      </c>
      <c r="E35" s="53">
        <v>7359.9277899999997</v>
      </c>
      <c r="F35" s="176">
        <v>-2.7339535020917561E-2</v>
      </c>
    </row>
    <row r="36" spans="1:6" x14ac:dyDescent="0.3">
      <c r="A36" s="1"/>
      <c r="B36" s="146" t="s">
        <v>83</v>
      </c>
      <c r="C36" s="146" t="s">
        <v>870</v>
      </c>
      <c r="D36" s="53">
        <v>7495.2191300000004</v>
      </c>
      <c r="E36" s="53">
        <v>7365.6291499999998</v>
      </c>
      <c r="F36" s="176">
        <v>-1.728968529836699E-2</v>
      </c>
    </row>
    <row r="37" spans="1:6" x14ac:dyDescent="0.3">
      <c r="A37" s="1"/>
      <c r="B37" s="146" t="s">
        <v>83</v>
      </c>
      <c r="C37" s="146" t="s">
        <v>871</v>
      </c>
      <c r="D37" s="53">
        <v>7507.7245800000001</v>
      </c>
      <c r="E37" s="53">
        <v>7386.4427299999998</v>
      </c>
      <c r="F37" s="176">
        <v>-1.615427533437834E-2</v>
      </c>
    </row>
    <row r="38" spans="1:6" x14ac:dyDescent="0.3">
      <c r="A38" s="1"/>
      <c r="B38" s="146" t="s">
        <v>83</v>
      </c>
      <c r="C38" s="146" t="s">
        <v>872</v>
      </c>
      <c r="D38" s="53">
        <v>7447.8904599999996</v>
      </c>
      <c r="E38" s="53">
        <v>7349.4564</v>
      </c>
      <c r="F38" s="176">
        <v>-1.3216367846527109E-2</v>
      </c>
    </row>
    <row r="39" spans="1:6" x14ac:dyDescent="0.3">
      <c r="A39" s="1"/>
      <c r="B39" s="146" t="s">
        <v>83</v>
      </c>
      <c r="C39" s="146" t="s">
        <v>873</v>
      </c>
      <c r="D39" s="53">
        <v>7326.2035699999997</v>
      </c>
      <c r="E39" s="53">
        <v>7230.4410699999999</v>
      </c>
      <c r="F39" s="176">
        <v>-1.3071231106945615E-2</v>
      </c>
    </row>
    <row r="40" spans="1:6" x14ac:dyDescent="0.3">
      <c r="A40" s="1"/>
      <c r="B40" s="146" t="s">
        <v>83</v>
      </c>
      <c r="C40" s="146" t="s">
        <v>874</v>
      </c>
      <c r="D40" s="53">
        <v>7315.3269200000004</v>
      </c>
      <c r="E40" s="53">
        <v>7198.4283800000003</v>
      </c>
      <c r="F40" s="176">
        <v>-1.5979947482647843E-2</v>
      </c>
    </row>
    <row r="41" spans="1:6" x14ac:dyDescent="0.3">
      <c r="A41" s="1"/>
      <c r="B41" s="146" t="s">
        <v>83</v>
      </c>
      <c r="C41" s="146" t="s">
        <v>875</v>
      </c>
      <c r="D41" s="53">
        <v>7250.3572100000001</v>
      </c>
      <c r="E41" s="53">
        <v>7096.4452700000002</v>
      </c>
      <c r="F41" s="176">
        <v>-2.1228187183345688E-2</v>
      </c>
    </row>
    <row r="42" spans="1:6" x14ac:dyDescent="0.3">
      <c r="A42" s="1"/>
      <c r="B42" s="146" t="s">
        <v>83</v>
      </c>
      <c r="C42" s="146" t="s">
        <v>876</v>
      </c>
      <c r="D42" s="53">
        <v>7122.9348399999999</v>
      </c>
      <c r="E42" s="53">
        <v>7049.8658500000001</v>
      </c>
      <c r="F42" s="176">
        <v>-1.0258270171119523E-2</v>
      </c>
    </row>
    <row r="43" spans="1:6" x14ac:dyDescent="0.3">
      <c r="A43" s="1"/>
      <c r="B43" s="146" t="s">
        <v>83</v>
      </c>
      <c r="C43" s="146" t="s">
        <v>877</v>
      </c>
      <c r="D43" s="53">
        <v>7502.9198699999997</v>
      </c>
      <c r="E43" s="53">
        <v>7277.5350799999997</v>
      </c>
      <c r="F43" s="176">
        <v>-3.0039610432358251E-2</v>
      </c>
    </row>
    <row r="44" spans="1:6" x14ac:dyDescent="0.3">
      <c r="A44" s="1"/>
      <c r="B44" s="146" t="s">
        <v>83</v>
      </c>
      <c r="C44" s="146" t="s">
        <v>878</v>
      </c>
      <c r="D44" s="53">
        <v>7506.28442</v>
      </c>
      <c r="E44" s="53">
        <v>7314.2163399999999</v>
      </c>
      <c r="F44" s="176">
        <v>-2.5587636872411508E-2</v>
      </c>
    </row>
    <row r="45" spans="1:6" x14ac:dyDescent="0.3">
      <c r="A45" s="1"/>
      <c r="B45" s="146" t="s">
        <v>83</v>
      </c>
      <c r="C45" s="146" t="s">
        <v>879</v>
      </c>
      <c r="D45" s="53">
        <v>7499.4297299999998</v>
      </c>
      <c r="E45" s="53">
        <v>7266.8327600000002</v>
      </c>
      <c r="F45" s="176">
        <v>-3.101528761174218E-2</v>
      </c>
    </row>
    <row r="46" spans="1:6" x14ac:dyDescent="0.3">
      <c r="A46" s="1"/>
      <c r="B46" s="146" t="s">
        <v>83</v>
      </c>
      <c r="C46" s="146" t="s">
        <v>880</v>
      </c>
      <c r="D46" s="53">
        <v>7481.2256200000002</v>
      </c>
      <c r="E46" s="53">
        <v>7254.7732500000002</v>
      </c>
      <c r="F46" s="176">
        <v>-3.0269421282337963E-2</v>
      </c>
    </row>
    <row r="47" spans="1:6" x14ac:dyDescent="0.3">
      <c r="A47" s="1"/>
      <c r="B47" s="146" t="s">
        <v>83</v>
      </c>
      <c r="C47" s="146" t="s">
        <v>881</v>
      </c>
      <c r="D47" s="53">
        <v>7427.7791299999999</v>
      </c>
      <c r="E47" s="53">
        <v>7220.6962700000004</v>
      </c>
      <c r="F47" s="176">
        <v>-2.7879512351628045E-2</v>
      </c>
    </row>
    <row r="48" spans="1:6" x14ac:dyDescent="0.3">
      <c r="A48" s="1"/>
      <c r="B48" s="146" t="s">
        <v>83</v>
      </c>
      <c r="C48" s="146" t="s">
        <v>882</v>
      </c>
      <c r="D48" s="53">
        <v>7395.4398099999999</v>
      </c>
      <c r="E48" s="53">
        <v>7227.3941699999996</v>
      </c>
      <c r="F48" s="176">
        <v>-2.2722873056551861E-2</v>
      </c>
    </row>
    <row r="49" spans="1:6" x14ac:dyDescent="0.3">
      <c r="A49" s="1"/>
      <c r="B49" s="146" t="s">
        <v>83</v>
      </c>
      <c r="C49" s="146" t="s">
        <v>883</v>
      </c>
      <c r="D49" s="53">
        <v>7319.59782</v>
      </c>
      <c r="E49" s="53">
        <v>7147.3603499999999</v>
      </c>
      <c r="F49" s="176">
        <v>-2.3531001871356916E-2</v>
      </c>
    </row>
    <row r="50" spans="1:6" x14ac:dyDescent="0.3">
      <c r="A50" s="1"/>
      <c r="B50" s="146" t="s">
        <v>83</v>
      </c>
      <c r="C50" s="146" t="s">
        <v>884</v>
      </c>
      <c r="D50" s="53">
        <v>7171.8225300000004</v>
      </c>
      <c r="E50" s="53">
        <v>7056.6260000000002</v>
      </c>
      <c r="F50" s="176">
        <v>-1.6062378777239487E-2</v>
      </c>
    </row>
    <row r="51" spans="1:6" x14ac:dyDescent="0.3">
      <c r="A51" s="1"/>
      <c r="B51" s="146" t="s">
        <v>83</v>
      </c>
      <c r="C51" s="146" t="s">
        <v>885</v>
      </c>
      <c r="D51" s="53">
        <v>7123.5968800000001</v>
      </c>
      <c r="E51" s="53">
        <v>6950.7422800000004</v>
      </c>
      <c r="F51" s="176">
        <v>-2.4265073236429402E-2</v>
      </c>
    </row>
    <row r="52" spans="1:6" x14ac:dyDescent="0.3">
      <c r="A52" s="1"/>
      <c r="B52" s="146" t="s">
        <v>83</v>
      </c>
      <c r="C52" s="146" t="s">
        <v>886</v>
      </c>
      <c r="D52" s="53">
        <v>6893.9783200000002</v>
      </c>
      <c r="E52" s="53">
        <v>6719.3356700000004</v>
      </c>
      <c r="F52" s="176">
        <v>-2.5332636961353253E-2</v>
      </c>
    </row>
    <row r="53" spans="1:6" x14ac:dyDescent="0.3">
      <c r="A53" s="1"/>
      <c r="B53" s="146" t="s">
        <v>83</v>
      </c>
      <c r="C53" s="146" t="s">
        <v>887</v>
      </c>
      <c r="D53" s="53">
        <v>6713.7850200000003</v>
      </c>
      <c r="E53" s="53">
        <v>6553.9146000000001</v>
      </c>
      <c r="F53" s="176">
        <v>-2.3812263801083103E-2</v>
      </c>
    </row>
    <row r="54" spans="1:6" x14ac:dyDescent="0.3">
      <c r="A54" s="1"/>
      <c r="B54" s="146" t="s">
        <v>888</v>
      </c>
      <c r="C54" s="146" t="s">
        <v>84</v>
      </c>
      <c r="D54" s="53">
        <v>6534.5048299999999</v>
      </c>
      <c r="E54" s="53">
        <v>6365.9404599999998</v>
      </c>
      <c r="F54" s="176">
        <v>-2.5796043370588495E-2</v>
      </c>
    </row>
  </sheetData>
  <mergeCells count="1">
    <mergeCell ref="B3:G3"/>
  </mergeCell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YI57"/>
  <sheetViews>
    <sheetView showGridLines="0" zoomScale="70" workbookViewId="0">
      <pane xSplit="3" ySplit="8" topLeftCell="D9" activePane="bottomRight" state="frozen"/>
      <selection pane="topRight" activeCell="D1" sqref="D1"/>
      <selection pane="bottomLeft" activeCell="A9" sqref="A9"/>
      <selection pane="bottomRight"/>
    </sheetView>
  </sheetViews>
  <sheetFormatPr baseColWidth="10" defaultColWidth="8.88671875" defaultRowHeight="14.4" x14ac:dyDescent="0.3"/>
  <cols>
    <col min="1" max="1" width="2" customWidth="1"/>
    <col min="2" max="2" width="11" customWidth="1"/>
    <col min="3" max="3" width="9" customWidth="1"/>
    <col min="4" max="659" width="12" customWidth="1"/>
  </cols>
  <sheetData>
    <row r="1" spans="1:659"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c r="OR1" s="1"/>
      <c r="OS1" s="1"/>
      <c r="OT1" s="1"/>
      <c r="OU1" s="1"/>
      <c r="OV1" s="1"/>
      <c r="OW1" s="1"/>
      <c r="OX1" s="1"/>
      <c r="OY1" s="1"/>
      <c r="OZ1" s="1"/>
      <c r="PA1" s="1"/>
      <c r="PB1" s="1"/>
      <c r="PC1" s="1"/>
      <c r="PD1" s="1"/>
      <c r="PE1" s="1"/>
      <c r="PF1" s="1"/>
      <c r="PG1" s="1"/>
      <c r="PH1" s="1"/>
      <c r="PI1" s="1"/>
      <c r="PJ1" s="1"/>
      <c r="PK1" s="1"/>
      <c r="PL1" s="1"/>
      <c r="PM1" s="1"/>
      <c r="PN1" s="1"/>
      <c r="PO1" s="1"/>
      <c r="PP1" s="1"/>
      <c r="PQ1" s="1"/>
      <c r="PR1" s="1"/>
      <c r="PS1" s="1"/>
      <c r="PT1" s="1"/>
      <c r="PU1" s="1"/>
      <c r="PV1" s="1"/>
      <c r="PW1" s="1"/>
      <c r="PX1" s="1"/>
      <c r="PY1" s="1"/>
      <c r="PZ1" s="1"/>
      <c r="QA1" s="1"/>
      <c r="QB1" s="1"/>
      <c r="QC1" s="1"/>
      <c r="QD1" s="1"/>
      <c r="QE1" s="1"/>
      <c r="QF1" s="1"/>
      <c r="QG1" s="1"/>
      <c r="QH1" s="1"/>
      <c r="QI1" s="1"/>
      <c r="QJ1" s="1"/>
      <c r="QK1" s="1"/>
      <c r="QL1" s="1"/>
      <c r="QM1" s="1"/>
      <c r="QN1" s="1"/>
      <c r="QO1" s="1"/>
      <c r="QP1" s="1"/>
      <c r="QQ1" s="1"/>
      <c r="QR1" s="1"/>
      <c r="QS1" s="1"/>
      <c r="QT1" s="1"/>
      <c r="QU1" s="1"/>
      <c r="QV1" s="1"/>
      <c r="QW1" s="1"/>
      <c r="QX1" s="1"/>
      <c r="QY1" s="1"/>
      <c r="QZ1" s="1"/>
      <c r="RA1" s="1"/>
      <c r="RB1" s="1"/>
      <c r="RC1" s="1"/>
      <c r="RD1" s="1"/>
      <c r="RE1" s="1"/>
      <c r="RF1" s="1"/>
      <c r="RG1" s="1"/>
      <c r="RH1" s="1"/>
      <c r="RI1" s="1"/>
      <c r="RJ1" s="1"/>
      <c r="RK1" s="1"/>
      <c r="RL1" s="1"/>
      <c r="RM1" s="1"/>
      <c r="RN1" s="1"/>
      <c r="RO1" s="1"/>
      <c r="RP1" s="1"/>
      <c r="RQ1" s="1"/>
      <c r="RR1" s="1"/>
      <c r="RS1" s="1"/>
      <c r="RT1" s="1"/>
      <c r="RU1" s="1"/>
      <c r="RV1" s="1"/>
      <c r="RW1" s="1"/>
      <c r="RX1" s="1"/>
      <c r="RY1" s="1"/>
      <c r="RZ1" s="1"/>
      <c r="SA1" s="1"/>
      <c r="SB1" s="1"/>
      <c r="SC1" s="1"/>
      <c r="SD1" s="1"/>
      <c r="SE1" s="1"/>
      <c r="SF1" s="1"/>
      <c r="SG1" s="1"/>
      <c r="SH1" s="1"/>
      <c r="SI1" s="1"/>
      <c r="SJ1" s="1"/>
      <c r="SK1" s="1"/>
      <c r="SL1" s="1"/>
      <c r="SM1" s="1"/>
      <c r="SN1" s="1"/>
      <c r="SO1" s="1"/>
      <c r="SP1" s="1"/>
      <c r="SQ1" s="1"/>
      <c r="SR1" s="1"/>
      <c r="SS1" s="1"/>
      <c r="ST1" s="1"/>
      <c r="SU1" s="1"/>
      <c r="SV1" s="1"/>
      <c r="SW1" s="1"/>
      <c r="SX1" s="1"/>
      <c r="SY1" s="1"/>
      <c r="SZ1" s="1"/>
      <c r="TA1" s="1"/>
      <c r="TB1" s="1"/>
      <c r="TC1" s="1"/>
      <c r="TD1" s="1"/>
      <c r="TE1" s="1"/>
      <c r="TF1" s="1"/>
      <c r="TG1" s="1"/>
      <c r="TH1" s="1"/>
      <c r="TI1" s="1"/>
      <c r="TJ1" s="1"/>
      <c r="TK1" s="1"/>
      <c r="TL1" s="1"/>
      <c r="TM1" s="1"/>
      <c r="TN1" s="1"/>
      <c r="TO1" s="1"/>
      <c r="TP1" s="1"/>
      <c r="TQ1" s="1"/>
      <c r="TR1" s="1"/>
      <c r="TS1" s="1"/>
      <c r="TT1" s="1"/>
      <c r="TU1" s="1"/>
      <c r="TV1" s="1"/>
      <c r="TW1" s="1"/>
      <c r="TX1" s="1"/>
      <c r="TY1" s="1"/>
      <c r="TZ1" s="1"/>
      <c r="UA1" s="1"/>
      <c r="UB1" s="1"/>
      <c r="UC1" s="1"/>
      <c r="UD1" s="1"/>
      <c r="UE1" s="1"/>
      <c r="UF1" s="1"/>
      <c r="UG1" s="1"/>
      <c r="UH1" s="1"/>
      <c r="UI1" s="1"/>
      <c r="UJ1" s="1"/>
      <c r="UK1" s="1"/>
      <c r="UL1" s="1"/>
      <c r="UM1" s="1"/>
      <c r="UN1" s="1"/>
      <c r="UO1" s="1"/>
      <c r="UP1" s="1"/>
      <c r="UQ1" s="1"/>
      <c r="UR1" s="1"/>
      <c r="US1" s="1"/>
      <c r="UT1" s="1"/>
      <c r="UU1" s="1"/>
      <c r="UV1" s="1"/>
      <c r="UW1" s="1"/>
      <c r="UX1" s="1"/>
      <c r="UY1" s="1"/>
      <c r="UZ1" s="1"/>
      <c r="VA1" s="1"/>
      <c r="VB1" s="1"/>
      <c r="VC1" s="1"/>
      <c r="VD1" s="1"/>
      <c r="VE1" s="1"/>
      <c r="VF1" s="1"/>
      <c r="VG1" s="1"/>
      <c r="VH1" s="1"/>
      <c r="VI1" s="1"/>
      <c r="VJ1" s="1"/>
      <c r="VK1" s="1"/>
      <c r="VL1" s="1"/>
      <c r="VM1" s="1"/>
      <c r="VN1" s="1"/>
      <c r="VO1" s="1"/>
      <c r="VP1" s="1"/>
      <c r="VQ1" s="1"/>
      <c r="VR1" s="1"/>
      <c r="VS1" s="1"/>
      <c r="VT1" s="1"/>
      <c r="VU1" s="1"/>
      <c r="VV1" s="1"/>
      <c r="VW1" s="1"/>
      <c r="VX1" s="1"/>
      <c r="VY1" s="1"/>
      <c r="VZ1" s="1"/>
      <c r="WA1" s="1"/>
      <c r="WB1" s="1"/>
      <c r="WC1" s="1"/>
      <c r="WD1" s="1"/>
      <c r="WE1" s="1"/>
      <c r="WF1" s="1"/>
      <c r="WG1" s="1"/>
      <c r="WH1" s="1"/>
      <c r="WI1" s="1"/>
      <c r="WJ1" s="1"/>
      <c r="WK1" s="1"/>
      <c r="WL1" s="1"/>
      <c r="WM1" s="1"/>
      <c r="WN1" s="1"/>
      <c r="WO1" s="1"/>
      <c r="WP1" s="1"/>
      <c r="WQ1" s="1"/>
      <c r="WR1" s="1"/>
      <c r="WS1" s="1"/>
      <c r="WT1" s="1"/>
      <c r="WU1" s="1"/>
      <c r="WV1" s="1"/>
      <c r="WW1" s="1"/>
      <c r="WX1" s="1"/>
      <c r="WY1" s="1"/>
      <c r="WZ1" s="1"/>
      <c r="XA1" s="1"/>
      <c r="XB1" s="1"/>
      <c r="XC1" s="1"/>
      <c r="XD1" s="1"/>
      <c r="XE1" s="1"/>
      <c r="XF1" s="1"/>
      <c r="XG1" s="1"/>
      <c r="XH1" s="1"/>
      <c r="XI1" s="1"/>
      <c r="XJ1" s="1"/>
      <c r="XK1" s="1"/>
      <c r="XL1" s="1"/>
      <c r="XM1" s="1"/>
      <c r="XN1" s="1"/>
      <c r="XO1" s="1"/>
      <c r="XP1" s="1"/>
      <c r="XQ1" s="1"/>
      <c r="XR1" s="1"/>
      <c r="XS1" s="1"/>
      <c r="XT1" s="1"/>
      <c r="XU1" s="1"/>
      <c r="XV1" s="1"/>
      <c r="XW1" s="1"/>
      <c r="XX1" s="1"/>
      <c r="XY1" s="1"/>
      <c r="XZ1" s="1"/>
      <c r="YA1" s="1"/>
      <c r="YB1" s="1"/>
      <c r="YC1" s="1"/>
      <c r="YD1" s="1"/>
      <c r="YE1" s="1"/>
      <c r="YF1" s="1"/>
      <c r="YG1" s="1"/>
      <c r="YH1" s="1"/>
      <c r="YI1" s="1"/>
    </row>
    <row r="2" spans="1:659"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c r="KK2" s="1"/>
      <c r="KL2" s="1"/>
      <c r="KM2" s="1"/>
      <c r="KN2" s="1"/>
      <c r="KO2" s="1"/>
      <c r="KP2" s="1"/>
      <c r="KQ2" s="1"/>
      <c r="KR2" s="1"/>
      <c r="KS2" s="1"/>
      <c r="KT2" s="1"/>
      <c r="KU2" s="1"/>
      <c r="KV2" s="1"/>
      <c r="KW2" s="1"/>
      <c r="KX2" s="1"/>
      <c r="KY2" s="1"/>
      <c r="KZ2" s="1"/>
      <c r="LA2" s="1"/>
      <c r="LB2" s="1"/>
      <c r="LC2" s="1"/>
      <c r="LD2" s="1"/>
      <c r="LE2" s="1"/>
      <c r="LF2" s="1"/>
      <c r="LG2" s="1"/>
      <c r="LH2" s="1"/>
      <c r="LI2" s="1"/>
      <c r="LJ2" s="1"/>
      <c r="LK2" s="1"/>
      <c r="LL2" s="1"/>
      <c r="LM2" s="1"/>
      <c r="LN2" s="1"/>
      <c r="LO2" s="1"/>
      <c r="LP2" s="1"/>
      <c r="LQ2" s="1"/>
      <c r="LR2" s="1"/>
      <c r="LS2" s="1"/>
      <c r="LT2" s="1"/>
      <c r="LU2" s="1"/>
      <c r="LV2" s="1"/>
      <c r="LW2" s="1"/>
      <c r="LX2" s="1"/>
      <c r="LY2" s="1"/>
      <c r="LZ2" s="1"/>
      <c r="MA2" s="1"/>
      <c r="MB2" s="1"/>
      <c r="MC2" s="1"/>
      <c r="MD2" s="1"/>
      <c r="ME2" s="1"/>
      <c r="MF2" s="1"/>
      <c r="MG2" s="1"/>
      <c r="MH2" s="1"/>
      <c r="MI2" s="1"/>
      <c r="MJ2" s="1"/>
      <c r="MK2" s="1"/>
      <c r="ML2" s="1"/>
      <c r="MM2" s="1"/>
      <c r="MN2" s="1"/>
      <c r="MO2" s="1"/>
      <c r="MP2" s="1"/>
      <c r="MQ2" s="1"/>
      <c r="MR2" s="1"/>
      <c r="MS2" s="1"/>
      <c r="MT2" s="1"/>
      <c r="MU2" s="1"/>
      <c r="MV2" s="1"/>
      <c r="MW2" s="1"/>
      <c r="MX2" s="1"/>
      <c r="MY2" s="1"/>
      <c r="MZ2" s="1"/>
      <c r="NA2" s="1"/>
      <c r="NB2" s="1"/>
      <c r="NC2" s="1"/>
      <c r="ND2" s="1"/>
      <c r="NE2" s="1"/>
      <c r="NF2" s="1"/>
      <c r="NG2" s="1"/>
      <c r="NH2" s="1"/>
      <c r="NI2" s="1"/>
      <c r="NJ2" s="1"/>
      <c r="NK2" s="1"/>
      <c r="NL2" s="1"/>
      <c r="NM2" s="1"/>
      <c r="NN2" s="1"/>
      <c r="NO2" s="1"/>
      <c r="NP2" s="1"/>
      <c r="NQ2" s="1"/>
      <c r="NR2" s="1"/>
      <c r="NS2" s="1"/>
      <c r="NT2" s="1"/>
      <c r="NU2" s="1"/>
      <c r="NV2" s="1"/>
      <c r="NW2" s="1"/>
      <c r="NX2" s="1"/>
      <c r="NY2" s="1"/>
      <c r="NZ2" s="1"/>
      <c r="OA2" s="1"/>
      <c r="OB2" s="1"/>
      <c r="OC2" s="1"/>
      <c r="OD2" s="1"/>
      <c r="OE2" s="1"/>
      <c r="OF2" s="1"/>
      <c r="OG2" s="1"/>
      <c r="OH2" s="1"/>
      <c r="OI2" s="1"/>
      <c r="OJ2" s="1"/>
      <c r="OK2" s="1"/>
      <c r="OL2" s="1"/>
      <c r="OM2" s="1"/>
      <c r="ON2" s="1"/>
      <c r="OO2" s="1"/>
      <c r="OP2" s="1"/>
      <c r="OQ2" s="1"/>
      <c r="OR2" s="1"/>
      <c r="OS2" s="1"/>
      <c r="OT2" s="1"/>
      <c r="OU2" s="1"/>
      <c r="OV2" s="1"/>
      <c r="OW2" s="1"/>
      <c r="OX2" s="1"/>
      <c r="OY2" s="1"/>
      <c r="OZ2" s="1"/>
      <c r="PA2" s="1"/>
      <c r="PB2" s="1"/>
      <c r="PC2" s="1"/>
      <c r="PD2" s="1"/>
      <c r="PE2" s="1"/>
      <c r="PF2" s="1"/>
      <c r="PG2" s="1"/>
      <c r="PH2" s="1"/>
      <c r="PI2" s="1"/>
      <c r="PJ2" s="1"/>
      <c r="PK2" s="1"/>
      <c r="PL2" s="1"/>
      <c r="PM2" s="1"/>
      <c r="PN2" s="1"/>
      <c r="PO2" s="1"/>
      <c r="PP2" s="1"/>
      <c r="PQ2" s="1"/>
      <c r="PR2" s="1"/>
      <c r="PS2" s="1"/>
      <c r="PT2" s="1"/>
      <c r="PU2" s="1"/>
      <c r="PV2" s="1"/>
      <c r="PW2" s="1"/>
      <c r="PX2" s="1"/>
      <c r="PY2" s="1"/>
      <c r="PZ2" s="1"/>
      <c r="QA2" s="1"/>
      <c r="QB2" s="1"/>
      <c r="QC2" s="1"/>
      <c r="QD2" s="1"/>
      <c r="QE2" s="1"/>
      <c r="QF2" s="1"/>
      <c r="QG2" s="1"/>
      <c r="QH2" s="1"/>
      <c r="QI2" s="1"/>
      <c r="QJ2" s="1"/>
      <c r="QK2" s="1"/>
      <c r="QL2" s="1"/>
      <c r="QM2" s="1"/>
      <c r="QN2" s="1"/>
      <c r="QO2" s="1"/>
      <c r="QP2" s="1"/>
      <c r="QQ2" s="1"/>
      <c r="QR2" s="1"/>
      <c r="QS2" s="1"/>
      <c r="QT2" s="1"/>
      <c r="QU2" s="1"/>
      <c r="QV2" s="1"/>
      <c r="QW2" s="1"/>
      <c r="QX2" s="1"/>
      <c r="QY2" s="1"/>
      <c r="QZ2" s="1"/>
      <c r="RA2" s="1"/>
      <c r="RB2" s="1"/>
      <c r="RC2" s="1"/>
      <c r="RD2" s="1"/>
      <c r="RE2" s="1"/>
      <c r="RF2" s="1"/>
      <c r="RG2" s="1"/>
      <c r="RH2" s="1"/>
      <c r="RI2" s="1"/>
      <c r="RJ2" s="1"/>
      <c r="RK2" s="1"/>
      <c r="RL2" s="1"/>
      <c r="RM2" s="1"/>
      <c r="RN2" s="1"/>
      <c r="RO2" s="1"/>
      <c r="RP2" s="1"/>
      <c r="RQ2" s="1"/>
      <c r="RR2" s="1"/>
      <c r="RS2" s="1"/>
      <c r="RT2" s="1"/>
      <c r="RU2" s="1"/>
      <c r="RV2" s="1"/>
      <c r="RW2" s="1"/>
      <c r="RX2" s="1"/>
      <c r="RY2" s="1"/>
      <c r="RZ2" s="1"/>
      <c r="SA2" s="1"/>
      <c r="SB2" s="1"/>
      <c r="SC2" s="1"/>
      <c r="SD2" s="1"/>
      <c r="SE2" s="1"/>
      <c r="SF2" s="1"/>
      <c r="SG2" s="1"/>
      <c r="SH2" s="1"/>
      <c r="SI2" s="1"/>
      <c r="SJ2" s="1"/>
      <c r="SK2" s="1"/>
      <c r="SL2" s="1"/>
      <c r="SM2" s="1"/>
      <c r="SN2" s="1"/>
      <c r="SO2" s="1"/>
      <c r="SP2" s="1"/>
      <c r="SQ2" s="1"/>
      <c r="SR2" s="1"/>
      <c r="SS2" s="1"/>
      <c r="ST2" s="1"/>
      <c r="SU2" s="1"/>
      <c r="SV2" s="1"/>
      <c r="SW2" s="1"/>
      <c r="SX2" s="1"/>
      <c r="SY2" s="1"/>
      <c r="SZ2" s="1"/>
      <c r="TA2" s="1"/>
      <c r="TB2" s="1"/>
      <c r="TC2" s="1"/>
      <c r="TD2" s="1"/>
      <c r="TE2" s="1"/>
      <c r="TF2" s="1"/>
      <c r="TG2" s="1"/>
      <c r="TH2" s="1"/>
      <c r="TI2" s="1"/>
      <c r="TJ2" s="1"/>
      <c r="TK2" s="1"/>
      <c r="TL2" s="1"/>
      <c r="TM2" s="1"/>
      <c r="TN2" s="1"/>
      <c r="TO2" s="1"/>
      <c r="TP2" s="1"/>
      <c r="TQ2" s="1"/>
      <c r="TR2" s="1"/>
      <c r="TS2" s="1"/>
      <c r="TT2" s="1"/>
      <c r="TU2" s="1"/>
      <c r="TV2" s="1"/>
      <c r="TW2" s="1"/>
      <c r="TX2" s="1"/>
      <c r="TY2" s="1"/>
      <c r="TZ2" s="1"/>
      <c r="UA2" s="1"/>
      <c r="UB2" s="1"/>
      <c r="UC2" s="1"/>
      <c r="UD2" s="1"/>
      <c r="UE2" s="1"/>
      <c r="UF2" s="1"/>
      <c r="UG2" s="1"/>
      <c r="UH2" s="1"/>
      <c r="UI2" s="1"/>
      <c r="UJ2" s="1"/>
      <c r="UK2" s="1"/>
      <c r="UL2" s="1"/>
      <c r="UM2" s="1"/>
      <c r="UN2" s="1"/>
      <c r="UO2" s="1"/>
      <c r="UP2" s="1"/>
      <c r="UQ2" s="1"/>
      <c r="UR2" s="1"/>
      <c r="US2" s="1"/>
      <c r="UT2" s="1"/>
      <c r="UU2" s="1"/>
      <c r="UV2" s="1"/>
      <c r="UW2" s="1"/>
      <c r="UX2" s="1"/>
      <c r="UY2" s="1"/>
      <c r="UZ2" s="1"/>
      <c r="VA2" s="1"/>
      <c r="VB2" s="1"/>
      <c r="VC2" s="1"/>
      <c r="VD2" s="1"/>
      <c r="VE2" s="1"/>
      <c r="VF2" s="1"/>
      <c r="VG2" s="1"/>
      <c r="VH2" s="1"/>
      <c r="VI2" s="1"/>
      <c r="VJ2" s="1"/>
      <c r="VK2" s="1"/>
      <c r="VL2" s="1"/>
      <c r="VM2" s="1"/>
      <c r="VN2" s="1"/>
      <c r="VO2" s="1"/>
      <c r="VP2" s="1"/>
      <c r="VQ2" s="1"/>
      <c r="VR2" s="1"/>
      <c r="VS2" s="1"/>
      <c r="VT2" s="1"/>
      <c r="VU2" s="1"/>
      <c r="VV2" s="1"/>
      <c r="VW2" s="1"/>
      <c r="VX2" s="1"/>
      <c r="VY2" s="1"/>
      <c r="VZ2" s="1"/>
      <c r="WA2" s="1"/>
      <c r="WB2" s="1"/>
      <c r="WC2" s="1"/>
      <c r="WD2" s="1"/>
      <c r="WE2" s="1"/>
      <c r="WF2" s="1"/>
      <c r="WG2" s="1"/>
      <c r="WH2" s="1"/>
      <c r="WI2" s="1"/>
      <c r="WJ2" s="1"/>
      <c r="WK2" s="1"/>
      <c r="WL2" s="1"/>
      <c r="WM2" s="1"/>
      <c r="WN2" s="1"/>
      <c r="WO2" s="1"/>
      <c r="WP2" s="1"/>
      <c r="WQ2" s="1"/>
      <c r="WR2" s="1"/>
      <c r="WS2" s="1"/>
      <c r="WT2" s="1"/>
      <c r="WU2" s="1"/>
      <c r="WV2" s="1"/>
      <c r="WW2" s="1"/>
      <c r="WX2" s="1"/>
      <c r="WY2" s="1"/>
      <c r="WZ2" s="1"/>
      <c r="XA2" s="1"/>
      <c r="XB2" s="1"/>
      <c r="XC2" s="1"/>
      <c r="XD2" s="1"/>
      <c r="XE2" s="1"/>
      <c r="XF2" s="1"/>
      <c r="XG2" s="1"/>
      <c r="XH2" s="1"/>
      <c r="XI2" s="1"/>
      <c r="XJ2" s="1"/>
      <c r="XK2" s="1"/>
      <c r="XL2" s="1"/>
      <c r="XM2" s="1"/>
      <c r="XN2" s="1"/>
      <c r="XO2" s="1"/>
      <c r="XP2" s="1"/>
      <c r="XQ2" s="1"/>
      <c r="XR2" s="1"/>
      <c r="XS2" s="1"/>
      <c r="XT2" s="1"/>
      <c r="XU2" s="1"/>
      <c r="XV2" s="1"/>
      <c r="XW2" s="1"/>
      <c r="XX2" s="1"/>
      <c r="XY2" s="1"/>
      <c r="XZ2" s="1"/>
      <c r="YA2" s="1"/>
      <c r="YB2" s="1"/>
      <c r="YC2" s="1"/>
      <c r="YD2" s="1"/>
      <c r="YE2" s="1"/>
      <c r="YF2" s="1"/>
      <c r="YG2" s="1"/>
      <c r="YH2" s="1"/>
      <c r="YI2" s="1"/>
    </row>
    <row r="3" spans="1:659" ht="69" customHeight="1" x14ac:dyDescent="0.3">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c r="KK3" s="1"/>
      <c r="KL3" s="1"/>
      <c r="KM3" s="1"/>
      <c r="KN3" s="1"/>
      <c r="KO3" s="1"/>
      <c r="KP3" s="1"/>
      <c r="KQ3" s="1"/>
      <c r="KR3" s="1"/>
      <c r="KS3" s="1"/>
      <c r="KT3" s="1"/>
      <c r="KU3" s="1"/>
      <c r="KV3" s="1"/>
      <c r="KW3" s="1"/>
      <c r="KX3" s="1"/>
      <c r="KY3" s="1"/>
      <c r="KZ3" s="1"/>
      <c r="LA3" s="1"/>
      <c r="LB3" s="1"/>
      <c r="LC3" s="1"/>
      <c r="LD3" s="1"/>
      <c r="LE3" s="1"/>
      <c r="LF3" s="1"/>
      <c r="LG3" s="1"/>
      <c r="LH3" s="1"/>
      <c r="LI3" s="1"/>
      <c r="LJ3" s="1"/>
      <c r="LK3" s="1"/>
      <c r="LL3" s="1"/>
      <c r="LM3" s="1"/>
      <c r="LN3" s="1"/>
      <c r="LO3" s="1"/>
      <c r="LP3" s="1"/>
      <c r="LQ3" s="1"/>
      <c r="LR3" s="1"/>
      <c r="LS3" s="1"/>
      <c r="LT3" s="1"/>
      <c r="LU3" s="1"/>
      <c r="LV3" s="1"/>
      <c r="LW3" s="1"/>
      <c r="LX3" s="1"/>
      <c r="LY3" s="1"/>
      <c r="LZ3" s="1"/>
      <c r="MA3" s="1"/>
      <c r="MB3" s="1"/>
      <c r="MC3" s="1"/>
      <c r="MD3" s="1"/>
      <c r="ME3" s="1"/>
      <c r="MF3" s="1"/>
      <c r="MG3" s="1"/>
      <c r="MH3" s="1"/>
      <c r="MI3" s="1"/>
      <c r="MJ3" s="1"/>
      <c r="MK3" s="1"/>
      <c r="ML3" s="1"/>
      <c r="MM3" s="1"/>
      <c r="MN3" s="1"/>
      <c r="MO3" s="1"/>
      <c r="MP3" s="1"/>
      <c r="MQ3" s="1"/>
      <c r="MR3" s="1"/>
      <c r="MS3" s="1"/>
      <c r="MT3" s="1"/>
      <c r="MU3" s="1"/>
      <c r="MV3" s="1"/>
      <c r="MW3" s="1"/>
      <c r="MX3" s="1"/>
      <c r="MY3" s="1"/>
      <c r="MZ3" s="1"/>
      <c r="NA3" s="1"/>
      <c r="NB3" s="1"/>
      <c r="NC3" s="1"/>
      <c r="ND3" s="1"/>
      <c r="NE3" s="1"/>
      <c r="NF3" s="1"/>
      <c r="NG3" s="1"/>
      <c r="NH3" s="1"/>
      <c r="NI3" s="1"/>
      <c r="NJ3" s="1"/>
      <c r="NK3" s="1"/>
      <c r="NL3" s="1"/>
      <c r="NM3" s="1"/>
      <c r="NN3" s="1"/>
      <c r="NO3" s="1"/>
      <c r="NP3" s="1"/>
      <c r="NQ3" s="1"/>
      <c r="NR3" s="1"/>
      <c r="NS3" s="1"/>
      <c r="NT3" s="1"/>
      <c r="NU3" s="1"/>
      <c r="NV3" s="1"/>
      <c r="NW3" s="1"/>
      <c r="NX3" s="1"/>
      <c r="NY3" s="1"/>
      <c r="NZ3" s="1"/>
      <c r="OA3" s="1"/>
      <c r="OB3" s="1"/>
      <c r="OC3" s="1"/>
      <c r="OD3" s="1"/>
      <c r="OE3" s="1"/>
      <c r="OF3" s="1"/>
      <c r="OG3" s="1"/>
      <c r="OH3" s="1"/>
      <c r="OI3" s="1"/>
      <c r="OJ3" s="1"/>
      <c r="OK3" s="1"/>
      <c r="OL3" s="1"/>
      <c r="OM3" s="1"/>
      <c r="ON3" s="1"/>
      <c r="OO3" s="1"/>
      <c r="OP3" s="1"/>
      <c r="OQ3" s="1"/>
      <c r="OR3" s="1"/>
      <c r="OS3" s="1"/>
      <c r="OT3" s="1"/>
      <c r="OU3" s="1"/>
      <c r="OV3" s="1"/>
      <c r="OW3" s="1"/>
      <c r="OX3" s="1"/>
      <c r="OY3" s="1"/>
      <c r="OZ3" s="1"/>
      <c r="PA3" s="1"/>
      <c r="PB3" s="1"/>
      <c r="PC3" s="1"/>
      <c r="PD3" s="1"/>
      <c r="PE3" s="1"/>
      <c r="PF3" s="1"/>
      <c r="PG3" s="1"/>
      <c r="PH3" s="1"/>
      <c r="PI3" s="1"/>
      <c r="PJ3" s="1"/>
      <c r="PK3" s="1"/>
      <c r="PL3" s="1"/>
      <c r="PM3" s="1"/>
      <c r="PN3" s="1"/>
      <c r="PO3" s="1"/>
      <c r="PP3" s="1"/>
      <c r="PQ3" s="1"/>
      <c r="PR3" s="1"/>
      <c r="PS3" s="1"/>
      <c r="PT3" s="1"/>
      <c r="PU3" s="1"/>
      <c r="PV3" s="1"/>
      <c r="PW3" s="1"/>
      <c r="PX3" s="1"/>
      <c r="PY3" s="1"/>
      <c r="PZ3" s="1"/>
      <c r="QA3" s="1"/>
      <c r="QB3" s="1"/>
      <c r="QC3" s="1"/>
      <c r="QD3" s="1"/>
      <c r="QE3" s="1"/>
      <c r="QF3" s="1"/>
      <c r="QG3" s="1"/>
      <c r="QH3" s="1"/>
      <c r="QI3" s="1"/>
      <c r="QJ3" s="1"/>
      <c r="QK3" s="1"/>
      <c r="QL3" s="1"/>
      <c r="QM3" s="1"/>
      <c r="QN3" s="1"/>
      <c r="QO3" s="1"/>
      <c r="QP3" s="1"/>
      <c r="QQ3" s="1"/>
      <c r="QR3" s="1"/>
      <c r="QS3" s="1"/>
      <c r="QT3" s="1"/>
      <c r="QU3" s="1"/>
      <c r="QV3" s="1"/>
      <c r="QW3" s="1"/>
      <c r="QX3" s="1"/>
      <c r="QY3" s="1"/>
      <c r="QZ3" s="1"/>
      <c r="RA3" s="1"/>
      <c r="RB3" s="1"/>
      <c r="RC3" s="1"/>
      <c r="RD3" s="1"/>
      <c r="RE3" s="1"/>
      <c r="RF3" s="1"/>
      <c r="RG3" s="1"/>
      <c r="RH3" s="1"/>
      <c r="RI3" s="1"/>
      <c r="RJ3" s="1"/>
      <c r="RK3" s="1"/>
      <c r="RL3" s="1"/>
      <c r="RM3" s="1"/>
      <c r="RN3" s="1"/>
      <c r="RO3" s="1"/>
      <c r="RP3" s="1"/>
      <c r="RQ3" s="1"/>
      <c r="RR3" s="1"/>
      <c r="RS3" s="1"/>
      <c r="RT3" s="1"/>
      <c r="RU3" s="1"/>
      <c r="RV3" s="1"/>
      <c r="RW3" s="1"/>
      <c r="RX3" s="1"/>
      <c r="RY3" s="1"/>
      <c r="RZ3" s="1"/>
      <c r="SA3" s="1"/>
      <c r="SB3" s="1"/>
      <c r="SC3" s="1"/>
      <c r="SD3" s="1"/>
      <c r="SE3" s="1"/>
      <c r="SF3" s="1"/>
      <c r="SG3" s="1"/>
      <c r="SH3" s="1"/>
      <c r="SI3" s="1"/>
      <c r="SJ3" s="1"/>
      <c r="SK3" s="1"/>
      <c r="SL3" s="1"/>
      <c r="SM3" s="1"/>
      <c r="SN3" s="1"/>
      <c r="SO3" s="1"/>
      <c r="SP3" s="1"/>
      <c r="SQ3" s="1"/>
      <c r="SR3" s="1"/>
      <c r="SS3" s="1"/>
      <c r="ST3" s="1"/>
      <c r="SU3" s="1"/>
      <c r="SV3" s="1"/>
      <c r="SW3" s="1"/>
      <c r="SX3" s="1"/>
      <c r="SY3" s="1"/>
      <c r="SZ3" s="1"/>
      <c r="TA3" s="1"/>
      <c r="TB3" s="1"/>
      <c r="TC3" s="1"/>
      <c r="TD3" s="1"/>
      <c r="TE3" s="1"/>
      <c r="TF3" s="1"/>
      <c r="TG3" s="1"/>
      <c r="TH3" s="1"/>
      <c r="TI3" s="1"/>
      <c r="TJ3" s="1"/>
      <c r="TK3" s="1"/>
      <c r="TL3" s="1"/>
      <c r="TM3" s="1"/>
      <c r="TN3" s="1"/>
      <c r="TO3" s="1"/>
      <c r="TP3" s="1"/>
      <c r="TQ3" s="1"/>
      <c r="TR3" s="1"/>
      <c r="TS3" s="1"/>
      <c r="TT3" s="1"/>
      <c r="TU3" s="1"/>
      <c r="TV3" s="1"/>
      <c r="TW3" s="1"/>
      <c r="TX3" s="1"/>
      <c r="TY3" s="1"/>
      <c r="TZ3" s="1"/>
      <c r="UA3" s="1"/>
      <c r="UB3" s="1"/>
      <c r="UC3" s="1"/>
      <c r="UD3" s="1"/>
      <c r="UE3" s="1"/>
      <c r="UF3" s="1"/>
      <c r="UG3" s="1"/>
      <c r="UH3" s="1"/>
      <c r="UI3" s="1"/>
      <c r="UJ3" s="1"/>
      <c r="UK3" s="1"/>
      <c r="UL3" s="1"/>
      <c r="UM3" s="1"/>
      <c r="UN3" s="1"/>
      <c r="UO3" s="1"/>
      <c r="UP3" s="1"/>
      <c r="UQ3" s="1"/>
      <c r="UR3" s="1"/>
      <c r="US3" s="1"/>
      <c r="UT3" s="1"/>
      <c r="UU3" s="1"/>
      <c r="UV3" s="1"/>
      <c r="UW3" s="1"/>
      <c r="UX3" s="1"/>
      <c r="UY3" s="1"/>
      <c r="UZ3" s="1"/>
      <c r="VA3" s="1"/>
      <c r="VB3" s="1"/>
      <c r="VC3" s="1"/>
      <c r="VD3" s="1"/>
      <c r="VE3" s="1"/>
      <c r="VF3" s="1"/>
      <c r="VG3" s="1"/>
      <c r="VH3" s="1"/>
      <c r="VI3" s="1"/>
      <c r="VJ3" s="1"/>
      <c r="VK3" s="1"/>
      <c r="VL3" s="1"/>
      <c r="VM3" s="1"/>
      <c r="VN3" s="1"/>
      <c r="VO3" s="1"/>
      <c r="VP3" s="1"/>
      <c r="VQ3" s="1"/>
      <c r="VR3" s="1"/>
      <c r="VS3" s="1"/>
      <c r="VT3" s="1"/>
      <c r="VU3" s="1"/>
      <c r="VV3" s="1"/>
      <c r="VW3" s="1"/>
      <c r="VX3" s="1"/>
      <c r="VY3" s="1"/>
      <c r="VZ3" s="1"/>
      <c r="WA3" s="1"/>
      <c r="WB3" s="1"/>
      <c r="WC3" s="1"/>
      <c r="WD3" s="1"/>
      <c r="WE3" s="1"/>
      <c r="WF3" s="1"/>
      <c r="WG3" s="1"/>
      <c r="WH3" s="1"/>
      <c r="WI3" s="1"/>
      <c r="WJ3" s="1"/>
      <c r="WK3" s="1"/>
      <c r="WL3" s="1"/>
      <c r="WM3" s="1"/>
      <c r="WN3" s="1"/>
      <c r="WO3" s="1"/>
      <c r="WP3" s="1"/>
      <c r="WQ3" s="1"/>
      <c r="WR3" s="1"/>
      <c r="WS3" s="1"/>
      <c r="WT3" s="1"/>
      <c r="WU3" s="1"/>
      <c r="WV3" s="1"/>
      <c r="WW3" s="1"/>
      <c r="WX3" s="1"/>
      <c r="WY3" s="1"/>
      <c r="WZ3" s="1"/>
      <c r="XA3" s="1"/>
      <c r="XB3" s="1"/>
      <c r="XC3" s="1"/>
      <c r="XD3" s="1"/>
      <c r="XE3" s="1"/>
      <c r="XF3" s="1"/>
      <c r="XG3" s="1"/>
      <c r="XH3" s="1"/>
      <c r="XI3" s="1"/>
      <c r="XJ3" s="1"/>
      <c r="XK3" s="1"/>
      <c r="XL3" s="1"/>
      <c r="XM3" s="1"/>
      <c r="XN3" s="1"/>
      <c r="XO3" s="1"/>
      <c r="XP3" s="1"/>
      <c r="XQ3" s="1"/>
      <c r="XR3" s="1"/>
      <c r="XS3" s="1"/>
      <c r="XT3" s="1"/>
      <c r="XU3" s="1"/>
      <c r="XV3" s="1"/>
      <c r="XW3" s="1"/>
      <c r="XX3" s="1"/>
      <c r="XY3" s="1"/>
      <c r="XZ3" s="1"/>
      <c r="YA3" s="1"/>
      <c r="YB3" s="1"/>
      <c r="YC3" s="1"/>
      <c r="YD3" s="1"/>
      <c r="YE3" s="1"/>
      <c r="YF3" s="1"/>
      <c r="YG3" s="1"/>
      <c r="YH3" s="1"/>
      <c r="YI3" s="1"/>
    </row>
    <row r="4" spans="1:659"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c r="IV4" s="1"/>
      <c r="IW4" s="1"/>
      <c r="IX4" s="1"/>
      <c r="IY4" s="1"/>
      <c r="IZ4" s="1"/>
      <c r="JA4" s="1"/>
      <c r="JB4" s="1"/>
      <c r="JC4" s="1"/>
      <c r="JD4" s="1"/>
      <c r="JE4" s="1"/>
      <c r="JF4" s="1"/>
      <c r="JG4" s="1"/>
      <c r="JH4" s="1"/>
      <c r="JI4" s="1"/>
      <c r="JJ4" s="1"/>
      <c r="JK4" s="1"/>
      <c r="JL4" s="1"/>
      <c r="JM4" s="1"/>
      <c r="JN4" s="1"/>
      <c r="JO4" s="1"/>
      <c r="JP4" s="1"/>
      <c r="JQ4" s="1"/>
      <c r="JR4" s="1"/>
      <c r="JS4" s="1"/>
      <c r="JT4" s="1"/>
      <c r="JU4" s="1"/>
      <c r="JV4" s="1"/>
      <c r="JW4" s="1"/>
      <c r="JX4" s="1"/>
      <c r="JY4" s="1"/>
      <c r="JZ4" s="1"/>
      <c r="KA4" s="1"/>
      <c r="KB4" s="1"/>
      <c r="KC4" s="1"/>
      <c r="KD4" s="1"/>
      <c r="KE4" s="1"/>
      <c r="KF4" s="1"/>
      <c r="KG4" s="1"/>
      <c r="KH4" s="1"/>
      <c r="KI4" s="1"/>
      <c r="KJ4" s="1"/>
      <c r="KK4" s="1"/>
      <c r="KL4" s="1"/>
      <c r="KM4" s="1"/>
      <c r="KN4" s="1"/>
      <c r="KO4" s="1"/>
      <c r="KP4" s="1"/>
      <c r="KQ4" s="1"/>
      <c r="KR4" s="1"/>
      <c r="KS4" s="1"/>
      <c r="KT4" s="1"/>
      <c r="KU4" s="1"/>
      <c r="KV4" s="1"/>
      <c r="KW4" s="1"/>
      <c r="KX4" s="1"/>
      <c r="KY4" s="1"/>
      <c r="KZ4" s="1"/>
      <c r="LA4" s="1"/>
      <c r="LB4" s="1"/>
      <c r="LC4" s="1"/>
      <c r="LD4" s="1"/>
      <c r="LE4" s="1"/>
      <c r="LF4" s="1"/>
      <c r="LG4" s="1"/>
      <c r="LH4" s="1"/>
      <c r="LI4" s="1"/>
      <c r="LJ4" s="1"/>
      <c r="LK4" s="1"/>
      <c r="LL4" s="1"/>
      <c r="LM4" s="1"/>
      <c r="LN4" s="1"/>
      <c r="LO4" s="1"/>
      <c r="LP4" s="1"/>
      <c r="LQ4" s="1"/>
      <c r="LR4" s="1"/>
      <c r="LS4" s="1"/>
      <c r="LT4" s="1"/>
      <c r="LU4" s="1"/>
      <c r="LV4" s="1"/>
      <c r="LW4" s="1"/>
      <c r="LX4" s="1"/>
      <c r="LY4" s="1"/>
      <c r="LZ4" s="1"/>
      <c r="MA4" s="1"/>
      <c r="MB4" s="1"/>
      <c r="MC4" s="1"/>
      <c r="MD4" s="1"/>
      <c r="ME4" s="1"/>
      <c r="MF4" s="1"/>
      <c r="MG4" s="1"/>
      <c r="MH4" s="1"/>
      <c r="MI4" s="1"/>
      <c r="MJ4" s="1"/>
      <c r="MK4" s="1"/>
      <c r="ML4" s="1"/>
      <c r="MM4" s="1"/>
      <c r="MN4" s="1"/>
      <c r="MO4" s="1"/>
      <c r="MP4" s="1"/>
      <c r="MQ4" s="1"/>
      <c r="MR4" s="1"/>
      <c r="MS4" s="1"/>
      <c r="MT4" s="1"/>
      <c r="MU4" s="1"/>
      <c r="MV4" s="1"/>
      <c r="MW4" s="1"/>
      <c r="MX4" s="1"/>
      <c r="MY4" s="1"/>
      <c r="MZ4" s="1"/>
      <c r="NA4" s="1"/>
      <c r="NB4" s="1"/>
      <c r="NC4" s="1"/>
      <c r="ND4" s="1"/>
      <c r="NE4" s="1"/>
      <c r="NF4" s="1"/>
      <c r="NG4" s="1"/>
      <c r="NH4" s="1"/>
      <c r="NI4" s="1"/>
      <c r="NJ4" s="1"/>
      <c r="NK4" s="1"/>
      <c r="NL4" s="1"/>
      <c r="NM4" s="1"/>
      <c r="NN4" s="1"/>
      <c r="NO4" s="1"/>
      <c r="NP4" s="1"/>
      <c r="NQ4" s="1"/>
      <c r="NR4" s="1"/>
      <c r="NS4" s="1"/>
      <c r="NT4" s="1"/>
      <c r="NU4" s="1"/>
      <c r="NV4" s="1"/>
      <c r="NW4" s="1"/>
      <c r="NX4" s="1"/>
      <c r="NY4" s="1"/>
      <c r="NZ4" s="1"/>
      <c r="OA4" s="1"/>
      <c r="OB4" s="1"/>
      <c r="OC4" s="1"/>
      <c r="OD4" s="1"/>
      <c r="OE4" s="1"/>
      <c r="OF4" s="1"/>
      <c r="OG4" s="1"/>
      <c r="OH4" s="1"/>
      <c r="OI4" s="1"/>
      <c r="OJ4" s="1"/>
      <c r="OK4" s="1"/>
      <c r="OL4" s="1"/>
      <c r="OM4" s="1"/>
      <c r="ON4" s="1"/>
      <c r="OO4" s="1"/>
      <c r="OP4" s="1"/>
      <c r="OQ4" s="1"/>
      <c r="OR4" s="1"/>
      <c r="OS4" s="1"/>
      <c r="OT4" s="1"/>
      <c r="OU4" s="1"/>
      <c r="OV4" s="1"/>
      <c r="OW4" s="1"/>
      <c r="OX4" s="1"/>
      <c r="OY4" s="1"/>
      <c r="OZ4" s="1"/>
      <c r="PA4" s="1"/>
      <c r="PB4" s="1"/>
      <c r="PC4" s="1"/>
      <c r="PD4" s="1"/>
      <c r="PE4" s="1"/>
      <c r="PF4" s="1"/>
      <c r="PG4" s="1"/>
      <c r="PH4" s="1"/>
      <c r="PI4" s="1"/>
      <c r="PJ4" s="1"/>
      <c r="PK4" s="1"/>
      <c r="PL4" s="1"/>
      <c r="PM4" s="1"/>
      <c r="PN4" s="1"/>
      <c r="PO4" s="1"/>
      <c r="PP4" s="1"/>
      <c r="PQ4" s="1"/>
      <c r="PR4" s="1"/>
      <c r="PS4" s="1"/>
      <c r="PT4" s="1"/>
      <c r="PU4" s="1"/>
      <c r="PV4" s="1"/>
      <c r="PW4" s="1"/>
      <c r="PX4" s="1"/>
      <c r="PY4" s="1"/>
      <c r="PZ4" s="1"/>
      <c r="QA4" s="1"/>
      <c r="QB4" s="1"/>
      <c r="QC4" s="1"/>
      <c r="QD4" s="1"/>
      <c r="QE4" s="1"/>
      <c r="QF4" s="1"/>
      <c r="QG4" s="1"/>
      <c r="QH4" s="1"/>
      <c r="QI4" s="1"/>
      <c r="QJ4" s="1"/>
      <c r="QK4" s="1"/>
      <c r="QL4" s="1"/>
      <c r="QM4" s="1"/>
      <c r="QN4" s="1"/>
      <c r="QO4" s="1"/>
      <c r="QP4" s="1"/>
      <c r="QQ4" s="1"/>
      <c r="QR4" s="1"/>
      <c r="QS4" s="1"/>
      <c r="QT4" s="1"/>
      <c r="QU4" s="1"/>
      <c r="QV4" s="1"/>
      <c r="QW4" s="1"/>
      <c r="QX4" s="1"/>
      <c r="QY4" s="1"/>
      <c r="QZ4" s="1"/>
      <c r="RA4" s="1"/>
      <c r="RB4" s="1"/>
      <c r="RC4" s="1"/>
      <c r="RD4" s="1"/>
      <c r="RE4" s="1"/>
      <c r="RF4" s="1"/>
      <c r="RG4" s="1"/>
      <c r="RH4" s="1"/>
      <c r="RI4" s="1"/>
      <c r="RJ4" s="1"/>
      <c r="RK4" s="1"/>
      <c r="RL4" s="1"/>
      <c r="RM4" s="1"/>
      <c r="RN4" s="1"/>
      <c r="RO4" s="1"/>
      <c r="RP4" s="1"/>
      <c r="RQ4" s="1"/>
      <c r="RR4" s="1"/>
      <c r="RS4" s="1"/>
      <c r="RT4" s="1"/>
      <c r="RU4" s="1"/>
      <c r="RV4" s="1"/>
      <c r="RW4" s="1"/>
      <c r="RX4" s="1"/>
      <c r="RY4" s="1"/>
      <c r="RZ4" s="1"/>
      <c r="SA4" s="1"/>
      <c r="SB4" s="1"/>
      <c r="SC4" s="1"/>
      <c r="SD4" s="1"/>
      <c r="SE4" s="1"/>
      <c r="SF4" s="1"/>
      <c r="SG4" s="1"/>
      <c r="SH4" s="1"/>
      <c r="SI4" s="1"/>
      <c r="SJ4" s="1"/>
      <c r="SK4" s="1"/>
      <c r="SL4" s="1"/>
      <c r="SM4" s="1"/>
      <c r="SN4" s="1"/>
      <c r="SO4" s="1"/>
      <c r="SP4" s="1"/>
      <c r="SQ4" s="1"/>
      <c r="SR4" s="1"/>
      <c r="SS4" s="1"/>
      <c r="ST4" s="1"/>
      <c r="SU4" s="1"/>
      <c r="SV4" s="1"/>
      <c r="SW4" s="1"/>
      <c r="SX4" s="1"/>
      <c r="SY4" s="1"/>
      <c r="SZ4" s="1"/>
      <c r="TA4" s="1"/>
      <c r="TB4" s="1"/>
      <c r="TC4" s="1"/>
      <c r="TD4" s="1"/>
      <c r="TE4" s="1"/>
      <c r="TF4" s="1"/>
      <c r="TG4" s="1"/>
      <c r="TH4" s="1"/>
      <c r="TI4" s="1"/>
      <c r="TJ4" s="1"/>
      <c r="TK4" s="1"/>
      <c r="TL4" s="1"/>
      <c r="TM4" s="1"/>
      <c r="TN4" s="1"/>
      <c r="TO4" s="1"/>
      <c r="TP4" s="1"/>
      <c r="TQ4" s="1"/>
      <c r="TR4" s="1"/>
      <c r="TS4" s="1"/>
      <c r="TT4" s="1"/>
      <c r="TU4" s="1"/>
      <c r="TV4" s="1"/>
      <c r="TW4" s="1"/>
      <c r="TX4" s="1"/>
      <c r="TY4" s="1"/>
      <c r="TZ4" s="1"/>
      <c r="UA4" s="1"/>
      <c r="UB4" s="1"/>
      <c r="UC4" s="1"/>
      <c r="UD4" s="1"/>
      <c r="UE4" s="1"/>
      <c r="UF4" s="1"/>
      <c r="UG4" s="1"/>
      <c r="UH4" s="1"/>
      <c r="UI4" s="1"/>
      <c r="UJ4" s="1"/>
      <c r="UK4" s="1"/>
      <c r="UL4" s="1"/>
      <c r="UM4" s="1"/>
      <c r="UN4" s="1"/>
      <c r="UO4" s="1"/>
      <c r="UP4" s="1"/>
      <c r="UQ4" s="1"/>
      <c r="UR4" s="1"/>
      <c r="US4" s="1"/>
      <c r="UT4" s="1"/>
      <c r="UU4" s="1"/>
      <c r="UV4" s="1"/>
      <c r="UW4" s="1"/>
      <c r="UX4" s="1"/>
      <c r="UY4" s="1"/>
      <c r="UZ4" s="1"/>
      <c r="VA4" s="1"/>
      <c r="VB4" s="1"/>
      <c r="VC4" s="1"/>
      <c r="VD4" s="1"/>
      <c r="VE4" s="1"/>
      <c r="VF4" s="1"/>
      <c r="VG4" s="1"/>
      <c r="VH4" s="1"/>
      <c r="VI4" s="1"/>
      <c r="VJ4" s="1"/>
      <c r="VK4" s="1"/>
      <c r="VL4" s="1"/>
      <c r="VM4" s="1"/>
      <c r="VN4" s="1"/>
      <c r="VO4" s="1"/>
      <c r="VP4" s="1"/>
      <c r="VQ4" s="1"/>
      <c r="VR4" s="1"/>
      <c r="VS4" s="1"/>
      <c r="VT4" s="1"/>
      <c r="VU4" s="1"/>
      <c r="VV4" s="1"/>
      <c r="VW4" s="1"/>
      <c r="VX4" s="1"/>
      <c r="VY4" s="1"/>
      <c r="VZ4" s="1"/>
      <c r="WA4" s="1"/>
      <c r="WB4" s="1"/>
      <c r="WC4" s="1"/>
      <c r="WD4" s="1"/>
      <c r="WE4" s="1"/>
      <c r="WF4" s="1"/>
      <c r="WG4" s="1"/>
      <c r="WH4" s="1"/>
      <c r="WI4" s="1"/>
      <c r="WJ4" s="1"/>
      <c r="WK4" s="1"/>
      <c r="WL4" s="1"/>
      <c r="WM4" s="1"/>
      <c r="WN4" s="1"/>
      <c r="WO4" s="1"/>
      <c r="WP4" s="1"/>
      <c r="WQ4" s="1"/>
      <c r="WR4" s="1"/>
      <c r="WS4" s="1"/>
      <c r="WT4" s="1"/>
      <c r="WU4" s="1"/>
      <c r="WV4" s="1"/>
      <c r="WW4" s="1"/>
      <c r="WX4" s="1"/>
      <c r="WY4" s="1"/>
      <c r="WZ4" s="1"/>
      <c r="XA4" s="1"/>
      <c r="XB4" s="1"/>
      <c r="XC4" s="1"/>
      <c r="XD4" s="1"/>
      <c r="XE4" s="1"/>
      <c r="XF4" s="1"/>
      <c r="XG4" s="1"/>
      <c r="XH4" s="1"/>
      <c r="XI4" s="1"/>
      <c r="XJ4" s="1"/>
      <c r="XK4" s="1"/>
      <c r="XL4" s="1"/>
      <c r="XM4" s="1"/>
      <c r="XN4" s="1"/>
      <c r="XO4" s="1"/>
      <c r="XP4" s="1"/>
      <c r="XQ4" s="1"/>
      <c r="XR4" s="1"/>
      <c r="XS4" s="1"/>
      <c r="XT4" s="1"/>
      <c r="XU4" s="1"/>
      <c r="XV4" s="1"/>
      <c r="XW4" s="1"/>
      <c r="XX4" s="1"/>
      <c r="XY4" s="1"/>
      <c r="XZ4" s="1"/>
      <c r="YA4" s="1"/>
      <c r="YB4" s="1"/>
      <c r="YC4" s="1"/>
      <c r="YD4" s="1"/>
      <c r="YE4" s="1"/>
      <c r="YF4" s="1"/>
      <c r="YG4" s="1"/>
      <c r="YH4" s="1"/>
      <c r="YI4" s="1"/>
    </row>
    <row r="5" spans="1:659" ht="30" customHeight="1" x14ac:dyDescent="0.3">
      <c r="A5" s="1"/>
      <c r="B5" s="199" t="s">
        <v>2815</v>
      </c>
      <c r="C5" s="200"/>
      <c r="D5" s="200"/>
      <c r="E5" s="200"/>
      <c r="F5" s="200"/>
      <c r="G5" s="200"/>
      <c r="H5" s="200"/>
      <c r="I5" s="200"/>
      <c r="J5" s="200"/>
      <c r="K5" s="200"/>
      <c r="L5" s="200"/>
      <c r="M5" s="200"/>
      <c r="N5" s="200"/>
      <c r="O5" s="200"/>
      <c r="P5" s="200"/>
      <c r="Q5" s="200"/>
      <c r="R5" s="200"/>
      <c r="S5" s="200"/>
      <c r="T5" s="200"/>
      <c r="U5" s="200"/>
      <c r="V5" s="200"/>
      <c r="W5" s="200"/>
      <c r="X5" s="200"/>
      <c r="Y5" s="200"/>
      <c r="Z5" s="200"/>
      <c r="AA5" s="200"/>
      <c r="AB5" s="200"/>
      <c r="AC5" s="200"/>
      <c r="AD5" s="200"/>
      <c r="AE5" s="200"/>
      <c r="AF5" s="200"/>
      <c r="AG5" s="200"/>
      <c r="AH5" s="200"/>
      <c r="AI5" s="200"/>
      <c r="AJ5" s="200"/>
      <c r="AK5" s="200"/>
      <c r="AL5" s="200"/>
      <c r="AM5" s="200"/>
      <c r="AN5" s="200"/>
      <c r="AO5" s="200"/>
      <c r="AP5" s="200"/>
      <c r="AQ5" s="200"/>
      <c r="AR5" s="200"/>
      <c r="AS5" s="200"/>
      <c r="AT5" s="200"/>
      <c r="AU5" s="200"/>
      <c r="AV5" s="200"/>
      <c r="AW5" s="200"/>
      <c r="AX5" s="200"/>
      <c r="AY5" s="200"/>
      <c r="AZ5" s="200"/>
      <c r="BA5" s="200"/>
      <c r="BB5" s="200"/>
      <c r="BC5" s="200"/>
      <c r="BD5" s="200"/>
      <c r="BE5" s="200"/>
      <c r="BF5" s="200"/>
      <c r="BG5" s="200"/>
      <c r="BH5" s="200"/>
      <c r="BI5" s="200"/>
      <c r="BJ5" s="200"/>
      <c r="BK5" s="200"/>
      <c r="BL5" s="200"/>
      <c r="BM5" s="200"/>
      <c r="BN5" s="200"/>
      <c r="BO5" s="200"/>
      <c r="BP5" s="200"/>
      <c r="BQ5" s="200"/>
      <c r="BR5" s="200"/>
      <c r="BS5" s="200"/>
      <c r="BT5" s="200"/>
      <c r="BU5" s="200"/>
      <c r="BV5" s="200"/>
      <c r="BW5" s="200"/>
      <c r="BX5" s="200"/>
      <c r="BY5" s="200"/>
      <c r="BZ5" s="200"/>
      <c r="CA5" s="200"/>
      <c r="CB5" s="200"/>
      <c r="CC5" s="200"/>
      <c r="CD5" s="200"/>
      <c r="CE5" s="200"/>
      <c r="CF5" s="200"/>
      <c r="CG5" s="200"/>
      <c r="CH5" s="200"/>
      <c r="CI5" s="200"/>
      <c r="CJ5" s="200"/>
      <c r="CK5" s="200"/>
      <c r="CL5" s="200"/>
      <c r="CM5" s="200"/>
      <c r="CN5" s="200"/>
      <c r="CO5" s="200"/>
      <c r="CP5" s="200"/>
      <c r="CQ5" s="200"/>
      <c r="CR5" s="200"/>
      <c r="CS5" s="200"/>
      <c r="CT5" s="200"/>
      <c r="CU5" s="200"/>
      <c r="CV5" s="200"/>
      <c r="CW5" s="200"/>
      <c r="CX5" s="200"/>
      <c r="CY5" s="200"/>
      <c r="CZ5" s="200"/>
      <c r="DA5" s="200"/>
      <c r="DB5" s="200"/>
      <c r="DC5" s="200"/>
      <c r="DD5" s="200"/>
      <c r="DE5" s="200"/>
      <c r="DF5" s="200"/>
      <c r="DG5" s="200"/>
      <c r="DH5" s="200"/>
      <c r="DI5" s="200"/>
      <c r="DJ5" s="200"/>
      <c r="DK5" s="200"/>
      <c r="DL5" s="200"/>
      <c r="DM5" s="200"/>
      <c r="DN5" s="200"/>
      <c r="DO5" s="200"/>
      <c r="DP5" s="200"/>
      <c r="DQ5" s="200"/>
      <c r="DR5" s="200"/>
      <c r="DS5" s="200"/>
      <c r="DT5" s="200"/>
      <c r="DU5" s="200"/>
      <c r="DV5" s="200"/>
      <c r="DW5" s="200"/>
      <c r="DX5" s="200"/>
      <c r="DY5" s="200"/>
      <c r="DZ5" s="200"/>
      <c r="EA5" s="200"/>
      <c r="EB5" s="200"/>
      <c r="EC5" s="200"/>
      <c r="ED5" s="200"/>
      <c r="EE5" s="200"/>
      <c r="EF5" s="200"/>
      <c r="EG5" s="200"/>
      <c r="EH5" s="200"/>
      <c r="EI5" s="200"/>
      <c r="EJ5" s="200"/>
      <c r="EK5" s="200"/>
      <c r="EL5" s="200"/>
      <c r="EM5" s="200"/>
      <c r="EN5" s="200"/>
      <c r="EO5" s="200"/>
      <c r="EP5" s="200"/>
      <c r="EQ5" s="200"/>
      <c r="ER5" s="200"/>
      <c r="ES5" s="200"/>
      <c r="ET5" s="200"/>
      <c r="EU5" s="200"/>
      <c r="EV5" s="200"/>
      <c r="EW5" s="200"/>
      <c r="EX5" s="200"/>
      <c r="EY5" s="200"/>
      <c r="EZ5" s="200"/>
      <c r="FA5" s="200"/>
      <c r="FB5" s="200"/>
      <c r="FC5" s="200"/>
      <c r="FD5" s="200"/>
      <c r="FE5" s="200"/>
      <c r="FF5" s="200"/>
      <c r="FG5" s="200"/>
      <c r="FH5" s="200"/>
      <c r="FI5" s="200"/>
      <c r="FJ5" s="200"/>
      <c r="FK5" s="200"/>
      <c r="FL5" s="200"/>
      <c r="FM5" s="200"/>
      <c r="FN5" s="200"/>
      <c r="FO5" s="200"/>
      <c r="FP5" s="200"/>
      <c r="FQ5" s="200"/>
      <c r="FR5" s="200"/>
      <c r="FS5" s="200"/>
      <c r="FT5" s="200"/>
      <c r="FU5" s="200"/>
      <c r="FV5" s="200"/>
      <c r="FW5" s="200"/>
      <c r="FX5" s="200"/>
      <c r="FY5" s="200"/>
      <c r="FZ5" s="200"/>
      <c r="GA5" s="200"/>
      <c r="GB5" s="200"/>
      <c r="GC5" s="200"/>
      <c r="GD5" s="200"/>
      <c r="GE5" s="200"/>
      <c r="GF5" s="200"/>
      <c r="GG5" s="200"/>
      <c r="GH5" s="200"/>
      <c r="GI5" s="200"/>
      <c r="GJ5" s="200"/>
      <c r="GK5" s="200"/>
      <c r="GL5" s="200"/>
      <c r="GM5" s="200"/>
      <c r="GN5" s="200"/>
      <c r="GO5" s="200"/>
      <c r="GP5" s="200"/>
      <c r="GQ5" s="200"/>
      <c r="GR5" s="200"/>
      <c r="GS5" s="200"/>
      <c r="GT5" s="200"/>
      <c r="GU5" s="200"/>
      <c r="GV5" s="200"/>
      <c r="GW5" s="200"/>
      <c r="GX5" s="200"/>
      <c r="GY5" s="200"/>
      <c r="GZ5" s="200"/>
      <c r="HA5" s="200"/>
      <c r="HB5" s="200"/>
      <c r="HC5" s="200"/>
      <c r="HD5" s="200"/>
      <c r="HE5" s="200"/>
      <c r="HF5" s="200"/>
      <c r="HG5" s="200"/>
      <c r="HH5" s="200"/>
      <c r="HI5" s="200"/>
      <c r="HJ5" s="200"/>
      <c r="HK5" s="200"/>
      <c r="HL5" s="200"/>
      <c r="HM5" s="200"/>
      <c r="HN5" s="200"/>
      <c r="HO5" s="200"/>
      <c r="HP5" s="200"/>
      <c r="HQ5" s="200"/>
      <c r="HR5" s="200"/>
      <c r="HS5" s="200"/>
      <c r="HT5" s="200"/>
      <c r="HU5" s="200"/>
      <c r="HV5" s="200"/>
      <c r="HW5" s="200"/>
      <c r="HX5" s="200"/>
      <c r="HY5" s="200"/>
      <c r="HZ5" s="200"/>
      <c r="IA5" s="200"/>
      <c r="IB5" s="200"/>
      <c r="IC5" s="200"/>
      <c r="ID5" s="200"/>
      <c r="IE5" s="200"/>
      <c r="IF5" s="200"/>
      <c r="IG5" s="200"/>
      <c r="IH5" s="200"/>
      <c r="II5" s="200"/>
      <c r="IJ5" s="200"/>
      <c r="IK5" s="200"/>
      <c r="IL5" s="200"/>
      <c r="IM5" s="200"/>
      <c r="IN5" s="200"/>
      <c r="IO5" s="200"/>
      <c r="IP5" s="200"/>
      <c r="IQ5" s="200"/>
      <c r="IR5" s="200"/>
      <c r="IS5" s="200"/>
      <c r="IT5" s="200"/>
      <c r="IU5" s="200"/>
      <c r="IV5" s="200"/>
      <c r="IW5" s="200"/>
      <c r="IX5" s="200"/>
      <c r="IY5" s="200"/>
      <c r="IZ5" s="200"/>
      <c r="JA5" s="200"/>
      <c r="JB5" s="200"/>
      <c r="JC5" s="200"/>
      <c r="JD5" s="200"/>
      <c r="JE5" s="200"/>
      <c r="JF5" s="200"/>
      <c r="JG5" s="200"/>
      <c r="JH5" s="200"/>
      <c r="JI5" s="200"/>
      <c r="JJ5" s="200"/>
      <c r="JK5" s="200"/>
      <c r="JL5" s="200"/>
      <c r="JM5" s="200"/>
      <c r="JN5" s="200"/>
      <c r="JO5" s="200"/>
      <c r="JP5" s="200"/>
      <c r="JQ5" s="200"/>
      <c r="JR5" s="200"/>
      <c r="JS5" s="200"/>
      <c r="JT5" s="200"/>
      <c r="JU5" s="200"/>
      <c r="JV5" s="200"/>
      <c r="JW5" s="200"/>
      <c r="JX5" s="200"/>
      <c r="JY5" s="200"/>
      <c r="JZ5" s="200"/>
      <c r="KA5" s="200"/>
      <c r="KB5" s="200"/>
      <c r="KC5" s="200"/>
      <c r="KD5" s="200"/>
      <c r="KE5" s="200"/>
      <c r="KF5" s="200"/>
      <c r="KG5" s="200"/>
      <c r="KH5" s="200"/>
      <c r="KI5" s="200"/>
      <c r="KJ5" s="200"/>
      <c r="KK5" s="200"/>
      <c r="KL5" s="200"/>
      <c r="KM5" s="200"/>
      <c r="KN5" s="200"/>
      <c r="KO5" s="200"/>
      <c r="KP5" s="200"/>
      <c r="KQ5" s="200"/>
      <c r="KR5" s="200"/>
      <c r="KS5" s="200"/>
      <c r="KT5" s="200"/>
      <c r="KU5" s="200"/>
      <c r="KV5" s="200"/>
      <c r="KW5" s="200"/>
      <c r="KX5" s="200"/>
      <c r="KY5" s="200"/>
      <c r="KZ5" s="200"/>
      <c r="LA5" s="200"/>
      <c r="LB5" s="200"/>
      <c r="LC5" s="200"/>
      <c r="LD5" s="200"/>
      <c r="LE5" s="200"/>
      <c r="LF5" s="200"/>
      <c r="LG5" s="200"/>
      <c r="LH5" s="200"/>
      <c r="LI5" s="200"/>
      <c r="LJ5" s="200"/>
      <c r="LK5" s="200"/>
      <c r="LL5" s="200"/>
      <c r="LM5" s="200"/>
      <c r="LN5" s="200"/>
      <c r="LO5" s="200"/>
      <c r="LP5" s="200"/>
      <c r="LQ5" s="200"/>
      <c r="LR5" s="200"/>
      <c r="LS5" s="200"/>
      <c r="LT5" s="200"/>
      <c r="LU5" s="200"/>
      <c r="LV5" s="200"/>
      <c r="LW5" s="200"/>
      <c r="LX5" s="200"/>
      <c r="LY5" s="200"/>
      <c r="LZ5" s="200"/>
      <c r="MA5" s="200"/>
      <c r="MB5" s="200"/>
      <c r="MC5" s="200"/>
      <c r="MD5" s="200"/>
      <c r="ME5" s="200"/>
      <c r="MF5" s="200"/>
      <c r="MG5" s="200"/>
      <c r="MH5" s="200"/>
      <c r="MI5" s="200"/>
      <c r="MJ5" s="200"/>
      <c r="MK5" s="200"/>
      <c r="ML5" s="200"/>
      <c r="MM5" s="200"/>
      <c r="MN5" s="200"/>
      <c r="MO5" s="200"/>
      <c r="MP5" s="200"/>
      <c r="MQ5" s="200"/>
      <c r="MR5" s="200"/>
      <c r="MS5" s="200"/>
      <c r="MT5" s="200"/>
      <c r="MU5" s="200"/>
      <c r="MV5" s="200"/>
      <c r="MW5" s="200"/>
      <c r="MX5" s="200"/>
      <c r="MY5" s="200"/>
      <c r="MZ5" s="200"/>
      <c r="NA5" s="200"/>
      <c r="NB5" s="200"/>
      <c r="NC5" s="200"/>
      <c r="ND5" s="200"/>
      <c r="NE5" s="200"/>
      <c r="NF5" s="200"/>
      <c r="NG5" s="200"/>
      <c r="NH5" s="200"/>
      <c r="NI5" s="200"/>
      <c r="NJ5" s="200"/>
      <c r="NK5" s="200"/>
      <c r="NL5" s="200"/>
      <c r="NM5" s="200"/>
      <c r="NN5" s="200"/>
      <c r="NO5" s="200"/>
      <c r="NP5" s="200"/>
      <c r="NQ5" s="200"/>
      <c r="NR5" s="200"/>
      <c r="NS5" s="200"/>
      <c r="NT5" s="200"/>
      <c r="NU5" s="200"/>
      <c r="NV5" s="200"/>
      <c r="NW5" s="200"/>
      <c r="NX5" s="200"/>
      <c r="NY5" s="200"/>
      <c r="NZ5" s="200"/>
      <c r="OA5" s="200"/>
      <c r="OB5" s="200"/>
      <c r="OC5" s="200"/>
      <c r="OD5" s="200"/>
      <c r="OE5" s="200"/>
      <c r="OF5" s="200"/>
      <c r="OG5" s="200"/>
      <c r="OH5" s="200"/>
      <c r="OI5" s="200"/>
      <c r="OJ5" s="200"/>
      <c r="OK5" s="200"/>
      <c r="OL5" s="200"/>
      <c r="OM5" s="200"/>
      <c r="ON5" s="200"/>
      <c r="OO5" s="200"/>
      <c r="OP5" s="200"/>
      <c r="OQ5" s="200"/>
      <c r="OR5" s="200"/>
      <c r="OS5" s="200"/>
      <c r="OT5" s="200"/>
      <c r="OU5" s="200"/>
      <c r="OV5" s="200"/>
      <c r="OW5" s="200"/>
      <c r="OX5" s="200"/>
      <c r="OY5" s="200"/>
      <c r="OZ5" s="200"/>
      <c r="PA5" s="200"/>
      <c r="PB5" s="200"/>
      <c r="PC5" s="200"/>
      <c r="PD5" s="200"/>
      <c r="PE5" s="200"/>
      <c r="PF5" s="200"/>
      <c r="PG5" s="200"/>
      <c r="PH5" s="200"/>
      <c r="PI5" s="200"/>
      <c r="PJ5" s="200"/>
      <c r="PK5" s="200"/>
      <c r="PL5" s="200"/>
      <c r="PM5" s="200"/>
      <c r="PN5" s="200"/>
      <c r="PO5" s="200"/>
      <c r="PP5" s="200"/>
      <c r="PQ5" s="200"/>
      <c r="PR5" s="200"/>
      <c r="PS5" s="200"/>
      <c r="PT5" s="200"/>
      <c r="PU5" s="200"/>
      <c r="PV5" s="200"/>
      <c r="PW5" s="200"/>
      <c r="PX5" s="200"/>
      <c r="PY5" s="200"/>
      <c r="PZ5" s="200"/>
      <c r="QA5" s="200"/>
      <c r="QB5" s="200"/>
      <c r="QC5" s="200"/>
      <c r="QD5" s="200"/>
      <c r="QE5" s="200"/>
      <c r="QF5" s="200"/>
      <c r="QG5" s="200"/>
      <c r="QH5" s="200"/>
      <c r="QI5" s="200"/>
      <c r="QJ5" s="200"/>
      <c r="QK5" s="200"/>
      <c r="QL5" s="200"/>
      <c r="QM5" s="200"/>
      <c r="QN5" s="200"/>
      <c r="QO5" s="200"/>
      <c r="QP5" s="200"/>
      <c r="QQ5" s="200"/>
      <c r="QR5" s="200"/>
      <c r="QS5" s="200"/>
      <c r="QT5" s="200"/>
      <c r="QU5" s="200"/>
      <c r="QV5" s="200"/>
      <c r="QW5" s="200"/>
      <c r="QX5" s="200"/>
      <c r="QY5" s="200"/>
      <c r="QZ5" s="200"/>
      <c r="RA5" s="200"/>
      <c r="RB5" s="200"/>
      <c r="RC5" s="200"/>
      <c r="RD5" s="200"/>
      <c r="RE5" s="200"/>
      <c r="RF5" s="200"/>
      <c r="RG5" s="200"/>
      <c r="RH5" s="200"/>
      <c r="RI5" s="200"/>
      <c r="RJ5" s="200"/>
      <c r="RK5" s="200"/>
      <c r="RL5" s="200"/>
      <c r="RM5" s="200"/>
      <c r="RN5" s="200"/>
      <c r="RO5" s="200"/>
      <c r="RP5" s="200"/>
      <c r="RQ5" s="200"/>
      <c r="RR5" s="200"/>
      <c r="RS5" s="200"/>
      <c r="RT5" s="200"/>
      <c r="RU5" s="200"/>
      <c r="RV5" s="200"/>
      <c r="RW5" s="200"/>
      <c r="RX5" s="200"/>
      <c r="RY5" s="200"/>
      <c r="RZ5" s="200"/>
      <c r="SA5" s="200"/>
      <c r="SB5" s="200"/>
      <c r="SC5" s="200"/>
      <c r="SD5" s="200"/>
      <c r="SE5" s="200"/>
      <c r="SF5" s="200"/>
      <c r="SG5" s="200"/>
      <c r="SH5" s="200"/>
      <c r="SI5" s="200"/>
      <c r="SJ5" s="200"/>
      <c r="SK5" s="200"/>
      <c r="SL5" s="200"/>
      <c r="SM5" s="200"/>
      <c r="SN5" s="200"/>
      <c r="SO5" s="200"/>
      <c r="SP5" s="200"/>
      <c r="SQ5" s="200"/>
      <c r="SR5" s="200"/>
      <c r="SS5" s="200"/>
      <c r="ST5" s="200"/>
      <c r="SU5" s="200"/>
      <c r="SV5" s="200"/>
      <c r="SW5" s="200"/>
      <c r="SX5" s="200"/>
      <c r="SY5" s="200"/>
      <c r="SZ5" s="200"/>
      <c r="TA5" s="200"/>
      <c r="TB5" s="200"/>
      <c r="TC5" s="200"/>
      <c r="TD5" s="200"/>
      <c r="TE5" s="200"/>
      <c r="TF5" s="200"/>
      <c r="TG5" s="200"/>
      <c r="TH5" s="200"/>
      <c r="TI5" s="200"/>
      <c r="TJ5" s="200"/>
      <c r="TK5" s="200"/>
      <c r="TL5" s="200"/>
      <c r="TM5" s="200"/>
      <c r="TN5" s="200"/>
      <c r="TO5" s="200"/>
      <c r="TP5" s="200"/>
      <c r="TQ5" s="200"/>
      <c r="TR5" s="200"/>
      <c r="TS5" s="200"/>
      <c r="TT5" s="200"/>
      <c r="TU5" s="200"/>
      <c r="TV5" s="200"/>
      <c r="TW5" s="200"/>
      <c r="TX5" s="200"/>
      <c r="TY5" s="200"/>
      <c r="TZ5" s="200"/>
      <c r="UA5" s="200"/>
      <c r="UB5" s="200"/>
      <c r="UC5" s="200"/>
      <c r="UD5" s="200"/>
      <c r="UE5" s="200"/>
      <c r="UF5" s="200"/>
      <c r="UG5" s="200"/>
      <c r="UH5" s="200"/>
      <c r="UI5" s="200"/>
      <c r="UJ5" s="200"/>
      <c r="UK5" s="200"/>
      <c r="UL5" s="200"/>
      <c r="UM5" s="200"/>
      <c r="UN5" s="200"/>
      <c r="UO5" s="200"/>
      <c r="UP5" s="200"/>
      <c r="UQ5" s="200"/>
      <c r="UR5" s="200"/>
      <c r="US5" s="200"/>
      <c r="UT5" s="200"/>
      <c r="UU5" s="200"/>
      <c r="UV5" s="200"/>
      <c r="UW5" s="200"/>
      <c r="UX5" s="200"/>
      <c r="UY5" s="200"/>
      <c r="UZ5" s="200"/>
      <c r="VA5" s="200"/>
      <c r="VB5" s="200"/>
      <c r="VC5" s="200"/>
      <c r="VD5" s="200"/>
      <c r="VE5" s="200"/>
      <c r="VF5" s="200"/>
      <c r="VG5" s="200"/>
      <c r="VH5" s="200"/>
      <c r="VI5" s="200"/>
      <c r="VJ5" s="200"/>
      <c r="VK5" s="200"/>
      <c r="VL5" s="200"/>
      <c r="VM5" s="200"/>
      <c r="VN5" s="200"/>
      <c r="VO5" s="200"/>
      <c r="VP5" s="200"/>
      <c r="VQ5" s="200"/>
      <c r="VR5" s="200"/>
      <c r="VS5" s="200"/>
      <c r="VT5" s="200"/>
      <c r="VU5" s="200"/>
      <c r="VV5" s="200"/>
      <c r="VW5" s="200"/>
      <c r="VX5" s="200"/>
      <c r="VY5" s="200"/>
      <c r="VZ5" s="200"/>
      <c r="WA5" s="200"/>
      <c r="WB5" s="200"/>
      <c r="WC5" s="200"/>
      <c r="WD5" s="200"/>
      <c r="WE5" s="200"/>
      <c r="WF5" s="200"/>
      <c r="WG5" s="200"/>
      <c r="WH5" s="200"/>
      <c r="WI5" s="200"/>
      <c r="WJ5" s="200"/>
      <c r="WK5" s="200"/>
      <c r="WL5" s="200"/>
      <c r="WM5" s="200"/>
      <c r="WN5" s="200"/>
      <c r="WO5" s="200"/>
      <c r="WP5" s="200"/>
      <c r="WQ5" s="200"/>
      <c r="WR5" s="200"/>
      <c r="WS5" s="200"/>
      <c r="WT5" s="200"/>
      <c r="WU5" s="200"/>
      <c r="WV5" s="200"/>
      <c r="WW5" s="200"/>
      <c r="WX5" s="200"/>
      <c r="WY5" s="200"/>
      <c r="WZ5" s="200"/>
      <c r="XA5" s="200"/>
      <c r="XB5" s="200"/>
      <c r="XC5" s="200"/>
      <c r="XD5" s="200"/>
      <c r="XE5" s="200"/>
      <c r="XF5" s="200"/>
      <c r="XG5" s="200"/>
      <c r="XH5" s="200"/>
      <c r="XI5" s="200"/>
      <c r="XJ5" s="200"/>
      <c r="XK5" s="200"/>
      <c r="XL5" s="200"/>
      <c r="XM5" s="200"/>
      <c r="XN5" s="200"/>
      <c r="XO5" s="200"/>
      <c r="XP5" s="200"/>
      <c r="XQ5" s="200"/>
      <c r="XR5" s="200"/>
      <c r="XS5" s="200"/>
      <c r="XT5" s="200"/>
      <c r="XU5" s="200"/>
      <c r="XV5" s="200"/>
      <c r="XW5" s="200"/>
      <c r="XX5" s="200"/>
      <c r="XY5" s="200"/>
      <c r="XZ5" s="200"/>
      <c r="YA5" s="200"/>
      <c r="YB5" s="200"/>
      <c r="YC5" s="200"/>
      <c r="YD5" s="200"/>
      <c r="YE5" s="200"/>
      <c r="YF5" s="200"/>
      <c r="YG5" s="200"/>
      <c r="YH5" s="200"/>
      <c r="YI5" s="200"/>
    </row>
    <row r="6" spans="1:659" ht="19.95" customHeight="1" x14ac:dyDescent="0.3">
      <c r="A6" s="1"/>
      <c r="B6" s="198" t="s">
        <v>79</v>
      </c>
      <c r="C6" s="198" t="s">
        <v>630</v>
      </c>
      <c r="D6" s="226" t="s">
        <v>640</v>
      </c>
      <c r="E6" s="226"/>
      <c r="F6" s="226"/>
      <c r="G6" s="226"/>
      <c r="H6" s="226" t="s">
        <v>95</v>
      </c>
      <c r="I6" s="226"/>
      <c r="J6" s="226"/>
      <c r="K6" s="226"/>
      <c r="L6" s="226" t="s">
        <v>95</v>
      </c>
      <c r="M6" s="226"/>
      <c r="N6" s="226"/>
      <c r="O6" s="226"/>
      <c r="P6" s="226" t="s">
        <v>95</v>
      </c>
      <c r="Q6" s="226"/>
      <c r="R6" s="226"/>
      <c r="S6" s="226"/>
      <c r="T6" s="226" t="s">
        <v>95</v>
      </c>
      <c r="U6" s="226"/>
      <c r="V6" s="226"/>
      <c r="W6" s="226"/>
      <c r="X6" s="226" t="s">
        <v>127</v>
      </c>
      <c r="Y6" s="226"/>
      <c r="Z6" s="226"/>
      <c r="AA6" s="226"/>
      <c r="AB6" s="226" t="s">
        <v>127</v>
      </c>
      <c r="AC6" s="226"/>
      <c r="AD6" s="226"/>
      <c r="AE6" s="226"/>
      <c r="AF6" s="226" t="s">
        <v>169</v>
      </c>
      <c r="AG6" s="226"/>
      <c r="AH6" s="226"/>
      <c r="AI6" s="226"/>
      <c r="AJ6" s="226" t="s">
        <v>169</v>
      </c>
      <c r="AK6" s="226"/>
      <c r="AL6" s="226"/>
      <c r="AM6" s="226"/>
      <c r="AN6" s="226" t="s">
        <v>117</v>
      </c>
      <c r="AO6" s="226"/>
      <c r="AP6" s="226"/>
      <c r="AQ6" s="226"/>
      <c r="AR6" s="226" t="s">
        <v>117</v>
      </c>
      <c r="AS6" s="226"/>
      <c r="AT6" s="226"/>
      <c r="AU6" s="226"/>
      <c r="AV6" s="226" t="s">
        <v>117</v>
      </c>
      <c r="AW6" s="226"/>
      <c r="AX6" s="226"/>
      <c r="AY6" s="226"/>
      <c r="AZ6" s="226" t="s">
        <v>117</v>
      </c>
      <c r="BA6" s="226"/>
      <c r="BB6" s="226"/>
      <c r="BC6" s="226"/>
      <c r="BD6" s="226" t="s">
        <v>117</v>
      </c>
      <c r="BE6" s="226"/>
      <c r="BF6" s="226"/>
      <c r="BG6" s="226"/>
      <c r="BH6" s="226" t="s">
        <v>117</v>
      </c>
      <c r="BI6" s="226"/>
      <c r="BJ6" s="226"/>
      <c r="BK6" s="226"/>
      <c r="BL6" s="226" t="s">
        <v>117</v>
      </c>
      <c r="BM6" s="226"/>
      <c r="BN6" s="226"/>
      <c r="BO6" s="226"/>
      <c r="BP6" s="226" t="s">
        <v>117</v>
      </c>
      <c r="BQ6" s="226"/>
      <c r="BR6" s="226"/>
      <c r="BS6" s="226"/>
      <c r="BT6" s="226" t="s">
        <v>641</v>
      </c>
      <c r="BU6" s="226"/>
      <c r="BV6" s="226"/>
      <c r="BW6" s="226"/>
      <c r="BX6" s="226" t="s">
        <v>641</v>
      </c>
      <c r="BY6" s="226"/>
      <c r="BZ6" s="226"/>
      <c r="CA6" s="226"/>
      <c r="CB6" s="226" t="s">
        <v>641</v>
      </c>
      <c r="CC6" s="226"/>
      <c r="CD6" s="226"/>
      <c r="CE6" s="226"/>
      <c r="CF6" s="226" t="s">
        <v>641</v>
      </c>
      <c r="CG6" s="226"/>
      <c r="CH6" s="226"/>
      <c r="CI6" s="226"/>
      <c r="CJ6" s="226" t="s">
        <v>642</v>
      </c>
      <c r="CK6" s="226"/>
      <c r="CL6" s="226"/>
      <c r="CM6" s="226"/>
      <c r="CN6" s="226" t="s">
        <v>260</v>
      </c>
      <c r="CO6" s="226"/>
      <c r="CP6" s="226"/>
      <c r="CQ6" s="226"/>
      <c r="CR6" s="226" t="s">
        <v>260</v>
      </c>
      <c r="CS6" s="226"/>
      <c r="CT6" s="226"/>
      <c r="CU6" s="226"/>
      <c r="CV6" s="226" t="s">
        <v>260</v>
      </c>
      <c r="CW6" s="226"/>
      <c r="CX6" s="226"/>
      <c r="CY6" s="226"/>
      <c r="CZ6" s="226" t="s">
        <v>90</v>
      </c>
      <c r="DA6" s="226"/>
      <c r="DB6" s="226"/>
      <c r="DC6" s="226"/>
      <c r="DD6" s="226" t="s">
        <v>90</v>
      </c>
      <c r="DE6" s="226"/>
      <c r="DF6" s="226"/>
      <c r="DG6" s="226"/>
      <c r="DH6" s="226" t="s">
        <v>90</v>
      </c>
      <c r="DI6" s="226"/>
      <c r="DJ6" s="226"/>
      <c r="DK6" s="226"/>
      <c r="DL6" s="226" t="s">
        <v>90</v>
      </c>
      <c r="DM6" s="226"/>
      <c r="DN6" s="226"/>
      <c r="DO6" s="226"/>
      <c r="DP6" s="226" t="s">
        <v>90</v>
      </c>
      <c r="DQ6" s="226"/>
      <c r="DR6" s="226"/>
      <c r="DS6" s="226"/>
      <c r="DT6" s="226" t="s">
        <v>90</v>
      </c>
      <c r="DU6" s="226"/>
      <c r="DV6" s="226"/>
      <c r="DW6" s="226"/>
      <c r="DX6" s="226" t="s">
        <v>90</v>
      </c>
      <c r="DY6" s="226"/>
      <c r="DZ6" s="226"/>
      <c r="EA6" s="226"/>
      <c r="EB6" s="226" t="s">
        <v>61</v>
      </c>
      <c r="EC6" s="226"/>
      <c r="ED6" s="226"/>
      <c r="EE6" s="226"/>
      <c r="EF6" s="226" t="s">
        <v>86</v>
      </c>
      <c r="EG6" s="226"/>
      <c r="EH6" s="226"/>
      <c r="EI6" s="226"/>
      <c r="EJ6" s="226" t="s">
        <v>371</v>
      </c>
      <c r="EK6" s="226"/>
      <c r="EL6" s="226"/>
      <c r="EM6" s="226"/>
      <c r="EN6" s="226" t="s">
        <v>440</v>
      </c>
      <c r="EO6" s="226"/>
      <c r="EP6" s="226"/>
      <c r="EQ6" s="226"/>
      <c r="ER6" s="226" t="s">
        <v>440</v>
      </c>
      <c r="ES6" s="226"/>
      <c r="ET6" s="226"/>
      <c r="EU6" s="226"/>
      <c r="EV6" s="226" t="s">
        <v>643</v>
      </c>
      <c r="EW6" s="226"/>
      <c r="EX6" s="226"/>
      <c r="EY6" s="226"/>
      <c r="EZ6" s="226" t="s">
        <v>643</v>
      </c>
      <c r="FA6" s="226"/>
      <c r="FB6" s="226"/>
      <c r="FC6" s="226"/>
      <c r="FD6" s="226" t="s">
        <v>644</v>
      </c>
      <c r="FE6" s="226"/>
      <c r="FF6" s="226"/>
      <c r="FG6" s="226"/>
      <c r="FH6" s="226" t="s">
        <v>14</v>
      </c>
      <c r="FI6" s="226"/>
      <c r="FJ6" s="226"/>
      <c r="FK6" s="226"/>
      <c r="FL6" s="226" t="s">
        <v>14</v>
      </c>
      <c r="FM6" s="226"/>
      <c r="FN6" s="226"/>
      <c r="FO6" s="226"/>
      <c r="FP6" s="226" t="s">
        <v>645</v>
      </c>
      <c r="FQ6" s="226"/>
      <c r="FR6" s="226"/>
      <c r="FS6" s="226"/>
      <c r="FT6" s="226" t="s">
        <v>646</v>
      </c>
      <c r="FU6" s="226"/>
      <c r="FV6" s="226"/>
      <c r="FW6" s="226"/>
      <c r="FX6" s="226" t="s">
        <v>647</v>
      </c>
      <c r="FY6" s="226"/>
      <c r="FZ6" s="226"/>
      <c r="GA6" s="226"/>
      <c r="GB6" s="226" t="s">
        <v>114</v>
      </c>
      <c r="GC6" s="226"/>
      <c r="GD6" s="226"/>
      <c r="GE6" s="226"/>
      <c r="GF6" s="226" t="s">
        <v>114</v>
      </c>
      <c r="GG6" s="226"/>
      <c r="GH6" s="226"/>
      <c r="GI6" s="226"/>
      <c r="GJ6" s="226" t="s">
        <v>114</v>
      </c>
      <c r="GK6" s="226"/>
      <c r="GL6" s="226"/>
      <c r="GM6" s="226"/>
      <c r="GN6" s="226" t="s">
        <v>163</v>
      </c>
      <c r="GO6" s="226"/>
      <c r="GP6" s="226"/>
      <c r="GQ6" s="226"/>
      <c r="GR6" s="226" t="s">
        <v>163</v>
      </c>
      <c r="GS6" s="226"/>
      <c r="GT6" s="226"/>
      <c r="GU6" s="226"/>
      <c r="GV6" s="226" t="s">
        <v>163</v>
      </c>
      <c r="GW6" s="226"/>
      <c r="GX6" s="226"/>
      <c r="GY6" s="226"/>
      <c r="GZ6" s="226" t="s">
        <v>163</v>
      </c>
      <c r="HA6" s="226"/>
      <c r="HB6" s="226"/>
      <c r="HC6" s="226"/>
      <c r="HD6" s="226" t="s">
        <v>163</v>
      </c>
      <c r="HE6" s="226"/>
      <c r="HF6" s="226"/>
      <c r="HG6" s="226"/>
      <c r="HH6" s="226" t="s">
        <v>163</v>
      </c>
      <c r="HI6" s="226"/>
      <c r="HJ6" s="226"/>
      <c r="HK6" s="226"/>
      <c r="HL6" s="226" t="s">
        <v>163</v>
      </c>
      <c r="HM6" s="226"/>
      <c r="HN6" s="226"/>
      <c r="HO6" s="226"/>
      <c r="HP6" s="226" t="s">
        <v>163</v>
      </c>
      <c r="HQ6" s="226"/>
      <c r="HR6" s="226"/>
      <c r="HS6" s="226"/>
      <c r="HT6" s="226" t="s">
        <v>648</v>
      </c>
      <c r="HU6" s="226"/>
      <c r="HV6" s="226"/>
      <c r="HW6" s="226"/>
      <c r="HX6" s="226" t="s">
        <v>648</v>
      </c>
      <c r="HY6" s="226"/>
      <c r="HZ6" s="226"/>
      <c r="IA6" s="226"/>
      <c r="IB6" s="226" t="s">
        <v>649</v>
      </c>
      <c r="IC6" s="226"/>
      <c r="ID6" s="226"/>
      <c r="IE6" s="226"/>
      <c r="IF6" s="226" t="s">
        <v>98</v>
      </c>
      <c r="IG6" s="226"/>
      <c r="IH6" s="226"/>
      <c r="II6" s="226"/>
      <c r="IJ6" s="226" t="s">
        <v>98</v>
      </c>
      <c r="IK6" s="226"/>
      <c r="IL6" s="226"/>
      <c r="IM6" s="226"/>
      <c r="IN6" s="226" t="s">
        <v>98</v>
      </c>
      <c r="IO6" s="226"/>
      <c r="IP6" s="226"/>
      <c r="IQ6" s="226"/>
      <c r="IR6" s="226" t="s">
        <v>105</v>
      </c>
      <c r="IS6" s="226"/>
      <c r="IT6" s="226"/>
      <c r="IU6" s="226"/>
      <c r="IV6" s="226" t="s">
        <v>105</v>
      </c>
      <c r="IW6" s="226"/>
      <c r="IX6" s="226"/>
      <c r="IY6" s="226"/>
      <c r="IZ6" s="226" t="s">
        <v>105</v>
      </c>
      <c r="JA6" s="226"/>
      <c r="JB6" s="226"/>
      <c r="JC6" s="226"/>
      <c r="JD6" s="226" t="s">
        <v>105</v>
      </c>
      <c r="JE6" s="226"/>
      <c r="JF6" s="226"/>
      <c r="JG6" s="226"/>
      <c r="JH6" s="226" t="s">
        <v>105</v>
      </c>
      <c r="JI6" s="226"/>
      <c r="JJ6" s="226"/>
      <c r="JK6" s="226"/>
      <c r="JL6" s="226" t="s">
        <v>105</v>
      </c>
      <c r="JM6" s="226"/>
      <c r="JN6" s="226"/>
      <c r="JO6" s="226"/>
      <c r="JP6" s="226" t="s">
        <v>105</v>
      </c>
      <c r="JQ6" s="226"/>
      <c r="JR6" s="226"/>
      <c r="JS6" s="226"/>
      <c r="JT6" s="226" t="s">
        <v>105</v>
      </c>
      <c r="JU6" s="226"/>
      <c r="JV6" s="226"/>
      <c r="JW6" s="226"/>
      <c r="JX6" s="226" t="s">
        <v>105</v>
      </c>
      <c r="JY6" s="226"/>
      <c r="JZ6" s="226"/>
      <c r="KA6" s="226"/>
      <c r="KB6" s="226" t="s">
        <v>105</v>
      </c>
      <c r="KC6" s="226"/>
      <c r="KD6" s="226"/>
      <c r="KE6" s="226"/>
      <c r="KF6" s="226" t="s">
        <v>105</v>
      </c>
      <c r="KG6" s="226"/>
      <c r="KH6" s="226"/>
      <c r="KI6" s="226"/>
      <c r="KJ6" s="226" t="s">
        <v>105</v>
      </c>
      <c r="KK6" s="226"/>
      <c r="KL6" s="226"/>
      <c r="KM6" s="226"/>
      <c r="KN6" s="226" t="s">
        <v>105</v>
      </c>
      <c r="KO6" s="226"/>
      <c r="KP6" s="226"/>
      <c r="KQ6" s="226"/>
      <c r="KR6" s="226" t="s">
        <v>105</v>
      </c>
      <c r="KS6" s="226"/>
      <c r="KT6" s="226"/>
      <c r="KU6" s="226"/>
      <c r="KV6" s="226" t="s">
        <v>650</v>
      </c>
      <c r="KW6" s="226"/>
      <c r="KX6" s="226"/>
      <c r="KY6" s="226"/>
      <c r="KZ6" s="226" t="s">
        <v>650</v>
      </c>
      <c r="LA6" s="226"/>
      <c r="LB6" s="226"/>
      <c r="LC6" s="226"/>
      <c r="LD6" s="226" t="s">
        <v>651</v>
      </c>
      <c r="LE6" s="226"/>
      <c r="LF6" s="226"/>
      <c r="LG6" s="226"/>
      <c r="LH6" s="226" t="s">
        <v>149</v>
      </c>
      <c r="LI6" s="226"/>
      <c r="LJ6" s="226"/>
      <c r="LK6" s="226"/>
      <c r="LL6" s="226" t="s">
        <v>149</v>
      </c>
      <c r="LM6" s="226"/>
      <c r="LN6" s="226"/>
      <c r="LO6" s="226"/>
      <c r="LP6" s="226" t="s">
        <v>149</v>
      </c>
      <c r="LQ6" s="226"/>
      <c r="LR6" s="226"/>
      <c r="LS6" s="226"/>
      <c r="LT6" s="226" t="s">
        <v>149</v>
      </c>
      <c r="LU6" s="226"/>
      <c r="LV6" s="226"/>
      <c r="LW6" s="226"/>
      <c r="LX6" s="226" t="s">
        <v>149</v>
      </c>
      <c r="LY6" s="226"/>
      <c r="LZ6" s="226"/>
      <c r="MA6" s="226"/>
      <c r="MB6" s="226" t="s">
        <v>149</v>
      </c>
      <c r="MC6" s="226"/>
      <c r="MD6" s="226"/>
      <c r="ME6" s="226"/>
      <c r="MF6" s="226" t="s">
        <v>149</v>
      </c>
      <c r="MG6" s="226"/>
      <c r="MH6" s="226"/>
      <c r="MI6" s="226"/>
      <c r="MJ6" s="226" t="s">
        <v>149</v>
      </c>
      <c r="MK6" s="226"/>
      <c r="ML6" s="226"/>
      <c r="MM6" s="226"/>
      <c r="MN6" s="226" t="s">
        <v>149</v>
      </c>
      <c r="MO6" s="226"/>
      <c r="MP6" s="226"/>
      <c r="MQ6" s="226"/>
      <c r="MR6" s="226" t="s">
        <v>149</v>
      </c>
      <c r="MS6" s="226"/>
      <c r="MT6" s="226"/>
      <c r="MU6" s="226"/>
      <c r="MV6" s="226" t="s">
        <v>149</v>
      </c>
      <c r="MW6" s="226"/>
      <c r="MX6" s="226"/>
      <c r="MY6" s="226"/>
      <c r="MZ6" s="226" t="s">
        <v>149</v>
      </c>
      <c r="NA6" s="226"/>
      <c r="NB6" s="226"/>
      <c r="NC6" s="226"/>
      <c r="ND6" s="226" t="s">
        <v>160</v>
      </c>
      <c r="NE6" s="226"/>
      <c r="NF6" s="226"/>
      <c r="NG6" s="226"/>
      <c r="NH6" s="226" t="s">
        <v>160</v>
      </c>
      <c r="NI6" s="226"/>
      <c r="NJ6" s="226"/>
      <c r="NK6" s="226"/>
      <c r="NL6" s="226" t="s">
        <v>160</v>
      </c>
      <c r="NM6" s="226"/>
      <c r="NN6" s="226"/>
      <c r="NO6" s="226"/>
      <c r="NP6" s="226" t="s">
        <v>160</v>
      </c>
      <c r="NQ6" s="226"/>
      <c r="NR6" s="226"/>
      <c r="NS6" s="226"/>
      <c r="NT6" s="226" t="s">
        <v>166</v>
      </c>
      <c r="NU6" s="226"/>
      <c r="NV6" s="226"/>
      <c r="NW6" s="226"/>
      <c r="NX6" s="226" t="s">
        <v>166</v>
      </c>
      <c r="NY6" s="226"/>
      <c r="NZ6" s="226"/>
      <c r="OA6" s="226"/>
      <c r="OB6" s="226" t="s">
        <v>652</v>
      </c>
      <c r="OC6" s="226"/>
      <c r="OD6" s="226"/>
      <c r="OE6" s="226"/>
      <c r="OF6" s="226" t="s">
        <v>653</v>
      </c>
      <c r="OG6" s="226"/>
      <c r="OH6" s="226"/>
      <c r="OI6" s="226"/>
      <c r="OJ6" s="226" t="s">
        <v>654</v>
      </c>
      <c r="OK6" s="226"/>
      <c r="OL6" s="226"/>
      <c r="OM6" s="226"/>
      <c r="ON6" s="226" t="s">
        <v>655</v>
      </c>
      <c r="OO6" s="226"/>
      <c r="OP6" s="226"/>
      <c r="OQ6" s="226"/>
      <c r="OR6" s="226" t="s">
        <v>354</v>
      </c>
      <c r="OS6" s="226"/>
      <c r="OT6" s="226"/>
      <c r="OU6" s="226"/>
      <c r="OV6" s="226" t="s">
        <v>423</v>
      </c>
      <c r="OW6" s="226"/>
      <c r="OX6" s="226"/>
      <c r="OY6" s="226"/>
      <c r="OZ6" s="226" t="s">
        <v>656</v>
      </c>
      <c r="PA6" s="226"/>
      <c r="PB6" s="226"/>
      <c r="PC6" s="226"/>
      <c r="PD6" s="226" t="s">
        <v>127</v>
      </c>
      <c r="PE6" s="226"/>
      <c r="PF6" s="226"/>
      <c r="PG6" s="226"/>
      <c r="PH6" s="226" t="s">
        <v>127</v>
      </c>
      <c r="PI6" s="226"/>
      <c r="PJ6" s="226"/>
      <c r="PK6" s="226"/>
      <c r="PL6" s="226" t="s">
        <v>117</v>
      </c>
      <c r="PM6" s="226"/>
      <c r="PN6" s="226"/>
      <c r="PO6" s="226"/>
      <c r="PP6" s="226" t="s">
        <v>61</v>
      </c>
      <c r="PQ6" s="226"/>
      <c r="PR6" s="226"/>
      <c r="PS6" s="226"/>
      <c r="PT6" s="226" t="s">
        <v>657</v>
      </c>
      <c r="PU6" s="226"/>
      <c r="PV6" s="226"/>
      <c r="PW6" s="226"/>
      <c r="PX6" s="226" t="s">
        <v>658</v>
      </c>
      <c r="PY6" s="226"/>
      <c r="PZ6" s="226"/>
      <c r="QA6" s="226"/>
      <c r="QB6" s="226" t="s">
        <v>270</v>
      </c>
      <c r="QC6" s="226"/>
      <c r="QD6" s="226"/>
      <c r="QE6" s="226"/>
      <c r="QF6" s="226" t="s">
        <v>273</v>
      </c>
      <c r="QG6" s="226"/>
      <c r="QH6" s="226"/>
      <c r="QI6" s="226"/>
      <c r="QJ6" s="226" t="s">
        <v>659</v>
      </c>
      <c r="QK6" s="226"/>
      <c r="QL6" s="226"/>
      <c r="QM6" s="226"/>
      <c r="QN6" s="226" t="s">
        <v>660</v>
      </c>
      <c r="QO6" s="226"/>
      <c r="QP6" s="226"/>
      <c r="QQ6" s="226"/>
      <c r="QR6" s="226" t="s">
        <v>661</v>
      </c>
      <c r="QS6" s="226"/>
      <c r="QT6" s="226"/>
      <c r="QU6" s="226"/>
      <c r="QV6" s="226" t="s">
        <v>662</v>
      </c>
      <c r="QW6" s="226"/>
      <c r="QX6" s="226"/>
      <c r="QY6" s="226"/>
      <c r="QZ6" s="226" t="s">
        <v>663</v>
      </c>
      <c r="RA6" s="226"/>
      <c r="RB6" s="226"/>
      <c r="RC6" s="226"/>
      <c r="RD6" s="226" t="s">
        <v>664</v>
      </c>
      <c r="RE6" s="226"/>
      <c r="RF6" s="226"/>
      <c r="RG6" s="226"/>
      <c r="RH6" s="226" t="s">
        <v>665</v>
      </c>
      <c r="RI6" s="226"/>
      <c r="RJ6" s="226"/>
      <c r="RK6" s="226"/>
      <c r="RL6" s="226" t="s">
        <v>666</v>
      </c>
      <c r="RM6" s="226"/>
      <c r="RN6" s="226"/>
      <c r="RO6" s="226"/>
      <c r="RP6" s="226" t="s">
        <v>667</v>
      </c>
      <c r="RQ6" s="226"/>
      <c r="RR6" s="226"/>
      <c r="RS6" s="226"/>
      <c r="RT6" s="226" t="s">
        <v>668</v>
      </c>
      <c r="RU6" s="226"/>
      <c r="RV6" s="226"/>
      <c r="RW6" s="226"/>
      <c r="RX6" s="226" t="s">
        <v>669</v>
      </c>
      <c r="RY6" s="226"/>
      <c r="RZ6" s="226"/>
      <c r="SA6" s="226"/>
      <c r="SB6" s="226" t="s">
        <v>216</v>
      </c>
      <c r="SC6" s="226"/>
      <c r="SD6" s="226"/>
      <c r="SE6" s="226"/>
      <c r="SF6" s="226" t="s">
        <v>670</v>
      </c>
      <c r="SG6" s="226"/>
      <c r="SH6" s="226"/>
      <c r="SI6" s="226"/>
      <c r="SJ6" s="226" t="s">
        <v>670</v>
      </c>
      <c r="SK6" s="226"/>
      <c r="SL6" s="226"/>
      <c r="SM6" s="226"/>
      <c r="SN6" s="226" t="s">
        <v>670</v>
      </c>
      <c r="SO6" s="226"/>
      <c r="SP6" s="226"/>
      <c r="SQ6" s="226"/>
      <c r="SR6" s="226" t="s">
        <v>670</v>
      </c>
      <c r="SS6" s="226"/>
      <c r="ST6" s="226"/>
      <c r="SU6" s="226"/>
      <c r="SV6" s="226" t="s">
        <v>671</v>
      </c>
      <c r="SW6" s="226"/>
      <c r="SX6" s="226"/>
      <c r="SY6" s="226"/>
      <c r="SZ6" s="226" t="s">
        <v>672</v>
      </c>
      <c r="TA6" s="226"/>
      <c r="TB6" s="226"/>
      <c r="TC6" s="226"/>
      <c r="TD6" s="226" t="s">
        <v>672</v>
      </c>
      <c r="TE6" s="226"/>
      <c r="TF6" s="226"/>
      <c r="TG6" s="226"/>
      <c r="TH6" s="226" t="s">
        <v>105</v>
      </c>
      <c r="TI6" s="226"/>
      <c r="TJ6" s="226"/>
      <c r="TK6" s="226"/>
      <c r="TL6" s="226" t="s">
        <v>105</v>
      </c>
      <c r="TM6" s="226"/>
      <c r="TN6" s="226"/>
      <c r="TO6" s="226"/>
      <c r="TP6" s="226" t="s">
        <v>105</v>
      </c>
      <c r="TQ6" s="226"/>
      <c r="TR6" s="226"/>
      <c r="TS6" s="226"/>
      <c r="TT6" s="226" t="s">
        <v>105</v>
      </c>
      <c r="TU6" s="226"/>
      <c r="TV6" s="226"/>
      <c r="TW6" s="226"/>
      <c r="TX6" s="226" t="s">
        <v>105</v>
      </c>
      <c r="TY6" s="226"/>
      <c r="TZ6" s="226"/>
      <c r="UA6" s="226"/>
      <c r="UB6" s="226" t="s">
        <v>37</v>
      </c>
      <c r="UC6" s="226"/>
      <c r="UD6" s="226"/>
      <c r="UE6" s="226"/>
      <c r="UF6" s="226" t="s">
        <v>37</v>
      </c>
      <c r="UG6" s="226"/>
      <c r="UH6" s="226"/>
      <c r="UI6" s="226"/>
      <c r="UJ6" s="226" t="s">
        <v>42</v>
      </c>
      <c r="UK6" s="226"/>
      <c r="UL6" s="226"/>
      <c r="UM6" s="226"/>
      <c r="UN6" s="226" t="s">
        <v>42</v>
      </c>
      <c r="UO6" s="226"/>
      <c r="UP6" s="226"/>
      <c r="UQ6" s="226"/>
      <c r="UR6" s="226" t="s">
        <v>42</v>
      </c>
      <c r="US6" s="226"/>
      <c r="UT6" s="226"/>
      <c r="UU6" s="226"/>
      <c r="UV6" s="226" t="s">
        <v>42</v>
      </c>
      <c r="UW6" s="226"/>
      <c r="UX6" s="226"/>
      <c r="UY6" s="226"/>
      <c r="UZ6" s="226" t="s">
        <v>303</v>
      </c>
      <c r="VA6" s="226"/>
      <c r="VB6" s="226"/>
      <c r="VC6" s="226"/>
      <c r="VD6" s="226" t="s">
        <v>335</v>
      </c>
      <c r="VE6" s="226"/>
      <c r="VF6" s="226"/>
      <c r="VG6" s="226"/>
      <c r="VH6" s="226" t="s">
        <v>673</v>
      </c>
      <c r="VI6" s="226"/>
      <c r="VJ6" s="226"/>
      <c r="VK6" s="226"/>
      <c r="VL6" s="226" t="s">
        <v>149</v>
      </c>
      <c r="VM6" s="226"/>
      <c r="VN6" s="226"/>
      <c r="VO6" s="226"/>
      <c r="VP6" s="226" t="s">
        <v>149</v>
      </c>
      <c r="VQ6" s="226"/>
      <c r="VR6" s="226"/>
      <c r="VS6" s="226"/>
      <c r="VT6" s="226" t="s">
        <v>149</v>
      </c>
      <c r="VU6" s="226"/>
      <c r="VV6" s="226"/>
      <c r="VW6" s="226"/>
      <c r="VX6" s="226" t="s">
        <v>149</v>
      </c>
      <c r="VY6" s="226"/>
      <c r="VZ6" s="226"/>
      <c r="WA6" s="226"/>
      <c r="WB6" s="226" t="s">
        <v>149</v>
      </c>
      <c r="WC6" s="226"/>
      <c r="WD6" s="226"/>
      <c r="WE6" s="226"/>
      <c r="WF6" s="226" t="s">
        <v>427</v>
      </c>
      <c r="WG6" s="226"/>
      <c r="WH6" s="226"/>
      <c r="WI6" s="226"/>
      <c r="WJ6" s="226" t="s">
        <v>427</v>
      </c>
      <c r="WK6" s="226"/>
      <c r="WL6" s="226"/>
      <c r="WM6" s="226"/>
      <c r="WN6" s="226" t="s">
        <v>427</v>
      </c>
      <c r="WO6" s="226"/>
      <c r="WP6" s="226"/>
      <c r="WQ6" s="226"/>
      <c r="WR6" s="226" t="s">
        <v>427</v>
      </c>
      <c r="WS6" s="226"/>
      <c r="WT6" s="226"/>
      <c r="WU6" s="226"/>
      <c r="WV6" s="226" t="s">
        <v>674</v>
      </c>
      <c r="WW6" s="226"/>
      <c r="WX6" s="226"/>
      <c r="WY6" s="226"/>
      <c r="WZ6" s="226" t="s">
        <v>675</v>
      </c>
      <c r="XA6" s="226"/>
      <c r="XB6" s="226"/>
      <c r="XC6" s="226"/>
      <c r="XD6" s="226" t="s">
        <v>675</v>
      </c>
      <c r="XE6" s="226"/>
      <c r="XF6" s="226"/>
      <c r="XG6" s="226"/>
      <c r="XH6" s="226" t="s">
        <v>676</v>
      </c>
      <c r="XI6" s="226"/>
      <c r="XJ6" s="226"/>
      <c r="XK6" s="226"/>
      <c r="XL6" s="226" t="s">
        <v>677</v>
      </c>
      <c r="XM6" s="226"/>
      <c r="XN6" s="226"/>
      <c r="XO6" s="226"/>
      <c r="XP6" s="226" t="s">
        <v>677</v>
      </c>
      <c r="XQ6" s="226"/>
      <c r="XR6" s="226"/>
      <c r="XS6" s="226"/>
      <c r="XT6" s="226" t="s">
        <v>678</v>
      </c>
      <c r="XU6" s="226"/>
      <c r="XV6" s="226"/>
      <c r="XW6" s="226"/>
      <c r="XX6" s="226" t="s">
        <v>679</v>
      </c>
      <c r="XY6" s="226"/>
      <c r="XZ6" s="226"/>
      <c r="YA6" s="226"/>
      <c r="YB6" s="226" t="s">
        <v>680</v>
      </c>
      <c r="YC6" s="226"/>
      <c r="YD6" s="226"/>
      <c r="YE6" s="226"/>
      <c r="YF6" s="226" t="s">
        <v>681</v>
      </c>
      <c r="YG6" s="226"/>
      <c r="YH6" s="226"/>
      <c r="YI6" s="226"/>
    </row>
    <row r="7" spans="1:659" ht="40.049999999999997" customHeight="1" x14ac:dyDescent="0.3">
      <c r="A7" s="1"/>
      <c r="B7" s="198"/>
      <c r="C7" s="198"/>
      <c r="D7" s="234" t="s">
        <v>687</v>
      </c>
      <c r="E7" s="198"/>
      <c r="F7" s="198"/>
      <c r="G7" s="198"/>
      <c r="H7" s="234" t="s">
        <v>688</v>
      </c>
      <c r="I7" s="198"/>
      <c r="J7" s="198"/>
      <c r="K7" s="198"/>
      <c r="L7" s="234" t="s">
        <v>689</v>
      </c>
      <c r="M7" s="198"/>
      <c r="N7" s="198"/>
      <c r="O7" s="198"/>
      <c r="P7" s="234" t="s">
        <v>690</v>
      </c>
      <c r="Q7" s="198"/>
      <c r="R7" s="198"/>
      <c r="S7" s="198"/>
      <c r="T7" s="234" t="s">
        <v>691</v>
      </c>
      <c r="U7" s="198"/>
      <c r="V7" s="198"/>
      <c r="W7" s="198"/>
      <c r="X7" s="234" t="s">
        <v>406</v>
      </c>
      <c r="Y7" s="198"/>
      <c r="Z7" s="198"/>
      <c r="AA7" s="198"/>
      <c r="AB7" s="234" t="s">
        <v>692</v>
      </c>
      <c r="AC7" s="198"/>
      <c r="AD7" s="198"/>
      <c r="AE7" s="198"/>
      <c r="AF7" s="234" t="s">
        <v>693</v>
      </c>
      <c r="AG7" s="198"/>
      <c r="AH7" s="198"/>
      <c r="AI7" s="198"/>
      <c r="AJ7" s="234" t="s">
        <v>694</v>
      </c>
      <c r="AK7" s="198"/>
      <c r="AL7" s="198"/>
      <c r="AM7" s="198"/>
      <c r="AN7" s="234" t="s">
        <v>695</v>
      </c>
      <c r="AO7" s="198"/>
      <c r="AP7" s="198"/>
      <c r="AQ7" s="198"/>
      <c r="AR7" s="234" t="s">
        <v>696</v>
      </c>
      <c r="AS7" s="198"/>
      <c r="AT7" s="198"/>
      <c r="AU7" s="198"/>
      <c r="AV7" s="234" t="s">
        <v>697</v>
      </c>
      <c r="AW7" s="198"/>
      <c r="AX7" s="198"/>
      <c r="AY7" s="198"/>
      <c r="AZ7" s="234" t="s">
        <v>698</v>
      </c>
      <c r="BA7" s="198"/>
      <c r="BB7" s="198"/>
      <c r="BC7" s="198"/>
      <c r="BD7" s="234" t="s">
        <v>699</v>
      </c>
      <c r="BE7" s="198"/>
      <c r="BF7" s="198"/>
      <c r="BG7" s="198"/>
      <c r="BH7" s="234" t="s">
        <v>700</v>
      </c>
      <c r="BI7" s="198"/>
      <c r="BJ7" s="198"/>
      <c r="BK7" s="198"/>
      <c r="BL7" s="234" t="s">
        <v>338</v>
      </c>
      <c r="BM7" s="198"/>
      <c r="BN7" s="198"/>
      <c r="BO7" s="198"/>
      <c r="BP7" s="234" t="s">
        <v>701</v>
      </c>
      <c r="BQ7" s="198"/>
      <c r="BR7" s="198"/>
      <c r="BS7" s="198"/>
      <c r="BT7" s="234" t="s">
        <v>702</v>
      </c>
      <c r="BU7" s="198"/>
      <c r="BV7" s="198"/>
      <c r="BW7" s="198"/>
      <c r="BX7" s="234" t="s">
        <v>703</v>
      </c>
      <c r="BY7" s="198"/>
      <c r="BZ7" s="198"/>
      <c r="CA7" s="198"/>
      <c r="CB7" s="234" t="s">
        <v>704</v>
      </c>
      <c r="CC7" s="198"/>
      <c r="CD7" s="198"/>
      <c r="CE7" s="198"/>
      <c r="CF7" s="234" t="s">
        <v>705</v>
      </c>
      <c r="CG7" s="198"/>
      <c r="CH7" s="198"/>
      <c r="CI7" s="198"/>
      <c r="CJ7" s="234" t="s">
        <v>706</v>
      </c>
      <c r="CK7" s="198"/>
      <c r="CL7" s="198"/>
      <c r="CM7" s="198"/>
      <c r="CN7" s="234" t="s">
        <v>707</v>
      </c>
      <c r="CO7" s="198"/>
      <c r="CP7" s="198"/>
      <c r="CQ7" s="198"/>
      <c r="CR7" s="234" t="s">
        <v>708</v>
      </c>
      <c r="CS7" s="198"/>
      <c r="CT7" s="198"/>
      <c r="CU7" s="198"/>
      <c r="CV7" s="234" t="s">
        <v>264</v>
      </c>
      <c r="CW7" s="198"/>
      <c r="CX7" s="198"/>
      <c r="CY7" s="198"/>
      <c r="CZ7" s="234" t="s">
        <v>709</v>
      </c>
      <c r="DA7" s="198"/>
      <c r="DB7" s="198"/>
      <c r="DC7" s="198"/>
      <c r="DD7" s="234" t="s">
        <v>710</v>
      </c>
      <c r="DE7" s="198"/>
      <c r="DF7" s="198"/>
      <c r="DG7" s="198"/>
      <c r="DH7" s="234" t="s">
        <v>248</v>
      </c>
      <c r="DI7" s="198"/>
      <c r="DJ7" s="198"/>
      <c r="DK7" s="198"/>
      <c r="DL7" s="234" t="s">
        <v>711</v>
      </c>
      <c r="DM7" s="198"/>
      <c r="DN7" s="198"/>
      <c r="DO7" s="198"/>
      <c r="DP7" s="234" t="s">
        <v>712</v>
      </c>
      <c r="DQ7" s="198"/>
      <c r="DR7" s="198"/>
      <c r="DS7" s="198"/>
      <c r="DT7" s="234" t="s">
        <v>713</v>
      </c>
      <c r="DU7" s="198"/>
      <c r="DV7" s="198"/>
      <c r="DW7" s="198"/>
      <c r="DX7" s="234" t="s">
        <v>714</v>
      </c>
      <c r="DY7" s="198"/>
      <c r="DZ7" s="198"/>
      <c r="EA7" s="198"/>
      <c r="EB7" s="234" t="s">
        <v>542</v>
      </c>
      <c r="EC7" s="198"/>
      <c r="ED7" s="198"/>
      <c r="EE7" s="198"/>
      <c r="EF7" s="234" t="s">
        <v>715</v>
      </c>
      <c r="EG7" s="198"/>
      <c r="EH7" s="198"/>
      <c r="EI7" s="198"/>
      <c r="EJ7" s="234" t="s">
        <v>716</v>
      </c>
      <c r="EK7" s="198"/>
      <c r="EL7" s="198"/>
      <c r="EM7" s="198"/>
      <c r="EN7" s="234" t="s">
        <v>717</v>
      </c>
      <c r="EO7" s="198"/>
      <c r="EP7" s="198"/>
      <c r="EQ7" s="198"/>
      <c r="ER7" s="234" t="s">
        <v>718</v>
      </c>
      <c r="ES7" s="198"/>
      <c r="ET7" s="198"/>
      <c r="EU7" s="198"/>
      <c r="EV7" s="234" t="s">
        <v>719</v>
      </c>
      <c r="EW7" s="198"/>
      <c r="EX7" s="198"/>
      <c r="EY7" s="198"/>
      <c r="EZ7" s="234" t="s">
        <v>720</v>
      </c>
      <c r="FA7" s="198"/>
      <c r="FB7" s="198"/>
      <c r="FC7" s="198"/>
      <c r="FD7" s="234" t="s">
        <v>644</v>
      </c>
      <c r="FE7" s="198"/>
      <c r="FF7" s="198"/>
      <c r="FG7" s="198"/>
      <c r="FH7" s="234" t="s">
        <v>721</v>
      </c>
      <c r="FI7" s="198"/>
      <c r="FJ7" s="198"/>
      <c r="FK7" s="198"/>
      <c r="FL7" s="234" t="s">
        <v>15</v>
      </c>
      <c r="FM7" s="198"/>
      <c r="FN7" s="198"/>
      <c r="FO7" s="198"/>
      <c r="FP7" s="234" t="s">
        <v>722</v>
      </c>
      <c r="FQ7" s="198"/>
      <c r="FR7" s="198"/>
      <c r="FS7" s="198"/>
      <c r="FT7" s="234" t="s">
        <v>723</v>
      </c>
      <c r="FU7" s="198"/>
      <c r="FV7" s="198"/>
      <c r="FW7" s="198"/>
      <c r="FX7" s="234" t="s">
        <v>724</v>
      </c>
      <c r="FY7" s="198"/>
      <c r="FZ7" s="198"/>
      <c r="GA7" s="198"/>
      <c r="GB7" s="234" t="s">
        <v>725</v>
      </c>
      <c r="GC7" s="198"/>
      <c r="GD7" s="198"/>
      <c r="GE7" s="198"/>
      <c r="GF7" s="234" t="s">
        <v>726</v>
      </c>
      <c r="GG7" s="198"/>
      <c r="GH7" s="198"/>
      <c r="GI7" s="198"/>
      <c r="GJ7" s="234" t="s">
        <v>727</v>
      </c>
      <c r="GK7" s="198"/>
      <c r="GL7" s="198"/>
      <c r="GM7" s="198"/>
      <c r="GN7" s="234" t="s">
        <v>728</v>
      </c>
      <c r="GO7" s="198"/>
      <c r="GP7" s="198"/>
      <c r="GQ7" s="198"/>
      <c r="GR7" s="234" t="s">
        <v>729</v>
      </c>
      <c r="GS7" s="198"/>
      <c r="GT7" s="198"/>
      <c r="GU7" s="198"/>
      <c r="GV7" s="234" t="s">
        <v>562</v>
      </c>
      <c r="GW7" s="198"/>
      <c r="GX7" s="198"/>
      <c r="GY7" s="198"/>
      <c r="GZ7" s="234" t="s">
        <v>560</v>
      </c>
      <c r="HA7" s="198"/>
      <c r="HB7" s="198"/>
      <c r="HC7" s="198"/>
      <c r="HD7" s="234" t="s">
        <v>730</v>
      </c>
      <c r="HE7" s="198"/>
      <c r="HF7" s="198"/>
      <c r="HG7" s="198"/>
      <c r="HH7" s="234" t="s">
        <v>731</v>
      </c>
      <c r="HI7" s="198"/>
      <c r="HJ7" s="198"/>
      <c r="HK7" s="198"/>
      <c r="HL7" s="234" t="s">
        <v>732</v>
      </c>
      <c r="HM7" s="198"/>
      <c r="HN7" s="198"/>
      <c r="HO7" s="198"/>
      <c r="HP7" s="234" t="s">
        <v>557</v>
      </c>
      <c r="HQ7" s="198"/>
      <c r="HR7" s="198"/>
      <c r="HS7" s="198"/>
      <c r="HT7" s="234" t="s">
        <v>733</v>
      </c>
      <c r="HU7" s="198"/>
      <c r="HV7" s="198"/>
      <c r="HW7" s="198"/>
      <c r="HX7" s="234" t="s">
        <v>734</v>
      </c>
      <c r="HY7" s="198"/>
      <c r="HZ7" s="198"/>
      <c r="IA7" s="198"/>
      <c r="IB7" s="234" t="s">
        <v>735</v>
      </c>
      <c r="IC7" s="198"/>
      <c r="ID7" s="198"/>
      <c r="IE7" s="198"/>
      <c r="IF7" s="234" t="s">
        <v>736</v>
      </c>
      <c r="IG7" s="198"/>
      <c r="IH7" s="198"/>
      <c r="II7" s="198"/>
      <c r="IJ7" s="234" t="s">
        <v>737</v>
      </c>
      <c r="IK7" s="198"/>
      <c r="IL7" s="198"/>
      <c r="IM7" s="198"/>
      <c r="IN7" s="234" t="s">
        <v>738</v>
      </c>
      <c r="IO7" s="198"/>
      <c r="IP7" s="198"/>
      <c r="IQ7" s="198"/>
      <c r="IR7" s="234" t="s">
        <v>739</v>
      </c>
      <c r="IS7" s="198"/>
      <c r="IT7" s="198"/>
      <c r="IU7" s="198"/>
      <c r="IV7" s="234" t="s">
        <v>740</v>
      </c>
      <c r="IW7" s="198"/>
      <c r="IX7" s="198"/>
      <c r="IY7" s="198"/>
      <c r="IZ7" s="234" t="s">
        <v>741</v>
      </c>
      <c r="JA7" s="198"/>
      <c r="JB7" s="198"/>
      <c r="JC7" s="198"/>
      <c r="JD7" s="234" t="s">
        <v>742</v>
      </c>
      <c r="JE7" s="198"/>
      <c r="JF7" s="198"/>
      <c r="JG7" s="198"/>
      <c r="JH7" s="234" t="s">
        <v>743</v>
      </c>
      <c r="JI7" s="198"/>
      <c r="JJ7" s="198"/>
      <c r="JK7" s="198"/>
      <c r="JL7" s="234" t="s">
        <v>744</v>
      </c>
      <c r="JM7" s="198"/>
      <c r="JN7" s="198"/>
      <c r="JO7" s="198"/>
      <c r="JP7" s="234" t="s">
        <v>745</v>
      </c>
      <c r="JQ7" s="198"/>
      <c r="JR7" s="198"/>
      <c r="JS7" s="198"/>
      <c r="JT7" s="234" t="s">
        <v>746</v>
      </c>
      <c r="JU7" s="198"/>
      <c r="JV7" s="198"/>
      <c r="JW7" s="198"/>
      <c r="JX7" s="234" t="s">
        <v>747</v>
      </c>
      <c r="JY7" s="198"/>
      <c r="JZ7" s="198"/>
      <c r="KA7" s="198"/>
      <c r="KB7" s="234" t="s">
        <v>748</v>
      </c>
      <c r="KC7" s="198"/>
      <c r="KD7" s="198"/>
      <c r="KE7" s="198"/>
      <c r="KF7" s="234" t="s">
        <v>749</v>
      </c>
      <c r="KG7" s="198"/>
      <c r="KH7" s="198"/>
      <c r="KI7" s="198"/>
      <c r="KJ7" s="234" t="s">
        <v>750</v>
      </c>
      <c r="KK7" s="198"/>
      <c r="KL7" s="198"/>
      <c r="KM7" s="198"/>
      <c r="KN7" s="234" t="s">
        <v>751</v>
      </c>
      <c r="KO7" s="198"/>
      <c r="KP7" s="198"/>
      <c r="KQ7" s="198"/>
      <c r="KR7" s="234" t="s">
        <v>752</v>
      </c>
      <c r="KS7" s="198"/>
      <c r="KT7" s="198"/>
      <c r="KU7" s="198"/>
      <c r="KV7" s="234" t="s">
        <v>753</v>
      </c>
      <c r="KW7" s="198"/>
      <c r="KX7" s="198"/>
      <c r="KY7" s="198"/>
      <c r="KZ7" s="234" t="s">
        <v>754</v>
      </c>
      <c r="LA7" s="198"/>
      <c r="LB7" s="198"/>
      <c r="LC7" s="198"/>
      <c r="LD7" s="234" t="s">
        <v>755</v>
      </c>
      <c r="LE7" s="198"/>
      <c r="LF7" s="198"/>
      <c r="LG7" s="198"/>
      <c r="LH7" s="234" t="s">
        <v>756</v>
      </c>
      <c r="LI7" s="198"/>
      <c r="LJ7" s="198"/>
      <c r="LK7" s="198"/>
      <c r="LL7" s="234" t="s">
        <v>757</v>
      </c>
      <c r="LM7" s="198"/>
      <c r="LN7" s="198"/>
      <c r="LO7" s="198"/>
      <c r="LP7" s="234" t="s">
        <v>417</v>
      </c>
      <c r="LQ7" s="198"/>
      <c r="LR7" s="198"/>
      <c r="LS7" s="198"/>
      <c r="LT7" s="234" t="s">
        <v>415</v>
      </c>
      <c r="LU7" s="198"/>
      <c r="LV7" s="198"/>
      <c r="LW7" s="198"/>
      <c r="LX7" s="234" t="s">
        <v>758</v>
      </c>
      <c r="LY7" s="198"/>
      <c r="LZ7" s="198"/>
      <c r="MA7" s="198"/>
      <c r="MB7" s="234" t="s">
        <v>759</v>
      </c>
      <c r="MC7" s="198"/>
      <c r="MD7" s="198"/>
      <c r="ME7" s="198"/>
      <c r="MF7" s="234" t="s">
        <v>760</v>
      </c>
      <c r="MG7" s="198"/>
      <c r="MH7" s="198"/>
      <c r="MI7" s="198"/>
      <c r="MJ7" s="234" t="s">
        <v>761</v>
      </c>
      <c r="MK7" s="198"/>
      <c r="ML7" s="198"/>
      <c r="MM7" s="198"/>
      <c r="MN7" s="234" t="s">
        <v>762</v>
      </c>
      <c r="MO7" s="198"/>
      <c r="MP7" s="198"/>
      <c r="MQ7" s="198"/>
      <c r="MR7" s="234" t="s">
        <v>763</v>
      </c>
      <c r="MS7" s="198"/>
      <c r="MT7" s="198"/>
      <c r="MU7" s="198"/>
      <c r="MV7" s="234" t="s">
        <v>764</v>
      </c>
      <c r="MW7" s="198"/>
      <c r="MX7" s="198"/>
      <c r="MY7" s="198"/>
      <c r="MZ7" s="234" t="s">
        <v>765</v>
      </c>
      <c r="NA7" s="198"/>
      <c r="NB7" s="198"/>
      <c r="NC7" s="198"/>
      <c r="ND7" s="234" t="s">
        <v>766</v>
      </c>
      <c r="NE7" s="198"/>
      <c r="NF7" s="198"/>
      <c r="NG7" s="198"/>
      <c r="NH7" s="234" t="s">
        <v>767</v>
      </c>
      <c r="NI7" s="198"/>
      <c r="NJ7" s="198"/>
      <c r="NK7" s="198"/>
      <c r="NL7" s="234" t="s">
        <v>768</v>
      </c>
      <c r="NM7" s="198"/>
      <c r="NN7" s="198"/>
      <c r="NO7" s="198"/>
      <c r="NP7" s="234" t="s">
        <v>769</v>
      </c>
      <c r="NQ7" s="198"/>
      <c r="NR7" s="198"/>
      <c r="NS7" s="198"/>
      <c r="NT7" s="234" t="s">
        <v>770</v>
      </c>
      <c r="NU7" s="198"/>
      <c r="NV7" s="198"/>
      <c r="NW7" s="198"/>
      <c r="NX7" s="234" t="s">
        <v>771</v>
      </c>
      <c r="NY7" s="198"/>
      <c r="NZ7" s="198"/>
      <c r="OA7" s="198"/>
      <c r="OB7" s="234" t="s">
        <v>772</v>
      </c>
      <c r="OC7" s="198"/>
      <c r="OD7" s="198"/>
      <c r="OE7" s="198"/>
      <c r="OF7" s="234" t="s">
        <v>773</v>
      </c>
      <c r="OG7" s="198"/>
      <c r="OH7" s="198"/>
      <c r="OI7" s="198"/>
      <c r="OJ7" s="234" t="s">
        <v>774</v>
      </c>
      <c r="OK7" s="198"/>
      <c r="OL7" s="198"/>
      <c r="OM7" s="198"/>
      <c r="ON7" s="234" t="s">
        <v>775</v>
      </c>
      <c r="OO7" s="198"/>
      <c r="OP7" s="198"/>
      <c r="OQ7" s="198"/>
      <c r="OR7" s="234" t="s">
        <v>776</v>
      </c>
      <c r="OS7" s="198"/>
      <c r="OT7" s="198"/>
      <c r="OU7" s="198"/>
      <c r="OV7" s="234" t="s">
        <v>424</v>
      </c>
      <c r="OW7" s="198"/>
      <c r="OX7" s="198"/>
      <c r="OY7" s="198"/>
      <c r="OZ7" s="234" t="s">
        <v>777</v>
      </c>
      <c r="PA7" s="198"/>
      <c r="PB7" s="198"/>
      <c r="PC7" s="198"/>
      <c r="PD7" s="234" t="s">
        <v>778</v>
      </c>
      <c r="PE7" s="198"/>
      <c r="PF7" s="198"/>
      <c r="PG7" s="198"/>
      <c r="PH7" s="234" t="s">
        <v>779</v>
      </c>
      <c r="PI7" s="198"/>
      <c r="PJ7" s="198"/>
      <c r="PK7" s="198"/>
      <c r="PL7" s="234" t="s">
        <v>352</v>
      </c>
      <c r="PM7" s="198"/>
      <c r="PN7" s="198"/>
      <c r="PO7" s="198"/>
      <c r="PP7" s="234" t="s">
        <v>780</v>
      </c>
      <c r="PQ7" s="198"/>
      <c r="PR7" s="198"/>
      <c r="PS7" s="198"/>
      <c r="PT7" s="234" t="s">
        <v>781</v>
      </c>
      <c r="PU7" s="198"/>
      <c r="PV7" s="198"/>
      <c r="PW7" s="198"/>
      <c r="PX7" s="234" t="s">
        <v>782</v>
      </c>
      <c r="PY7" s="198"/>
      <c r="PZ7" s="198"/>
      <c r="QA7" s="198"/>
      <c r="QB7" s="234" t="s">
        <v>783</v>
      </c>
      <c r="QC7" s="198"/>
      <c r="QD7" s="198"/>
      <c r="QE7" s="198"/>
      <c r="QF7" s="234" t="s">
        <v>274</v>
      </c>
      <c r="QG7" s="198"/>
      <c r="QH7" s="198"/>
      <c r="QI7" s="198"/>
      <c r="QJ7" s="234" t="s">
        <v>784</v>
      </c>
      <c r="QK7" s="198"/>
      <c r="QL7" s="198"/>
      <c r="QM7" s="198"/>
      <c r="QN7" s="234" t="s">
        <v>785</v>
      </c>
      <c r="QO7" s="198"/>
      <c r="QP7" s="198"/>
      <c r="QQ7" s="198"/>
      <c r="QR7" s="234" t="s">
        <v>786</v>
      </c>
      <c r="QS7" s="198"/>
      <c r="QT7" s="198"/>
      <c r="QU7" s="198"/>
      <c r="QV7" s="234" t="s">
        <v>787</v>
      </c>
      <c r="QW7" s="198"/>
      <c r="QX7" s="198"/>
      <c r="QY7" s="198"/>
      <c r="QZ7" s="234" t="s">
        <v>788</v>
      </c>
      <c r="RA7" s="198"/>
      <c r="RB7" s="198"/>
      <c r="RC7" s="198"/>
      <c r="RD7" s="234" t="s">
        <v>789</v>
      </c>
      <c r="RE7" s="198"/>
      <c r="RF7" s="198"/>
      <c r="RG7" s="198"/>
      <c r="RH7" s="234" t="s">
        <v>790</v>
      </c>
      <c r="RI7" s="198"/>
      <c r="RJ7" s="198"/>
      <c r="RK7" s="198"/>
      <c r="RL7" s="234" t="s">
        <v>791</v>
      </c>
      <c r="RM7" s="198"/>
      <c r="RN7" s="198"/>
      <c r="RO7" s="198"/>
      <c r="RP7" s="234" t="s">
        <v>792</v>
      </c>
      <c r="RQ7" s="198"/>
      <c r="RR7" s="198"/>
      <c r="RS7" s="198"/>
      <c r="RT7" s="234" t="s">
        <v>793</v>
      </c>
      <c r="RU7" s="198"/>
      <c r="RV7" s="198"/>
      <c r="RW7" s="198"/>
      <c r="RX7" s="234" t="s">
        <v>794</v>
      </c>
      <c r="RY7" s="198"/>
      <c r="RZ7" s="198"/>
      <c r="SA7" s="198"/>
      <c r="SB7" s="234" t="s">
        <v>217</v>
      </c>
      <c r="SC7" s="198"/>
      <c r="SD7" s="198"/>
      <c r="SE7" s="198"/>
      <c r="SF7" s="234" t="s">
        <v>795</v>
      </c>
      <c r="SG7" s="198"/>
      <c r="SH7" s="198"/>
      <c r="SI7" s="198"/>
      <c r="SJ7" s="234" t="s">
        <v>796</v>
      </c>
      <c r="SK7" s="198"/>
      <c r="SL7" s="198"/>
      <c r="SM7" s="198"/>
      <c r="SN7" s="234" t="s">
        <v>797</v>
      </c>
      <c r="SO7" s="198"/>
      <c r="SP7" s="198"/>
      <c r="SQ7" s="198"/>
      <c r="SR7" s="234" t="s">
        <v>798</v>
      </c>
      <c r="SS7" s="198"/>
      <c r="ST7" s="198"/>
      <c r="SU7" s="198"/>
      <c r="SV7" s="234" t="s">
        <v>799</v>
      </c>
      <c r="SW7" s="198"/>
      <c r="SX7" s="198"/>
      <c r="SY7" s="198"/>
      <c r="SZ7" s="234" t="s">
        <v>800</v>
      </c>
      <c r="TA7" s="198"/>
      <c r="TB7" s="198"/>
      <c r="TC7" s="198"/>
      <c r="TD7" s="234" t="s">
        <v>801</v>
      </c>
      <c r="TE7" s="198"/>
      <c r="TF7" s="198"/>
      <c r="TG7" s="198"/>
      <c r="TH7" s="234" t="s">
        <v>277</v>
      </c>
      <c r="TI7" s="198"/>
      <c r="TJ7" s="198"/>
      <c r="TK7" s="198"/>
      <c r="TL7" s="234" t="s">
        <v>802</v>
      </c>
      <c r="TM7" s="198"/>
      <c r="TN7" s="198"/>
      <c r="TO7" s="198"/>
      <c r="TP7" s="234" t="s">
        <v>803</v>
      </c>
      <c r="TQ7" s="198"/>
      <c r="TR7" s="198"/>
      <c r="TS7" s="198"/>
      <c r="TT7" s="234" t="s">
        <v>804</v>
      </c>
      <c r="TU7" s="198"/>
      <c r="TV7" s="198"/>
      <c r="TW7" s="198"/>
      <c r="TX7" s="234" t="s">
        <v>805</v>
      </c>
      <c r="TY7" s="198"/>
      <c r="TZ7" s="198"/>
      <c r="UA7" s="198"/>
      <c r="UB7" s="234" t="s">
        <v>806</v>
      </c>
      <c r="UC7" s="198"/>
      <c r="UD7" s="198"/>
      <c r="UE7" s="198"/>
      <c r="UF7" s="234" t="s">
        <v>807</v>
      </c>
      <c r="UG7" s="198"/>
      <c r="UH7" s="198"/>
      <c r="UI7" s="198"/>
      <c r="UJ7" s="234" t="s">
        <v>808</v>
      </c>
      <c r="UK7" s="198"/>
      <c r="UL7" s="198"/>
      <c r="UM7" s="198"/>
      <c r="UN7" s="234" t="s">
        <v>809</v>
      </c>
      <c r="UO7" s="198"/>
      <c r="UP7" s="198"/>
      <c r="UQ7" s="198"/>
      <c r="UR7" s="234" t="s">
        <v>810</v>
      </c>
      <c r="US7" s="198"/>
      <c r="UT7" s="198"/>
      <c r="UU7" s="198"/>
      <c r="UV7" s="234" t="s">
        <v>811</v>
      </c>
      <c r="UW7" s="198"/>
      <c r="UX7" s="198"/>
      <c r="UY7" s="198"/>
      <c r="UZ7" s="234" t="s">
        <v>812</v>
      </c>
      <c r="VA7" s="198"/>
      <c r="VB7" s="198"/>
      <c r="VC7" s="198"/>
      <c r="VD7" s="234" t="s">
        <v>336</v>
      </c>
      <c r="VE7" s="198"/>
      <c r="VF7" s="198"/>
      <c r="VG7" s="198"/>
      <c r="VH7" s="234" t="s">
        <v>813</v>
      </c>
      <c r="VI7" s="198"/>
      <c r="VJ7" s="198"/>
      <c r="VK7" s="198"/>
      <c r="VL7" s="234" t="s">
        <v>814</v>
      </c>
      <c r="VM7" s="198"/>
      <c r="VN7" s="198"/>
      <c r="VO7" s="198"/>
      <c r="VP7" s="234" t="s">
        <v>815</v>
      </c>
      <c r="VQ7" s="198"/>
      <c r="VR7" s="198"/>
      <c r="VS7" s="198"/>
      <c r="VT7" s="234" t="s">
        <v>816</v>
      </c>
      <c r="VU7" s="198"/>
      <c r="VV7" s="198"/>
      <c r="VW7" s="198"/>
      <c r="VX7" s="234" t="s">
        <v>817</v>
      </c>
      <c r="VY7" s="198"/>
      <c r="VZ7" s="198"/>
      <c r="WA7" s="198"/>
      <c r="WB7" s="234" t="s">
        <v>818</v>
      </c>
      <c r="WC7" s="198"/>
      <c r="WD7" s="198"/>
      <c r="WE7" s="198"/>
      <c r="WF7" s="234" t="s">
        <v>434</v>
      </c>
      <c r="WG7" s="198"/>
      <c r="WH7" s="198"/>
      <c r="WI7" s="198"/>
      <c r="WJ7" s="234" t="s">
        <v>819</v>
      </c>
      <c r="WK7" s="198"/>
      <c r="WL7" s="198"/>
      <c r="WM7" s="198"/>
      <c r="WN7" s="234" t="s">
        <v>820</v>
      </c>
      <c r="WO7" s="198"/>
      <c r="WP7" s="198"/>
      <c r="WQ7" s="198"/>
      <c r="WR7" s="234" t="s">
        <v>821</v>
      </c>
      <c r="WS7" s="198"/>
      <c r="WT7" s="198"/>
      <c r="WU7" s="198"/>
      <c r="WV7" s="234" t="s">
        <v>822</v>
      </c>
      <c r="WW7" s="198"/>
      <c r="WX7" s="198"/>
      <c r="WY7" s="198"/>
      <c r="WZ7" s="234" t="s">
        <v>823</v>
      </c>
      <c r="XA7" s="198"/>
      <c r="XB7" s="198"/>
      <c r="XC7" s="198"/>
      <c r="XD7" s="234" t="s">
        <v>824</v>
      </c>
      <c r="XE7" s="198"/>
      <c r="XF7" s="198"/>
      <c r="XG7" s="198"/>
      <c r="XH7" s="234" t="s">
        <v>825</v>
      </c>
      <c r="XI7" s="198"/>
      <c r="XJ7" s="198"/>
      <c r="XK7" s="198"/>
      <c r="XL7" s="234" t="s">
        <v>826</v>
      </c>
      <c r="XM7" s="198"/>
      <c r="XN7" s="198"/>
      <c r="XO7" s="198"/>
      <c r="XP7" s="234" t="s">
        <v>827</v>
      </c>
      <c r="XQ7" s="198"/>
      <c r="XR7" s="198"/>
      <c r="XS7" s="198"/>
      <c r="XT7" s="234" t="s">
        <v>828</v>
      </c>
      <c r="XU7" s="198"/>
      <c r="XV7" s="198"/>
      <c r="XW7" s="198"/>
      <c r="XX7" s="234" t="s">
        <v>829</v>
      </c>
      <c r="XY7" s="198"/>
      <c r="XZ7" s="198"/>
      <c r="YA7" s="198"/>
      <c r="YB7" s="234" t="s">
        <v>830</v>
      </c>
      <c r="YC7" s="198"/>
      <c r="YD7" s="198"/>
      <c r="YE7" s="198"/>
      <c r="YF7" s="234" t="s">
        <v>831</v>
      </c>
      <c r="YG7" s="198"/>
      <c r="YH7" s="198"/>
      <c r="YI7" s="198"/>
    </row>
    <row r="8" spans="1:659" ht="19.95" customHeight="1" x14ac:dyDescent="0.3">
      <c r="A8" s="1"/>
      <c r="B8" s="198"/>
      <c r="C8" s="198"/>
      <c r="D8" s="9" t="s">
        <v>2816</v>
      </c>
      <c r="E8" s="9" t="s">
        <v>2817</v>
      </c>
      <c r="F8" s="9" t="s">
        <v>2818</v>
      </c>
      <c r="G8" s="9" t="s">
        <v>2819</v>
      </c>
      <c r="H8" s="9" t="s">
        <v>2816</v>
      </c>
      <c r="I8" s="9" t="s">
        <v>2817</v>
      </c>
      <c r="J8" s="9" t="s">
        <v>2818</v>
      </c>
      <c r="K8" s="9" t="s">
        <v>2819</v>
      </c>
      <c r="L8" s="9" t="s">
        <v>2816</v>
      </c>
      <c r="M8" s="9" t="s">
        <v>2817</v>
      </c>
      <c r="N8" s="9" t="s">
        <v>2818</v>
      </c>
      <c r="O8" s="9" t="s">
        <v>2819</v>
      </c>
      <c r="P8" s="9" t="s">
        <v>2816</v>
      </c>
      <c r="Q8" s="9" t="s">
        <v>2817</v>
      </c>
      <c r="R8" s="9" t="s">
        <v>2818</v>
      </c>
      <c r="S8" s="9" t="s">
        <v>2819</v>
      </c>
      <c r="T8" s="9" t="s">
        <v>2816</v>
      </c>
      <c r="U8" s="9" t="s">
        <v>2817</v>
      </c>
      <c r="V8" s="9" t="s">
        <v>2818</v>
      </c>
      <c r="W8" s="9" t="s">
        <v>2819</v>
      </c>
      <c r="X8" s="9" t="s">
        <v>2816</v>
      </c>
      <c r="Y8" s="9" t="s">
        <v>2817</v>
      </c>
      <c r="Z8" s="9" t="s">
        <v>2818</v>
      </c>
      <c r="AA8" s="9" t="s">
        <v>2819</v>
      </c>
      <c r="AB8" s="9" t="s">
        <v>2816</v>
      </c>
      <c r="AC8" s="9" t="s">
        <v>2817</v>
      </c>
      <c r="AD8" s="9" t="s">
        <v>2818</v>
      </c>
      <c r="AE8" s="9" t="s">
        <v>2819</v>
      </c>
      <c r="AF8" s="9" t="s">
        <v>2816</v>
      </c>
      <c r="AG8" s="9" t="s">
        <v>2817</v>
      </c>
      <c r="AH8" s="9" t="s">
        <v>2818</v>
      </c>
      <c r="AI8" s="9" t="s">
        <v>2819</v>
      </c>
      <c r="AJ8" s="9" t="s">
        <v>2816</v>
      </c>
      <c r="AK8" s="9" t="s">
        <v>2817</v>
      </c>
      <c r="AL8" s="9" t="s">
        <v>2818</v>
      </c>
      <c r="AM8" s="9" t="s">
        <v>2819</v>
      </c>
      <c r="AN8" s="9" t="s">
        <v>2816</v>
      </c>
      <c r="AO8" s="9" t="s">
        <v>2817</v>
      </c>
      <c r="AP8" s="9" t="s">
        <v>2818</v>
      </c>
      <c r="AQ8" s="9" t="s">
        <v>2819</v>
      </c>
      <c r="AR8" s="9" t="s">
        <v>2816</v>
      </c>
      <c r="AS8" s="9" t="s">
        <v>2817</v>
      </c>
      <c r="AT8" s="9" t="s">
        <v>2818</v>
      </c>
      <c r="AU8" s="9" t="s">
        <v>2819</v>
      </c>
      <c r="AV8" s="9" t="s">
        <v>2816</v>
      </c>
      <c r="AW8" s="9" t="s">
        <v>2817</v>
      </c>
      <c r="AX8" s="9" t="s">
        <v>2818</v>
      </c>
      <c r="AY8" s="9" t="s">
        <v>2819</v>
      </c>
      <c r="AZ8" s="9" t="s">
        <v>2816</v>
      </c>
      <c r="BA8" s="9" t="s">
        <v>2817</v>
      </c>
      <c r="BB8" s="9" t="s">
        <v>2818</v>
      </c>
      <c r="BC8" s="9" t="s">
        <v>2819</v>
      </c>
      <c r="BD8" s="9" t="s">
        <v>2816</v>
      </c>
      <c r="BE8" s="9" t="s">
        <v>2817</v>
      </c>
      <c r="BF8" s="9" t="s">
        <v>2818</v>
      </c>
      <c r="BG8" s="9" t="s">
        <v>2819</v>
      </c>
      <c r="BH8" s="9" t="s">
        <v>2816</v>
      </c>
      <c r="BI8" s="9" t="s">
        <v>2817</v>
      </c>
      <c r="BJ8" s="9" t="s">
        <v>2818</v>
      </c>
      <c r="BK8" s="9" t="s">
        <v>2819</v>
      </c>
      <c r="BL8" s="9" t="s">
        <v>2816</v>
      </c>
      <c r="BM8" s="9" t="s">
        <v>2817</v>
      </c>
      <c r="BN8" s="9" t="s">
        <v>2818</v>
      </c>
      <c r="BO8" s="9" t="s">
        <v>2819</v>
      </c>
      <c r="BP8" s="9" t="s">
        <v>2816</v>
      </c>
      <c r="BQ8" s="9" t="s">
        <v>2817</v>
      </c>
      <c r="BR8" s="9" t="s">
        <v>2818</v>
      </c>
      <c r="BS8" s="9" t="s">
        <v>2819</v>
      </c>
      <c r="BT8" s="9" t="s">
        <v>2816</v>
      </c>
      <c r="BU8" s="9" t="s">
        <v>2817</v>
      </c>
      <c r="BV8" s="9" t="s">
        <v>2818</v>
      </c>
      <c r="BW8" s="9" t="s">
        <v>2819</v>
      </c>
      <c r="BX8" s="9" t="s">
        <v>2816</v>
      </c>
      <c r="BY8" s="9" t="s">
        <v>2817</v>
      </c>
      <c r="BZ8" s="9" t="s">
        <v>2818</v>
      </c>
      <c r="CA8" s="9" t="s">
        <v>2819</v>
      </c>
      <c r="CB8" s="9" t="s">
        <v>2816</v>
      </c>
      <c r="CC8" s="9" t="s">
        <v>2817</v>
      </c>
      <c r="CD8" s="9" t="s">
        <v>2818</v>
      </c>
      <c r="CE8" s="9" t="s">
        <v>2819</v>
      </c>
      <c r="CF8" s="9" t="s">
        <v>2816</v>
      </c>
      <c r="CG8" s="9" t="s">
        <v>2817</v>
      </c>
      <c r="CH8" s="9" t="s">
        <v>2818</v>
      </c>
      <c r="CI8" s="9" t="s">
        <v>2819</v>
      </c>
      <c r="CJ8" s="9" t="s">
        <v>2816</v>
      </c>
      <c r="CK8" s="9" t="s">
        <v>2817</v>
      </c>
      <c r="CL8" s="9" t="s">
        <v>2818</v>
      </c>
      <c r="CM8" s="9" t="s">
        <v>2819</v>
      </c>
      <c r="CN8" s="9" t="s">
        <v>2816</v>
      </c>
      <c r="CO8" s="9" t="s">
        <v>2817</v>
      </c>
      <c r="CP8" s="9" t="s">
        <v>2818</v>
      </c>
      <c r="CQ8" s="9" t="s">
        <v>2819</v>
      </c>
      <c r="CR8" s="9" t="s">
        <v>2816</v>
      </c>
      <c r="CS8" s="9" t="s">
        <v>2817</v>
      </c>
      <c r="CT8" s="9" t="s">
        <v>2818</v>
      </c>
      <c r="CU8" s="9" t="s">
        <v>2819</v>
      </c>
      <c r="CV8" s="9" t="s">
        <v>2816</v>
      </c>
      <c r="CW8" s="9" t="s">
        <v>2817</v>
      </c>
      <c r="CX8" s="9" t="s">
        <v>2818</v>
      </c>
      <c r="CY8" s="9" t="s">
        <v>2819</v>
      </c>
      <c r="CZ8" s="9" t="s">
        <v>2816</v>
      </c>
      <c r="DA8" s="9" t="s">
        <v>2817</v>
      </c>
      <c r="DB8" s="9" t="s">
        <v>2818</v>
      </c>
      <c r="DC8" s="9" t="s">
        <v>2819</v>
      </c>
      <c r="DD8" s="9" t="s">
        <v>2816</v>
      </c>
      <c r="DE8" s="9" t="s">
        <v>2817</v>
      </c>
      <c r="DF8" s="9" t="s">
        <v>2818</v>
      </c>
      <c r="DG8" s="9" t="s">
        <v>2819</v>
      </c>
      <c r="DH8" s="9" t="s">
        <v>2816</v>
      </c>
      <c r="DI8" s="9" t="s">
        <v>2817</v>
      </c>
      <c r="DJ8" s="9" t="s">
        <v>2818</v>
      </c>
      <c r="DK8" s="9" t="s">
        <v>2819</v>
      </c>
      <c r="DL8" s="9" t="s">
        <v>2816</v>
      </c>
      <c r="DM8" s="9" t="s">
        <v>2817</v>
      </c>
      <c r="DN8" s="9" t="s">
        <v>2818</v>
      </c>
      <c r="DO8" s="9" t="s">
        <v>2819</v>
      </c>
      <c r="DP8" s="9" t="s">
        <v>2816</v>
      </c>
      <c r="DQ8" s="9" t="s">
        <v>2817</v>
      </c>
      <c r="DR8" s="9" t="s">
        <v>2818</v>
      </c>
      <c r="DS8" s="9" t="s">
        <v>2819</v>
      </c>
      <c r="DT8" s="9" t="s">
        <v>2816</v>
      </c>
      <c r="DU8" s="9" t="s">
        <v>2817</v>
      </c>
      <c r="DV8" s="9" t="s">
        <v>2818</v>
      </c>
      <c r="DW8" s="9" t="s">
        <v>2819</v>
      </c>
      <c r="DX8" s="9" t="s">
        <v>2816</v>
      </c>
      <c r="DY8" s="9" t="s">
        <v>2817</v>
      </c>
      <c r="DZ8" s="9" t="s">
        <v>2818</v>
      </c>
      <c r="EA8" s="9" t="s">
        <v>2819</v>
      </c>
      <c r="EB8" s="9" t="s">
        <v>2816</v>
      </c>
      <c r="EC8" s="9" t="s">
        <v>2817</v>
      </c>
      <c r="ED8" s="9" t="s">
        <v>2818</v>
      </c>
      <c r="EE8" s="9" t="s">
        <v>2819</v>
      </c>
      <c r="EF8" s="9" t="s">
        <v>2816</v>
      </c>
      <c r="EG8" s="9" t="s">
        <v>2817</v>
      </c>
      <c r="EH8" s="9" t="s">
        <v>2818</v>
      </c>
      <c r="EI8" s="9" t="s">
        <v>2819</v>
      </c>
      <c r="EJ8" s="9" t="s">
        <v>2816</v>
      </c>
      <c r="EK8" s="9" t="s">
        <v>2817</v>
      </c>
      <c r="EL8" s="9" t="s">
        <v>2818</v>
      </c>
      <c r="EM8" s="9" t="s">
        <v>2819</v>
      </c>
      <c r="EN8" s="9" t="s">
        <v>2816</v>
      </c>
      <c r="EO8" s="9" t="s">
        <v>2817</v>
      </c>
      <c r="EP8" s="9" t="s">
        <v>2818</v>
      </c>
      <c r="EQ8" s="9" t="s">
        <v>2819</v>
      </c>
      <c r="ER8" s="9" t="s">
        <v>2816</v>
      </c>
      <c r="ES8" s="9" t="s">
        <v>2817</v>
      </c>
      <c r="ET8" s="9" t="s">
        <v>2818</v>
      </c>
      <c r="EU8" s="9" t="s">
        <v>2819</v>
      </c>
      <c r="EV8" s="9" t="s">
        <v>2816</v>
      </c>
      <c r="EW8" s="9" t="s">
        <v>2817</v>
      </c>
      <c r="EX8" s="9" t="s">
        <v>2818</v>
      </c>
      <c r="EY8" s="9" t="s">
        <v>2819</v>
      </c>
      <c r="EZ8" s="9" t="s">
        <v>2816</v>
      </c>
      <c r="FA8" s="9" t="s">
        <v>2817</v>
      </c>
      <c r="FB8" s="9" t="s">
        <v>2818</v>
      </c>
      <c r="FC8" s="9" t="s">
        <v>2819</v>
      </c>
      <c r="FD8" s="9" t="s">
        <v>2816</v>
      </c>
      <c r="FE8" s="9" t="s">
        <v>2817</v>
      </c>
      <c r="FF8" s="9" t="s">
        <v>2818</v>
      </c>
      <c r="FG8" s="9" t="s">
        <v>2819</v>
      </c>
      <c r="FH8" s="9" t="s">
        <v>2816</v>
      </c>
      <c r="FI8" s="9" t="s">
        <v>2817</v>
      </c>
      <c r="FJ8" s="9" t="s">
        <v>2818</v>
      </c>
      <c r="FK8" s="9" t="s">
        <v>2819</v>
      </c>
      <c r="FL8" s="9" t="s">
        <v>2816</v>
      </c>
      <c r="FM8" s="9" t="s">
        <v>2817</v>
      </c>
      <c r="FN8" s="9" t="s">
        <v>2818</v>
      </c>
      <c r="FO8" s="9" t="s">
        <v>2819</v>
      </c>
      <c r="FP8" s="9" t="s">
        <v>2816</v>
      </c>
      <c r="FQ8" s="9" t="s">
        <v>2817</v>
      </c>
      <c r="FR8" s="9" t="s">
        <v>2818</v>
      </c>
      <c r="FS8" s="9" t="s">
        <v>2819</v>
      </c>
      <c r="FT8" s="9" t="s">
        <v>2816</v>
      </c>
      <c r="FU8" s="9" t="s">
        <v>2817</v>
      </c>
      <c r="FV8" s="9" t="s">
        <v>2818</v>
      </c>
      <c r="FW8" s="9" t="s">
        <v>2819</v>
      </c>
      <c r="FX8" s="9" t="s">
        <v>2816</v>
      </c>
      <c r="FY8" s="9" t="s">
        <v>2817</v>
      </c>
      <c r="FZ8" s="9" t="s">
        <v>2818</v>
      </c>
      <c r="GA8" s="9" t="s">
        <v>2819</v>
      </c>
      <c r="GB8" s="9" t="s">
        <v>2816</v>
      </c>
      <c r="GC8" s="9" t="s">
        <v>2817</v>
      </c>
      <c r="GD8" s="9" t="s">
        <v>2818</v>
      </c>
      <c r="GE8" s="9" t="s">
        <v>2819</v>
      </c>
      <c r="GF8" s="9" t="s">
        <v>2816</v>
      </c>
      <c r="GG8" s="9" t="s">
        <v>2817</v>
      </c>
      <c r="GH8" s="9" t="s">
        <v>2818</v>
      </c>
      <c r="GI8" s="9" t="s">
        <v>2819</v>
      </c>
      <c r="GJ8" s="9" t="s">
        <v>2816</v>
      </c>
      <c r="GK8" s="9" t="s">
        <v>2817</v>
      </c>
      <c r="GL8" s="9" t="s">
        <v>2818</v>
      </c>
      <c r="GM8" s="9" t="s">
        <v>2819</v>
      </c>
      <c r="GN8" s="9" t="s">
        <v>2816</v>
      </c>
      <c r="GO8" s="9" t="s">
        <v>2817</v>
      </c>
      <c r="GP8" s="9" t="s">
        <v>2818</v>
      </c>
      <c r="GQ8" s="9" t="s">
        <v>2819</v>
      </c>
      <c r="GR8" s="9" t="s">
        <v>2816</v>
      </c>
      <c r="GS8" s="9" t="s">
        <v>2817</v>
      </c>
      <c r="GT8" s="9" t="s">
        <v>2818</v>
      </c>
      <c r="GU8" s="9" t="s">
        <v>2819</v>
      </c>
      <c r="GV8" s="9" t="s">
        <v>2816</v>
      </c>
      <c r="GW8" s="9" t="s">
        <v>2817</v>
      </c>
      <c r="GX8" s="9" t="s">
        <v>2818</v>
      </c>
      <c r="GY8" s="9" t="s">
        <v>2819</v>
      </c>
      <c r="GZ8" s="9" t="s">
        <v>2816</v>
      </c>
      <c r="HA8" s="9" t="s">
        <v>2817</v>
      </c>
      <c r="HB8" s="9" t="s">
        <v>2818</v>
      </c>
      <c r="HC8" s="9" t="s">
        <v>2819</v>
      </c>
      <c r="HD8" s="9" t="s">
        <v>2816</v>
      </c>
      <c r="HE8" s="9" t="s">
        <v>2817</v>
      </c>
      <c r="HF8" s="9" t="s">
        <v>2818</v>
      </c>
      <c r="HG8" s="9" t="s">
        <v>2819</v>
      </c>
      <c r="HH8" s="9" t="s">
        <v>2816</v>
      </c>
      <c r="HI8" s="9" t="s">
        <v>2817</v>
      </c>
      <c r="HJ8" s="9" t="s">
        <v>2818</v>
      </c>
      <c r="HK8" s="9" t="s">
        <v>2819</v>
      </c>
      <c r="HL8" s="9" t="s">
        <v>2816</v>
      </c>
      <c r="HM8" s="9" t="s">
        <v>2817</v>
      </c>
      <c r="HN8" s="9" t="s">
        <v>2818</v>
      </c>
      <c r="HO8" s="9" t="s">
        <v>2819</v>
      </c>
      <c r="HP8" s="9" t="s">
        <v>2816</v>
      </c>
      <c r="HQ8" s="9" t="s">
        <v>2817</v>
      </c>
      <c r="HR8" s="9" t="s">
        <v>2818</v>
      </c>
      <c r="HS8" s="9" t="s">
        <v>2819</v>
      </c>
      <c r="HT8" s="9" t="s">
        <v>2816</v>
      </c>
      <c r="HU8" s="9" t="s">
        <v>2817</v>
      </c>
      <c r="HV8" s="9" t="s">
        <v>2818</v>
      </c>
      <c r="HW8" s="9" t="s">
        <v>2819</v>
      </c>
      <c r="HX8" s="9" t="s">
        <v>2816</v>
      </c>
      <c r="HY8" s="9" t="s">
        <v>2817</v>
      </c>
      <c r="HZ8" s="9" t="s">
        <v>2818</v>
      </c>
      <c r="IA8" s="9" t="s">
        <v>2819</v>
      </c>
      <c r="IB8" s="9" t="s">
        <v>2816</v>
      </c>
      <c r="IC8" s="9" t="s">
        <v>2817</v>
      </c>
      <c r="ID8" s="9" t="s">
        <v>2818</v>
      </c>
      <c r="IE8" s="9" t="s">
        <v>2819</v>
      </c>
      <c r="IF8" s="9" t="s">
        <v>2816</v>
      </c>
      <c r="IG8" s="9" t="s">
        <v>2817</v>
      </c>
      <c r="IH8" s="9" t="s">
        <v>2818</v>
      </c>
      <c r="II8" s="9" t="s">
        <v>2819</v>
      </c>
      <c r="IJ8" s="9" t="s">
        <v>2816</v>
      </c>
      <c r="IK8" s="9" t="s">
        <v>2817</v>
      </c>
      <c r="IL8" s="9" t="s">
        <v>2818</v>
      </c>
      <c r="IM8" s="9" t="s">
        <v>2819</v>
      </c>
      <c r="IN8" s="9" t="s">
        <v>2816</v>
      </c>
      <c r="IO8" s="9" t="s">
        <v>2817</v>
      </c>
      <c r="IP8" s="9" t="s">
        <v>2818</v>
      </c>
      <c r="IQ8" s="9" t="s">
        <v>2819</v>
      </c>
      <c r="IR8" s="9" t="s">
        <v>2816</v>
      </c>
      <c r="IS8" s="9" t="s">
        <v>2817</v>
      </c>
      <c r="IT8" s="9" t="s">
        <v>2818</v>
      </c>
      <c r="IU8" s="9" t="s">
        <v>2819</v>
      </c>
      <c r="IV8" s="9" t="s">
        <v>2816</v>
      </c>
      <c r="IW8" s="9" t="s">
        <v>2817</v>
      </c>
      <c r="IX8" s="9" t="s">
        <v>2818</v>
      </c>
      <c r="IY8" s="9" t="s">
        <v>2819</v>
      </c>
      <c r="IZ8" s="9" t="s">
        <v>2816</v>
      </c>
      <c r="JA8" s="9" t="s">
        <v>2817</v>
      </c>
      <c r="JB8" s="9" t="s">
        <v>2818</v>
      </c>
      <c r="JC8" s="9" t="s">
        <v>2819</v>
      </c>
      <c r="JD8" s="9" t="s">
        <v>2816</v>
      </c>
      <c r="JE8" s="9" t="s">
        <v>2817</v>
      </c>
      <c r="JF8" s="9" t="s">
        <v>2818</v>
      </c>
      <c r="JG8" s="9" t="s">
        <v>2819</v>
      </c>
      <c r="JH8" s="9" t="s">
        <v>2816</v>
      </c>
      <c r="JI8" s="9" t="s">
        <v>2817</v>
      </c>
      <c r="JJ8" s="9" t="s">
        <v>2818</v>
      </c>
      <c r="JK8" s="9" t="s">
        <v>2819</v>
      </c>
      <c r="JL8" s="9" t="s">
        <v>2816</v>
      </c>
      <c r="JM8" s="9" t="s">
        <v>2817</v>
      </c>
      <c r="JN8" s="9" t="s">
        <v>2818</v>
      </c>
      <c r="JO8" s="9" t="s">
        <v>2819</v>
      </c>
      <c r="JP8" s="9" t="s">
        <v>2816</v>
      </c>
      <c r="JQ8" s="9" t="s">
        <v>2817</v>
      </c>
      <c r="JR8" s="9" t="s">
        <v>2818</v>
      </c>
      <c r="JS8" s="9" t="s">
        <v>2819</v>
      </c>
      <c r="JT8" s="9" t="s">
        <v>2816</v>
      </c>
      <c r="JU8" s="9" t="s">
        <v>2817</v>
      </c>
      <c r="JV8" s="9" t="s">
        <v>2818</v>
      </c>
      <c r="JW8" s="9" t="s">
        <v>2819</v>
      </c>
      <c r="JX8" s="9" t="s">
        <v>2816</v>
      </c>
      <c r="JY8" s="9" t="s">
        <v>2817</v>
      </c>
      <c r="JZ8" s="9" t="s">
        <v>2818</v>
      </c>
      <c r="KA8" s="9" t="s">
        <v>2819</v>
      </c>
      <c r="KB8" s="9" t="s">
        <v>2816</v>
      </c>
      <c r="KC8" s="9" t="s">
        <v>2817</v>
      </c>
      <c r="KD8" s="9" t="s">
        <v>2818</v>
      </c>
      <c r="KE8" s="9" t="s">
        <v>2819</v>
      </c>
      <c r="KF8" s="9" t="s">
        <v>2816</v>
      </c>
      <c r="KG8" s="9" t="s">
        <v>2817</v>
      </c>
      <c r="KH8" s="9" t="s">
        <v>2818</v>
      </c>
      <c r="KI8" s="9" t="s">
        <v>2819</v>
      </c>
      <c r="KJ8" s="9" t="s">
        <v>2816</v>
      </c>
      <c r="KK8" s="9" t="s">
        <v>2817</v>
      </c>
      <c r="KL8" s="9" t="s">
        <v>2818</v>
      </c>
      <c r="KM8" s="9" t="s">
        <v>2819</v>
      </c>
      <c r="KN8" s="9" t="s">
        <v>2816</v>
      </c>
      <c r="KO8" s="9" t="s">
        <v>2817</v>
      </c>
      <c r="KP8" s="9" t="s">
        <v>2818</v>
      </c>
      <c r="KQ8" s="9" t="s">
        <v>2819</v>
      </c>
      <c r="KR8" s="9" t="s">
        <v>2816</v>
      </c>
      <c r="KS8" s="9" t="s">
        <v>2817</v>
      </c>
      <c r="KT8" s="9" t="s">
        <v>2818</v>
      </c>
      <c r="KU8" s="9" t="s">
        <v>2819</v>
      </c>
      <c r="KV8" s="9" t="s">
        <v>2816</v>
      </c>
      <c r="KW8" s="9" t="s">
        <v>2817</v>
      </c>
      <c r="KX8" s="9" t="s">
        <v>2818</v>
      </c>
      <c r="KY8" s="9" t="s">
        <v>2819</v>
      </c>
      <c r="KZ8" s="9" t="s">
        <v>2816</v>
      </c>
      <c r="LA8" s="9" t="s">
        <v>2817</v>
      </c>
      <c r="LB8" s="9" t="s">
        <v>2818</v>
      </c>
      <c r="LC8" s="9" t="s">
        <v>2819</v>
      </c>
      <c r="LD8" s="9" t="s">
        <v>2816</v>
      </c>
      <c r="LE8" s="9" t="s">
        <v>2817</v>
      </c>
      <c r="LF8" s="9" t="s">
        <v>2818</v>
      </c>
      <c r="LG8" s="9" t="s">
        <v>2819</v>
      </c>
      <c r="LH8" s="9" t="s">
        <v>2816</v>
      </c>
      <c r="LI8" s="9" t="s">
        <v>2817</v>
      </c>
      <c r="LJ8" s="9" t="s">
        <v>2818</v>
      </c>
      <c r="LK8" s="9" t="s">
        <v>2819</v>
      </c>
      <c r="LL8" s="9" t="s">
        <v>2816</v>
      </c>
      <c r="LM8" s="9" t="s">
        <v>2817</v>
      </c>
      <c r="LN8" s="9" t="s">
        <v>2818</v>
      </c>
      <c r="LO8" s="9" t="s">
        <v>2819</v>
      </c>
      <c r="LP8" s="9" t="s">
        <v>2816</v>
      </c>
      <c r="LQ8" s="9" t="s">
        <v>2817</v>
      </c>
      <c r="LR8" s="9" t="s">
        <v>2818</v>
      </c>
      <c r="LS8" s="9" t="s">
        <v>2819</v>
      </c>
      <c r="LT8" s="9" t="s">
        <v>2816</v>
      </c>
      <c r="LU8" s="9" t="s">
        <v>2817</v>
      </c>
      <c r="LV8" s="9" t="s">
        <v>2818</v>
      </c>
      <c r="LW8" s="9" t="s">
        <v>2819</v>
      </c>
      <c r="LX8" s="9" t="s">
        <v>2816</v>
      </c>
      <c r="LY8" s="9" t="s">
        <v>2817</v>
      </c>
      <c r="LZ8" s="9" t="s">
        <v>2818</v>
      </c>
      <c r="MA8" s="9" t="s">
        <v>2819</v>
      </c>
      <c r="MB8" s="9" t="s">
        <v>2816</v>
      </c>
      <c r="MC8" s="9" t="s">
        <v>2817</v>
      </c>
      <c r="MD8" s="9" t="s">
        <v>2818</v>
      </c>
      <c r="ME8" s="9" t="s">
        <v>2819</v>
      </c>
      <c r="MF8" s="9" t="s">
        <v>2816</v>
      </c>
      <c r="MG8" s="9" t="s">
        <v>2817</v>
      </c>
      <c r="MH8" s="9" t="s">
        <v>2818</v>
      </c>
      <c r="MI8" s="9" t="s">
        <v>2819</v>
      </c>
      <c r="MJ8" s="9" t="s">
        <v>2816</v>
      </c>
      <c r="MK8" s="9" t="s">
        <v>2817</v>
      </c>
      <c r="ML8" s="9" t="s">
        <v>2818</v>
      </c>
      <c r="MM8" s="9" t="s">
        <v>2819</v>
      </c>
      <c r="MN8" s="9" t="s">
        <v>2816</v>
      </c>
      <c r="MO8" s="9" t="s">
        <v>2817</v>
      </c>
      <c r="MP8" s="9" t="s">
        <v>2818</v>
      </c>
      <c r="MQ8" s="9" t="s">
        <v>2819</v>
      </c>
      <c r="MR8" s="9" t="s">
        <v>2816</v>
      </c>
      <c r="MS8" s="9" t="s">
        <v>2817</v>
      </c>
      <c r="MT8" s="9" t="s">
        <v>2818</v>
      </c>
      <c r="MU8" s="9" t="s">
        <v>2819</v>
      </c>
      <c r="MV8" s="9" t="s">
        <v>2816</v>
      </c>
      <c r="MW8" s="9" t="s">
        <v>2817</v>
      </c>
      <c r="MX8" s="9" t="s">
        <v>2818</v>
      </c>
      <c r="MY8" s="9" t="s">
        <v>2819</v>
      </c>
      <c r="MZ8" s="9" t="s">
        <v>2816</v>
      </c>
      <c r="NA8" s="9" t="s">
        <v>2817</v>
      </c>
      <c r="NB8" s="9" t="s">
        <v>2818</v>
      </c>
      <c r="NC8" s="9" t="s">
        <v>2819</v>
      </c>
      <c r="ND8" s="9" t="s">
        <v>2816</v>
      </c>
      <c r="NE8" s="9" t="s">
        <v>2817</v>
      </c>
      <c r="NF8" s="9" t="s">
        <v>2818</v>
      </c>
      <c r="NG8" s="9" t="s">
        <v>2819</v>
      </c>
      <c r="NH8" s="9" t="s">
        <v>2816</v>
      </c>
      <c r="NI8" s="9" t="s">
        <v>2817</v>
      </c>
      <c r="NJ8" s="9" t="s">
        <v>2818</v>
      </c>
      <c r="NK8" s="9" t="s">
        <v>2819</v>
      </c>
      <c r="NL8" s="9" t="s">
        <v>2816</v>
      </c>
      <c r="NM8" s="9" t="s">
        <v>2817</v>
      </c>
      <c r="NN8" s="9" t="s">
        <v>2818</v>
      </c>
      <c r="NO8" s="9" t="s">
        <v>2819</v>
      </c>
      <c r="NP8" s="9" t="s">
        <v>2816</v>
      </c>
      <c r="NQ8" s="9" t="s">
        <v>2817</v>
      </c>
      <c r="NR8" s="9" t="s">
        <v>2818</v>
      </c>
      <c r="NS8" s="9" t="s">
        <v>2819</v>
      </c>
      <c r="NT8" s="9" t="s">
        <v>2816</v>
      </c>
      <c r="NU8" s="9" t="s">
        <v>2817</v>
      </c>
      <c r="NV8" s="9" t="s">
        <v>2818</v>
      </c>
      <c r="NW8" s="9" t="s">
        <v>2819</v>
      </c>
      <c r="NX8" s="9" t="s">
        <v>2816</v>
      </c>
      <c r="NY8" s="9" t="s">
        <v>2817</v>
      </c>
      <c r="NZ8" s="9" t="s">
        <v>2818</v>
      </c>
      <c r="OA8" s="9" t="s">
        <v>2819</v>
      </c>
      <c r="OB8" s="9" t="s">
        <v>2816</v>
      </c>
      <c r="OC8" s="9" t="s">
        <v>2817</v>
      </c>
      <c r="OD8" s="9" t="s">
        <v>2818</v>
      </c>
      <c r="OE8" s="9" t="s">
        <v>2819</v>
      </c>
      <c r="OF8" s="9" t="s">
        <v>2816</v>
      </c>
      <c r="OG8" s="9" t="s">
        <v>2817</v>
      </c>
      <c r="OH8" s="9" t="s">
        <v>2818</v>
      </c>
      <c r="OI8" s="9" t="s">
        <v>2819</v>
      </c>
      <c r="OJ8" s="9" t="s">
        <v>2816</v>
      </c>
      <c r="OK8" s="9" t="s">
        <v>2817</v>
      </c>
      <c r="OL8" s="9" t="s">
        <v>2818</v>
      </c>
      <c r="OM8" s="9" t="s">
        <v>2819</v>
      </c>
      <c r="ON8" s="9" t="s">
        <v>2816</v>
      </c>
      <c r="OO8" s="9" t="s">
        <v>2817</v>
      </c>
      <c r="OP8" s="9" t="s">
        <v>2818</v>
      </c>
      <c r="OQ8" s="9" t="s">
        <v>2819</v>
      </c>
      <c r="OR8" s="9" t="s">
        <v>2816</v>
      </c>
      <c r="OS8" s="9" t="s">
        <v>2817</v>
      </c>
      <c r="OT8" s="9" t="s">
        <v>2818</v>
      </c>
      <c r="OU8" s="9" t="s">
        <v>2819</v>
      </c>
      <c r="OV8" s="9" t="s">
        <v>2816</v>
      </c>
      <c r="OW8" s="9" t="s">
        <v>2817</v>
      </c>
      <c r="OX8" s="9" t="s">
        <v>2818</v>
      </c>
      <c r="OY8" s="9" t="s">
        <v>2819</v>
      </c>
      <c r="OZ8" s="9" t="s">
        <v>2816</v>
      </c>
      <c r="PA8" s="9" t="s">
        <v>2817</v>
      </c>
      <c r="PB8" s="9" t="s">
        <v>2818</v>
      </c>
      <c r="PC8" s="9" t="s">
        <v>2819</v>
      </c>
      <c r="PD8" s="9" t="s">
        <v>2816</v>
      </c>
      <c r="PE8" s="9" t="s">
        <v>2817</v>
      </c>
      <c r="PF8" s="9" t="s">
        <v>2818</v>
      </c>
      <c r="PG8" s="9" t="s">
        <v>2819</v>
      </c>
      <c r="PH8" s="9" t="s">
        <v>2816</v>
      </c>
      <c r="PI8" s="9" t="s">
        <v>2817</v>
      </c>
      <c r="PJ8" s="9" t="s">
        <v>2818</v>
      </c>
      <c r="PK8" s="9" t="s">
        <v>2819</v>
      </c>
      <c r="PL8" s="9" t="s">
        <v>2816</v>
      </c>
      <c r="PM8" s="9" t="s">
        <v>2817</v>
      </c>
      <c r="PN8" s="9" t="s">
        <v>2818</v>
      </c>
      <c r="PO8" s="9" t="s">
        <v>2819</v>
      </c>
      <c r="PP8" s="9" t="s">
        <v>2816</v>
      </c>
      <c r="PQ8" s="9" t="s">
        <v>2817</v>
      </c>
      <c r="PR8" s="9" t="s">
        <v>2818</v>
      </c>
      <c r="PS8" s="9" t="s">
        <v>2819</v>
      </c>
      <c r="PT8" s="9" t="s">
        <v>2816</v>
      </c>
      <c r="PU8" s="9" t="s">
        <v>2817</v>
      </c>
      <c r="PV8" s="9" t="s">
        <v>2818</v>
      </c>
      <c r="PW8" s="9" t="s">
        <v>2819</v>
      </c>
      <c r="PX8" s="9" t="s">
        <v>2816</v>
      </c>
      <c r="PY8" s="9" t="s">
        <v>2817</v>
      </c>
      <c r="PZ8" s="9" t="s">
        <v>2818</v>
      </c>
      <c r="QA8" s="9" t="s">
        <v>2819</v>
      </c>
      <c r="QB8" s="9" t="s">
        <v>2816</v>
      </c>
      <c r="QC8" s="9" t="s">
        <v>2817</v>
      </c>
      <c r="QD8" s="9" t="s">
        <v>2818</v>
      </c>
      <c r="QE8" s="9" t="s">
        <v>2819</v>
      </c>
      <c r="QF8" s="9" t="s">
        <v>2816</v>
      </c>
      <c r="QG8" s="9" t="s">
        <v>2817</v>
      </c>
      <c r="QH8" s="9" t="s">
        <v>2818</v>
      </c>
      <c r="QI8" s="9" t="s">
        <v>2819</v>
      </c>
      <c r="QJ8" s="9" t="s">
        <v>2816</v>
      </c>
      <c r="QK8" s="9" t="s">
        <v>2817</v>
      </c>
      <c r="QL8" s="9" t="s">
        <v>2818</v>
      </c>
      <c r="QM8" s="9" t="s">
        <v>2819</v>
      </c>
      <c r="QN8" s="9" t="s">
        <v>2816</v>
      </c>
      <c r="QO8" s="9" t="s">
        <v>2817</v>
      </c>
      <c r="QP8" s="9" t="s">
        <v>2818</v>
      </c>
      <c r="QQ8" s="9" t="s">
        <v>2819</v>
      </c>
      <c r="QR8" s="9" t="s">
        <v>2816</v>
      </c>
      <c r="QS8" s="9" t="s">
        <v>2817</v>
      </c>
      <c r="QT8" s="9" t="s">
        <v>2818</v>
      </c>
      <c r="QU8" s="9" t="s">
        <v>2819</v>
      </c>
      <c r="QV8" s="9" t="s">
        <v>2816</v>
      </c>
      <c r="QW8" s="9" t="s">
        <v>2817</v>
      </c>
      <c r="QX8" s="9" t="s">
        <v>2818</v>
      </c>
      <c r="QY8" s="9" t="s">
        <v>2819</v>
      </c>
      <c r="QZ8" s="9" t="s">
        <v>2816</v>
      </c>
      <c r="RA8" s="9" t="s">
        <v>2817</v>
      </c>
      <c r="RB8" s="9" t="s">
        <v>2818</v>
      </c>
      <c r="RC8" s="9" t="s">
        <v>2819</v>
      </c>
      <c r="RD8" s="9" t="s">
        <v>2816</v>
      </c>
      <c r="RE8" s="9" t="s">
        <v>2817</v>
      </c>
      <c r="RF8" s="9" t="s">
        <v>2818</v>
      </c>
      <c r="RG8" s="9" t="s">
        <v>2819</v>
      </c>
      <c r="RH8" s="9" t="s">
        <v>2816</v>
      </c>
      <c r="RI8" s="9" t="s">
        <v>2817</v>
      </c>
      <c r="RJ8" s="9" t="s">
        <v>2818</v>
      </c>
      <c r="RK8" s="9" t="s">
        <v>2819</v>
      </c>
      <c r="RL8" s="9" t="s">
        <v>2816</v>
      </c>
      <c r="RM8" s="9" t="s">
        <v>2817</v>
      </c>
      <c r="RN8" s="9" t="s">
        <v>2818</v>
      </c>
      <c r="RO8" s="9" t="s">
        <v>2819</v>
      </c>
      <c r="RP8" s="9" t="s">
        <v>2816</v>
      </c>
      <c r="RQ8" s="9" t="s">
        <v>2817</v>
      </c>
      <c r="RR8" s="9" t="s">
        <v>2818</v>
      </c>
      <c r="RS8" s="9" t="s">
        <v>2819</v>
      </c>
      <c r="RT8" s="9" t="s">
        <v>2816</v>
      </c>
      <c r="RU8" s="9" t="s">
        <v>2817</v>
      </c>
      <c r="RV8" s="9" t="s">
        <v>2818</v>
      </c>
      <c r="RW8" s="9" t="s">
        <v>2819</v>
      </c>
      <c r="RX8" s="9" t="s">
        <v>2816</v>
      </c>
      <c r="RY8" s="9" t="s">
        <v>2817</v>
      </c>
      <c r="RZ8" s="9" t="s">
        <v>2818</v>
      </c>
      <c r="SA8" s="9" t="s">
        <v>2819</v>
      </c>
      <c r="SB8" s="9" t="s">
        <v>2816</v>
      </c>
      <c r="SC8" s="9" t="s">
        <v>2817</v>
      </c>
      <c r="SD8" s="9" t="s">
        <v>2818</v>
      </c>
      <c r="SE8" s="9" t="s">
        <v>2819</v>
      </c>
      <c r="SF8" s="9" t="s">
        <v>2816</v>
      </c>
      <c r="SG8" s="9" t="s">
        <v>2817</v>
      </c>
      <c r="SH8" s="9" t="s">
        <v>2818</v>
      </c>
      <c r="SI8" s="9" t="s">
        <v>2819</v>
      </c>
      <c r="SJ8" s="9" t="s">
        <v>2816</v>
      </c>
      <c r="SK8" s="9" t="s">
        <v>2817</v>
      </c>
      <c r="SL8" s="9" t="s">
        <v>2818</v>
      </c>
      <c r="SM8" s="9" t="s">
        <v>2819</v>
      </c>
      <c r="SN8" s="9" t="s">
        <v>2816</v>
      </c>
      <c r="SO8" s="9" t="s">
        <v>2817</v>
      </c>
      <c r="SP8" s="9" t="s">
        <v>2818</v>
      </c>
      <c r="SQ8" s="9" t="s">
        <v>2819</v>
      </c>
      <c r="SR8" s="9" t="s">
        <v>2816</v>
      </c>
      <c r="SS8" s="9" t="s">
        <v>2817</v>
      </c>
      <c r="ST8" s="9" t="s">
        <v>2818</v>
      </c>
      <c r="SU8" s="9" t="s">
        <v>2819</v>
      </c>
      <c r="SV8" s="9" t="s">
        <v>2816</v>
      </c>
      <c r="SW8" s="9" t="s">
        <v>2817</v>
      </c>
      <c r="SX8" s="9" t="s">
        <v>2818</v>
      </c>
      <c r="SY8" s="9" t="s">
        <v>2819</v>
      </c>
      <c r="SZ8" s="9" t="s">
        <v>2816</v>
      </c>
      <c r="TA8" s="9" t="s">
        <v>2817</v>
      </c>
      <c r="TB8" s="9" t="s">
        <v>2818</v>
      </c>
      <c r="TC8" s="9" t="s">
        <v>2819</v>
      </c>
      <c r="TD8" s="9" t="s">
        <v>2816</v>
      </c>
      <c r="TE8" s="9" t="s">
        <v>2817</v>
      </c>
      <c r="TF8" s="9" t="s">
        <v>2818</v>
      </c>
      <c r="TG8" s="9" t="s">
        <v>2819</v>
      </c>
      <c r="TH8" s="9" t="s">
        <v>2816</v>
      </c>
      <c r="TI8" s="9" t="s">
        <v>2817</v>
      </c>
      <c r="TJ8" s="9" t="s">
        <v>2818</v>
      </c>
      <c r="TK8" s="9" t="s">
        <v>2819</v>
      </c>
      <c r="TL8" s="9" t="s">
        <v>2816</v>
      </c>
      <c r="TM8" s="9" t="s">
        <v>2817</v>
      </c>
      <c r="TN8" s="9" t="s">
        <v>2818</v>
      </c>
      <c r="TO8" s="9" t="s">
        <v>2819</v>
      </c>
      <c r="TP8" s="9" t="s">
        <v>2816</v>
      </c>
      <c r="TQ8" s="9" t="s">
        <v>2817</v>
      </c>
      <c r="TR8" s="9" t="s">
        <v>2818</v>
      </c>
      <c r="TS8" s="9" t="s">
        <v>2819</v>
      </c>
      <c r="TT8" s="9" t="s">
        <v>2816</v>
      </c>
      <c r="TU8" s="9" t="s">
        <v>2817</v>
      </c>
      <c r="TV8" s="9" t="s">
        <v>2818</v>
      </c>
      <c r="TW8" s="9" t="s">
        <v>2819</v>
      </c>
      <c r="TX8" s="9" t="s">
        <v>2816</v>
      </c>
      <c r="TY8" s="9" t="s">
        <v>2817</v>
      </c>
      <c r="TZ8" s="9" t="s">
        <v>2818</v>
      </c>
      <c r="UA8" s="9" t="s">
        <v>2819</v>
      </c>
      <c r="UB8" s="9" t="s">
        <v>2816</v>
      </c>
      <c r="UC8" s="9" t="s">
        <v>2817</v>
      </c>
      <c r="UD8" s="9" t="s">
        <v>2818</v>
      </c>
      <c r="UE8" s="9" t="s">
        <v>2819</v>
      </c>
      <c r="UF8" s="9" t="s">
        <v>2816</v>
      </c>
      <c r="UG8" s="9" t="s">
        <v>2817</v>
      </c>
      <c r="UH8" s="9" t="s">
        <v>2818</v>
      </c>
      <c r="UI8" s="9" t="s">
        <v>2819</v>
      </c>
      <c r="UJ8" s="9" t="s">
        <v>2816</v>
      </c>
      <c r="UK8" s="9" t="s">
        <v>2817</v>
      </c>
      <c r="UL8" s="9" t="s">
        <v>2818</v>
      </c>
      <c r="UM8" s="9" t="s">
        <v>2819</v>
      </c>
      <c r="UN8" s="9" t="s">
        <v>2816</v>
      </c>
      <c r="UO8" s="9" t="s">
        <v>2817</v>
      </c>
      <c r="UP8" s="9" t="s">
        <v>2818</v>
      </c>
      <c r="UQ8" s="9" t="s">
        <v>2819</v>
      </c>
      <c r="UR8" s="9" t="s">
        <v>2816</v>
      </c>
      <c r="US8" s="9" t="s">
        <v>2817</v>
      </c>
      <c r="UT8" s="9" t="s">
        <v>2818</v>
      </c>
      <c r="UU8" s="9" t="s">
        <v>2819</v>
      </c>
      <c r="UV8" s="9" t="s">
        <v>2816</v>
      </c>
      <c r="UW8" s="9" t="s">
        <v>2817</v>
      </c>
      <c r="UX8" s="9" t="s">
        <v>2818</v>
      </c>
      <c r="UY8" s="9" t="s">
        <v>2819</v>
      </c>
      <c r="UZ8" s="9" t="s">
        <v>2816</v>
      </c>
      <c r="VA8" s="9" t="s">
        <v>2817</v>
      </c>
      <c r="VB8" s="9" t="s">
        <v>2818</v>
      </c>
      <c r="VC8" s="9" t="s">
        <v>2819</v>
      </c>
      <c r="VD8" s="9" t="s">
        <v>2816</v>
      </c>
      <c r="VE8" s="9" t="s">
        <v>2817</v>
      </c>
      <c r="VF8" s="9" t="s">
        <v>2818</v>
      </c>
      <c r="VG8" s="9" t="s">
        <v>2819</v>
      </c>
      <c r="VH8" s="9" t="s">
        <v>2816</v>
      </c>
      <c r="VI8" s="9" t="s">
        <v>2817</v>
      </c>
      <c r="VJ8" s="9" t="s">
        <v>2818</v>
      </c>
      <c r="VK8" s="9" t="s">
        <v>2819</v>
      </c>
      <c r="VL8" s="9" t="s">
        <v>2816</v>
      </c>
      <c r="VM8" s="9" t="s">
        <v>2817</v>
      </c>
      <c r="VN8" s="9" t="s">
        <v>2818</v>
      </c>
      <c r="VO8" s="9" t="s">
        <v>2819</v>
      </c>
      <c r="VP8" s="9" t="s">
        <v>2816</v>
      </c>
      <c r="VQ8" s="9" t="s">
        <v>2817</v>
      </c>
      <c r="VR8" s="9" t="s">
        <v>2818</v>
      </c>
      <c r="VS8" s="9" t="s">
        <v>2819</v>
      </c>
      <c r="VT8" s="9" t="s">
        <v>2816</v>
      </c>
      <c r="VU8" s="9" t="s">
        <v>2817</v>
      </c>
      <c r="VV8" s="9" t="s">
        <v>2818</v>
      </c>
      <c r="VW8" s="9" t="s">
        <v>2819</v>
      </c>
      <c r="VX8" s="9" t="s">
        <v>2816</v>
      </c>
      <c r="VY8" s="9" t="s">
        <v>2817</v>
      </c>
      <c r="VZ8" s="9" t="s">
        <v>2818</v>
      </c>
      <c r="WA8" s="9" t="s">
        <v>2819</v>
      </c>
      <c r="WB8" s="9" t="s">
        <v>2816</v>
      </c>
      <c r="WC8" s="9" t="s">
        <v>2817</v>
      </c>
      <c r="WD8" s="9" t="s">
        <v>2818</v>
      </c>
      <c r="WE8" s="9" t="s">
        <v>2819</v>
      </c>
      <c r="WF8" s="9" t="s">
        <v>2816</v>
      </c>
      <c r="WG8" s="9" t="s">
        <v>2817</v>
      </c>
      <c r="WH8" s="9" t="s">
        <v>2818</v>
      </c>
      <c r="WI8" s="9" t="s">
        <v>2819</v>
      </c>
      <c r="WJ8" s="9" t="s">
        <v>2816</v>
      </c>
      <c r="WK8" s="9" t="s">
        <v>2817</v>
      </c>
      <c r="WL8" s="9" t="s">
        <v>2818</v>
      </c>
      <c r="WM8" s="9" t="s">
        <v>2819</v>
      </c>
      <c r="WN8" s="9" t="s">
        <v>2816</v>
      </c>
      <c r="WO8" s="9" t="s">
        <v>2817</v>
      </c>
      <c r="WP8" s="9" t="s">
        <v>2818</v>
      </c>
      <c r="WQ8" s="9" t="s">
        <v>2819</v>
      </c>
      <c r="WR8" s="9" t="s">
        <v>2816</v>
      </c>
      <c r="WS8" s="9" t="s">
        <v>2817</v>
      </c>
      <c r="WT8" s="9" t="s">
        <v>2818</v>
      </c>
      <c r="WU8" s="9" t="s">
        <v>2819</v>
      </c>
      <c r="WV8" s="9" t="s">
        <v>2816</v>
      </c>
      <c r="WW8" s="9" t="s">
        <v>2817</v>
      </c>
      <c r="WX8" s="9" t="s">
        <v>2818</v>
      </c>
      <c r="WY8" s="9" t="s">
        <v>2819</v>
      </c>
      <c r="WZ8" s="9" t="s">
        <v>2816</v>
      </c>
      <c r="XA8" s="9" t="s">
        <v>2817</v>
      </c>
      <c r="XB8" s="9" t="s">
        <v>2818</v>
      </c>
      <c r="XC8" s="9" t="s">
        <v>2819</v>
      </c>
      <c r="XD8" s="9" t="s">
        <v>2816</v>
      </c>
      <c r="XE8" s="9" t="s">
        <v>2817</v>
      </c>
      <c r="XF8" s="9" t="s">
        <v>2818</v>
      </c>
      <c r="XG8" s="9" t="s">
        <v>2819</v>
      </c>
      <c r="XH8" s="9" t="s">
        <v>2816</v>
      </c>
      <c r="XI8" s="9" t="s">
        <v>2817</v>
      </c>
      <c r="XJ8" s="9" t="s">
        <v>2818</v>
      </c>
      <c r="XK8" s="9" t="s">
        <v>2819</v>
      </c>
      <c r="XL8" s="9" t="s">
        <v>2816</v>
      </c>
      <c r="XM8" s="9" t="s">
        <v>2817</v>
      </c>
      <c r="XN8" s="9" t="s">
        <v>2818</v>
      </c>
      <c r="XO8" s="9" t="s">
        <v>2819</v>
      </c>
      <c r="XP8" s="9" t="s">
        <v>2816</v>
      </c>
      <c r="XQ8" s="9" t="s">
        <v>2817</v>
      </c>
      <c r="XR8" s="9" t="s">
        <v>2818</v>
      </c>
      <c r="XS8" s="9" t="s">
        <v>2819</v>
      </c>
      <c r="XT8" s="9" t="s">
        <v>2816</v>
      </c>
      <c r="XU8" s="9" t="s">
        <v>2817</v>
      </c>
      <c r="XV8" s="9" t="s">
        <v>2818</v>
      </c>
      <c r="XW8" s="9" t="s">
        <v>2819</v>
      </c>
      <c r="XX8" s="9" t="s">
        <v>2816</v>
      </c>
      <c r="XY8" s="9" t="s">
        <v>2817</v>
      </c>
      <c r="XZ8" s="9" t="s">
        <v>2818</v>
      </c>
      <c r="YA8" s="9" t="s">
        <v>2819</v>
      </c>
      <c r="YB8" s="9" t="s">
        <v>2816</v>
      </c>
      <c r="YC8" s="9" t="s">
        <v>2817</v>
      </c>
      <c r="YD8" s="9" t="s">
        <v>2818</v>
      </c>
      <c r="YE8" s="9" t="s">
        <v>2819</v>
      </c>
      <c r="YF8" s="9" t="s">
        <v>2816</v>
      </c>
      <c r="YG8" s="9" t="s">
        <v>2817</v>
      </c>
      <c r="YH8" s="9" t="s">
        <v>2818</v>
      </c>
      <c r="YI8" s="9" t="s">
        <v>2819</v>
      </c>
    </row>
    <row r="9" spans="1:659" ht="24" customHeight="1" x14ac:dyDescent="0.3">
      <c r="A9" s="1"/>
      <c r="B9" s="13" t="s">
        <v>83</v>
      </c>
      <c r="C9" s="13" t="s">
        <v>841</v>
      </c>
      <c r="D9" s="14">
        <v>179.6</v>
      </c>
      <c r="E9" s="14">
        <v>141.43819999999999</v>
      </c>
      <c r="F9" s="14">
        <v>143.65128000000001</v>
      </c>
      <c r="G9" s="14">
        <v>35.948720000000002</v>
      </c>
      <c r="H9" s="14">
        <v>626.6</v>
      </c>
      <c r="I9" s="14">
        <v>635.02589999999998</v>
      </c>
      <c r="J9" s="14">
        <v>635.02589999999998</v>
      </c>
      <c r="K9" s="14">
        <v>-8.4259000000000004</v>
      </c>
      <c r="L9" s="14">
        <v>215.6</v>
      </c>
      <c r="M9" s="14">
        <v>206.58520999999999</v>
      </c>
      <c r="N9" s="14">
        <v>206.58520999999999</v>
      </c>
      <c r="O9" s="14">
        <v>9.0147899999999996</v>
      </c>
      <c r="P9" s="14"/>
      <c r="Q9" s="14"/>
      <c r="R9" s="14"/>
      <c r="S9" s="14">
        <v>0</v>
      </c>
      <c r="T9" s="14"/>
      <c r="U9" s="14"/>
      <c r="V9" s="14"/>
      <c r="W9" s="14">
        <v>0</v>
      </c>
      <c r="X9" s="14">
        <v>30</v>
      </c>
      <c r="Y9" s="14">
        <v>91.778639999999996</v>
      </c>
      <c r="Z9" s="14">
        <v>91.778639999999996</v>
      </c>
      <c r="AA9" s="14">
        <v>-61.778640000000003</v>
      </c>
      <c r="AB9" s="14">
        <v>195.6</v>
      </c>
      <c r="AC9" s="14">
        <v>200.298</v>
      </c>
      <c r="AD9" s="14">
        <v>200.298</v>
      </c>
      <c r="AE9" s="14">
        <v>-4.6980000000000004</v>
      </c>
      <c r="AF9" s="14"/>
      <c r="AG9" s="14"/>
      <c r="AH9" s="14"/>
      <c r="AI9" s="14">
        <v>0</v>
      </c>
      <c r="AJ9" s="14"/>
      <c r="AK9" s="14"/>
      <c r="AL9" s="14"/>
      <c r="AM9" s="14">
        <v>0</v>
      </c>
      <c r="AN9" s="14">
        <v>137.9</v>
      </c>
      <c r="AO9" s="14">
        <v>135.58384000000001</v>
      </c>
      <c r="AP9" s="14">
        <v>135.58384000000001</v>
      </c>
      <c r="AQ9" s="14">
        <v>2.31616</v>
      </c>
      <c r="AR9" s="14">
        <v>137.69999999999999</v>
      </c>
      <c r="AS9" s="14">
        <v>135.58384000000001</v>
      </c>
      <c r="AT9" s="14">
        <v>135.58384000000001</v>
      </c>
      <c r="AU9" s="14">
        <v>2.1161599999999998</v>
      </c>
      <c r="AV9" s="14">
        <v>137.69999999999999</v>
      </c>
      <c r="AW9" s="14">
        <v>135.58384000000001</v>
      </c>
      <c r="AX9" s="14">
        <v>135.58384000000001</v>
      </c>
      <c r="AY9" s="14">
        <v>2.1161599999999998</v>
      </c>
      <c r="AZ9" s="14">
        <v>237.3</v>
      </c>
      <c r="BA9" s="14">
        <v>203.98649</v>
      </c>
      <c r="BB9" s="14">
        <v>203.98649</v>
      </c>
      <c r="BC9" s="14">
        <v>33.313510000000001</v>
      </c>
      <c r="BD9" s="14">
        <v>84.9</v>
      </c>
      <c r="BE9" s="14"/>
      <c r="BF9" s="14"/>
      <c r="BG9" s="14">
        <v>84.9</v>
      </c>
      <c r="BH9" s="14"/>
      <c r="BI9" s="14"/>
      <c r="BJ9" s="14"/>
      <c r="BK9" s="14">
        <v>0</v>
      </c>
      <c r="BL9" s="14">
        <v>294.8</v>
      </c>
      <c r="BM9" s="14">
        <v>317.17894999999999</v>
      </c>
      <c r="BN9" s="14">
        <v>381.30583000000001</v>
      </c>
      <c r="BO9" s="14">
        <v>-86.505830000000003</v>
      </c>
      <c r="BP9" s="14">
        <v>0</v>
      </c>
      <c r="BQ9" s="14">
        <v>5.4625000000000004</v>
      </c>
      <c r="BR9" s="14">
        <v>5.4625000000000004</v>
      </c>
      <c r="BS9" s="14">
        <v>-5.4625000000000004</v>
      </c>
      <c r="BT9" s="14"/>
      <c r="BU9" s="14"/>
      <c r="BV9" s="14"/>
      <c r="BW9" s="14">
        <v>0</v>
      </c>
      <c r="BX9" s="14"/>
      <c r="BY9" s="14"/>
      <c r="BZ9" s="14"/>
      <c r="CA9" s="14">
        <v>0</v>
      </c>
      <c r="CB9" s="14"/>
      <c r="CC9" s="14"/>
      <c r="CD9" s="14"/>
      <c r="CE9" s="14">
        <v>0</v>
      </c>
      <c r="CF9" s="14"/>
      <c r="CG9" s="14"/>
      <c r="CH9" s="14"/>
      <c r="CI9" s="14">
        <v>0</v>
      </c>
      <c r="CJ9" s="14">
        <v>143.1</v>
      </c>
      <c r="CK9" s="14">
        <v>143.65468000000001</v>
      </c>
      <c r="CL9" s="14">
        <v>143.65468000000001</v>
      </c>
      <c r="CM9" s="14">
        <v>-0.55467999999999995</v>
      </c>
      <c r="CN9" s="14">
        <v>7.4</v>
      </c>
      <c r="CO9" s="14">
        <v>5.1333399999999996</v>
      </c>
      <c r="CP9" s="14">
        <v>5.1333399999999996</v>
      </c>
      <c r="CQ9" s="14">
        <v>2.2666599999999999</v>
      </c>
      <c r="CR9" s="14">
        <v>5.8</v>
      </c>
      <c r="CS9" s="14">
        <v>2.8177599999999998</v>
      </c>
      <c r="CT9" s="14">
        <v>2.8177599999999998</v>
      </c>
      <c r="CU9" s="14">
        <v>2.98224</v>
      </c>
      <c r="CV9" s="14">
        <v>0</v>
      </c>
      <c r="CW9" s="14"/>
      <c r="CX9" s="14"/>
      <c r="CY9" s="14">
        <v>0</v>
      </c>
      <c r="CZ9" s="14">
        <v>6.9</v>
      </c>
      <c r="DA9" s="14">
        <v>6.8787000000000003</v>
      </c>
      <c r="DB9" s="14">
        <v>6.8787000000000003</v>
      </c>
      <c r="DC9" s="14">
        <v>2.1299999999999999E-2</v>
      </c>
      <c r="DD9" s="14">
        <v>13.39</v>
      </c>
      <c r="DE9" s="14">
        <v>14.919420000000001</v>
      </c>
      <c r="DF9" s="14">
        <v>14.919420000000001</v>
      </c>
      <c r="DG9" s="14">
        <v>-1.52942</v>
      </c>
      <c r="DH9" s="14">
        <v>84.9</v>
      </c>
      <c r="DI9" s="14">
        <v>85.247640000000004</v>
      </c>
      <c r="DJ9" s="14">
        <v>90.413120000000006</v>
      </c>
      <c r="DK9" s="14">
        <v>-5.5131199999999998</v>
      </c>
      <c r="DL9" s="14"/>
      <c r="DM9" s="14"/>
      <c r="DN9" s="14"/>
      <c r="DO9" s="14">
        <v>0</v>
      </c>
      <c r="DP9" s="14"/>
      <c r="DQ9" s="14"/>
      <c r="DR9" s="14"/>
      <c r="DS9" s="14">
        <v>0</v>
      </c>
      <c r="DT9" s="14"/>
      <c r="DU9" s="14"/>
      <c r="DV9" s="14"/>
      <c r="DW9" s="14">
        <v>0</v>
      </c>
      <c r="DX9" s="14"/>
      <c r="DY9" s="14"/>
      <c r="DZ9" s="14"/>
      <c r="EA9" s="14">
        <v>0</v>
      </c>
      <c r="EB9" s="14">
        <v>110.3</v>
      </c>
      <c r="EC9" s="14">
        <v>112.35728</v>
      </c>
      <c r="ED9" s="14">
        <v>112.35728</v>
      </c>
      <c r="EE9" s="14">
        <v>-2.05728</v>
      </c>
      <c r="EF9" s="14">
        <v>61.1</v>
      </c>
      <c r="EG9" s="14">
        <v>76.377200000000002</v>
      </c>
      <c r="EH9" s="14">
        <v>91.326589999999996</v>
      </c>
      <c r="EI9" s="14">
        <v>-30.226590000000002</v>
      </c>
      <c r="EJ9" s="14"/>
      <c r="EK9" s="14"/>
      <c r="EL9" s="14"/>
      <c r="EM9" s="14">
        <v>0</v>
      </c>
      <c r="EN9" s="14"/>
      <c r="EO9" s="14"/>
      <c r="EP9" s="14"/>
      <c r="EQ9" s="14">
        <v>0</v>
      </c>
      <c r="ER9" s="14"/>
      <c r="ES9" s="14"/>
      <c r="ET9" s="14"/>
      <c r="EU9" s="14">
        <v>0</v>
      </c>
      <c r="EV9" s="14">
        <v>6.4</v>
      </c>
      <c r="EW9" s="14">
        <v>6.39</v>
      </c>
      <c r="EX9" s="14">
        <v>6.39</v>
      </c>
      <c r="EY9" s="14">
        <v>0.01</v>
      </c>
      <c r="EZ9" s="14">
        <v>146.4</v>
      </c>
      <c r="FA9" s="14">
        <v>288.65978999999999</v>
      </c>
      <c r="FB9" s="14">
        <v>144.32990000000001</v>
      </c>
      <c r="FC9" s="14">
        <v>2.0701000000000001</v>
      </c>
      <c r="FD9" s="14">
        <v>45.8</v>
      </c>
      <c r="FE9" s="14">
        <v>55.050609999999999</v>
      </c>
      <c r="FF9" s="14">
        <v>55.050609999999999</v>
      </c>
      <c r="FG9" s="14">
        <v>-9.25061</v>
      </c>
      <c r="FH9" s="14">
        <v>119.4</v>
      </c>
      <c r="FI9" s="14">
        <v>67.622860000000003</v>
      </c>
      <c r="FJ9" s="14">
        <v>119.58763</v>
      </c>
      <c r="FK9" s="14">
        <v>-0.18762999999999999</v>
      </c>
      <c r="FL9" s="14">
        <v>25</v>
      </c>
      <c r="FM9" s="14"/>
      <c r="FN9" s="14">
        <v>26.417369999999998</v>
      </c>
      <c r="FO9" s="14">
        <v>-1.41737</v>
      </c>
      <c r="FP9" s="14">
        <v>18.2</v>
      </c>
      <c r="FQ9" s="14">
        <v>18.440239999999999</v>
      </c>
      <c r="FR9" s="14">
        <v>17.562139999999999</v>
      </c>
      <c r="FS9" s="14">
        <v>0.63785999999999998</v>
      </c>
      <c r="FT9" s="14">
        <v>18.8</v>
      </c>
      <c r="FU9" s="14">
        <v>17.961169999999999</v>
      </c>
      <c r="FV9" s="14">
        <v>17.961169999999999</v>
      </c>
      <c r="FW9" s="14">
        <v>0.83882999999999996</v>
      </c>
      <c r="FX9" s="14">
        <v>70.3</v>
      </c>
      <c r="FY9" s="14">
        <v>78.498310000000004</v>
      </c>
      <c r="FZ9" s="14">
        <v>78.498310000000004</v>
      </c>
      <c r="GA9" s="14">
        <v>-8.1983099999999993</v>
      </c>
      <c r="GB9" s="14"/>
      <c r="GC9" s="14"/>
      <c r="GD9" s="14"/>
      <c r="GE9" s="14">
        <v>0</v>
      </c>
      <c r="GF9" s="14"/>
      <c r="GG9" s="14"/>
      <c r="GH9" s="14"/>
      <c r="GI9" s="14">
        <v>0</v>
      </c>
      <c r="GJ9" s="14"/>
      <c r="GK9" s="14"/>
      <c r="GL9" s="14"/>
      <c r="GM9" s="14">
        <v>0</v>
      </c>
      <c r="GN9" s="14">
        <v>108.7</v>
      </c>
      <c r="GO9" s="14">
        <v>110.37475999999999</v>
      </c>
      <c r="GP9" s="14">
        <v>106.15449</v>
      </c>
      <c r="GQ9" s="14">
        <v>2.5455100000000002</v>
      </c>
      <c r="GR9" s="14">
        <v>7.5</v>
      </c>
      <c r="GS9" s="14">
        <v>6.5736800000000004</v>
      </c>
      <c r="GT9" s="14">
        <v>6.5736800000000004</v>
      </c>
      <c r="GU9" s="14">
        <v>0.92632000000000003</v>
      </c>
      <c r="GV9" s="14">
        <v>5.9</v>
      </c>
      <c r="GW9" s="14">
        <v>6.6261000000000001</v>
      </c>
      <c r="GX9" s="14">
        <v>6.6261000000000001</v>
      </c>
      <c r="GY9" s="14">
        <v>-0.72609999999999997</v>
      </c>
      <c r="GZ9" s="14">
        <v>12.2</v>
      </c>
      <c r="HA9" s="14">
        <v>4.12371</v>
      </c>
      <c r="HB9" s="14"/>
      <c r="HC9" s="14">
        <v>12.2</v>
      </c>
      <c r="HD9" s="14">
        <v>44.7</v>
      </c>
      <c r="HE9" s="14">
        <v>39.877670000000002</v>
      </c>
      <c r="HF9" s="14">
        <v>39.877670000000002</v>
      </c>
      <c r="HG9" s="14">
        <v>4.82233</v>
      </c>
      <c r="HH9" s="14">
        <v>2</v>
      </c>
      <c r="HI9" s="14">
        <v>1.97359</v>
      </c>
      <c r="HJ9" s="14">
        <v>1.97359</v>
      </c>
      <c r="HK9" s="14">
        <v>2.6409999999999999E-2</v>
      </c>
      <c r="HL9" s="14">
        <v>12</v>
      </c>
      <c r="HM9" s="14">
        <v>13.33126</v>
      </c>
      <c r="HN9" s="14">
        <v>13.33126</v>
      </c>
      <c r="HO9" s="14">
        <v>-1.3312600000000001</v>
      </c>
      <c r="HP9" s="14">
        <v>70</v>
      </c>
      <c r="HQ9" s="14">
        <v>73.511960000000002</v>
      </c>
      <c r="HR9" s="14">
        <v>73.511960000000002</v>
      </c>
      <c r="HS9" s="14">
        <v>-3.5119600000000002</v>
      </c>
      <c r="HT9" s="14"/>
      <c r="HU9" s="14"/>
      <c r="HV9" s="14"/>
      <c r="HW9" s="14">
        <v>0</v>
      </c>
      <c r="HX9" s="14"/>
      <c r="HY9" s="14"/>
      <c r="HZ9" s="14"/>
      <c r="IA9" s="14">
        <v>0</v>
      </c>
      <c r="IB9" s="14">
        <v>35.5</v>
      </c>
      <c r="IC9" s="14">
        <v>52.141669999999998</v>
      </c>
      <c r="ID9" s="14">
        <v>44.972740000000002</v>
      </c>
      <c r="IE9" s="14">
        <v>-9.4727399999999999</v>
      </c>
      <c r="IF9" s="14"/>
      <c r="IG9" s="14"/>
      <c r="IH9" s="14"/>
      <c r="II9" s="14">
        <v>0</v>
      </c>
      <c r="IJ9" s="14"/>
      <c r="IK9" s="14"/>
      <c r="IL9" s="14"/>
      <c r="IM9" s="14">
        <v>0</v>
      </c>
      <c r="IN9" s="14">
        <v>0</v>
      </c>
      <c r="IO9" s="14"/>
      <c r="IP9" s="14"/>
      <c r="IQ9" s="14">
        <v>0</v>
      </c>
      <c r="IR9" s="14"/>
      <c r="IS9" s="14"/>
      <c r="IT9" s="14"/>
      <c r="IU9" s="14">
        <v>0</v>
      </c>
      <c r="IV9" s="14"/>
      <c r="IW9" s="14"/>
      <c r="IX9" s="14"/>
      <c r="IY9" s="14">
        <v>0</v>
      </c>
      <c r="IZ9" s="14"/>
      <c r="JA9" s="14"/>
      <c r="JB9" s="14"/>
      <c r="JC9" s="14">
        <v>0</v>
      </c>
      <c r="JD9" s="14">
        <v>107</v>
      </c>
      <c r="JE9" s="14">
        <v>99.161959999999993</v>
      </c>
      <c r="JF9" s="14">
        <v>94.027010000000004</v>
      </c>
      <c r="JG9" s="14">
        <v>12.972989999999999</v>
      </c>
      <c r="JH9" s="14">
        <v>145.1</v>
      </c>
      <c r="JI9" s="14">
        <v>135.38915</v>
      </c>
      <c r="JJ9" s="14">
        <v>170.94</v>
      </c>
      <c r="JK9" s="14">
        <v>-25.84</v>
      </c>
      <c r="JL9" s="14">
        <v>144.9</v>
      </c>
      <c r="JM9" s="14">
        <v>135.38915</v>
      </c>
      <c r="JN9" s="14">
        <v>170.94</v>
      </c>
      <c r="JO9" s="14">
        <v>-26.04</v>
      </c>
      <c r="JP9" s="14">
        <v>144.9</v>
      </c>
      <c r="JQ9" s="14">
        <v>135.38915</v>
      </c>
      <c r="JR9" s="14">
        <v>170.94</v>
      </c>
      <c r="JS9" s="14">
        <v>-26.04</v>
      </c>
      <c r="JT9" s="14">
        <v>238.3</v>
      </c>
      <c r="JU9" s="14">
        <v>203.69358</v>
      </c>
      <c r="JV9" s="14">
        <v>257.18</v>
      </c>
      <c r="JW9" s="14">
        <v>-18.88</v>
      </c>
      <c r="JX9" s="14">
        <v>0</v>
      </c>
      <c r="JY9" s="14"/>
      <c r="JZ9" s="14"/>
      <c r="KA9" s="14">
        <v>0</v>
      </c>
      <c r="KB9" s="14"/>
      <c r="KC9" s="14"/>
      <c r="KD9" s="14"/>
      <c r="KE9" s="14">
        <v>0</v>
      </c>
      <c r="KF9" s="14"/>
      <c r="KG9" s="14"/>
      <c r="KH9" s="14"/>
      <c r="KI9" s="14">
        <v>0</v>
      </c>
      <c r="KJ9" s="14"/>
      <c r="KK9" s="14"/>
      <c r="KL9" s="14"/>
      <c r="KM9" s="14">
        <v>0</v>
      </c>
      <c r="KN9" s="14"/>
      <c r="KO9" s="14"/>
      <c r="KP9" s="14"/>
      <c r="KQ9" s="14">
        <v>0</v>
      </c>
      <c r="KR9" s="14"/>
      <c r="KS9" s="14"/>
      <c r="KT9" s="14"/>
      <c r="KU9" s="14">
        <v>0</v>
      </c>
      <c r="KV9" s="14"/>
      <c r="KW9" s="14"/>
      <c r="KX9" s="14"/>
      <c r="KY9" s="14">
        <v>0</v>
      </c>
      <c r="KZ9" s="14"/>
      <c r="LA9" s="14"/>
      <c r="LB9" s="14"/>
      <c r="LC9" s="14">
        <v>0</v>
      </c>
      <c r="LD9" s="14">
        <v>3.6</v>
      </c>
      <c r="LE9" s="14">
        <v>3.1205099999999999</v>
      </c>
      <c r="LF9" s="14">
        <v>3.1205099999999999</v>
      </c>
      <c r="LG9" s="14">
        <v>0.47949000000000003</v>
      </c>
      <c r="LH9" s="14">
        <v>115.1</v>
      </c>
      <c r="LI9" s="14">
        <v>160.09728999999999</v>
      </c>
      <c r="LJ9" s="14">
        <v>160.79911999999999</v>
      </c>
      <c r="LK9" s="14">
        <v>-45.699120000000001</v>
      </c>
      <c r="LL9" s="14">
        <v>80.900000000000006</v>
      </c>
      <c r="LM9" s="14">
        <v>52.676119999999997</v>
      </c>
      <c r="LN9" s="14">
        <v>52.082540000000002</v>
      </c>
      <c r="LO9" s="14">
        <v>28.817460000000001</v>
      </c>
      <c r="LP9" s="14">
        <v>69</v>
      </c>
      <c r="LQ9" s="14">
        <v>25</v>
      </c>
      <c r="LR9" s="14"/>
      <c r="LS9" s="14">
        <v>69</v>
      </c>
      <c r="LT9" s="14">
        <v>46.6</v>
      </c>
      <c r="LU9" s="14">
        <v>48.413229999999999</v>
      </c>
      <c r="LV9" s="14">
        <v>48.413229999999999</v>
      </c>
      <c r="LW9" s="14">
        <v>-1.8132299999999999</v>
      </c>
      <c r="LX9" s="14">
        <v>30</v>
      </c>
      <c r="LY9" s="14">
        <v>29.951460000000001</v>
      </c>
      <c r="LZ9" s="14">
        <v>29.951460000000001</v>
      </c>
      <c r="MA9" s="14">
        <v>4.854E-2</v>
      </c>
      <c r="MB9" s="14"/>
      <c r="MC9" s="14"/>
      <c r="MD9" s="14"/>
      <c r="ME9" s="14">
        <v>0</v>
      </c>
      <c r="MF9" s="14"/>
      <c r="MG9" s="14"/>
      <c r="MH9" s="14"/>
      <c r="MI9" s="14">
        <v>0</v>
      </c>
      <c r="MJ9" s="14"/>
      <c r="MK9" s="14"/>
      <c r="ML9" s="14"/>
      <c r="MM9" s="14">
        <v>0</v>
      </c>
      <c r="MN9" s="14">
        <v>146.19999999999999</v>
      </c>
      <c r="MO9" s="14">
        <v>151.08876000000001</v>
      </c>
      <c r="MP9" s="14">
        <v>151.08876000000001</v>
      </c>
      <c r="MQ9" s="14">
        <v>-4.8887600000000004</v>
      </c>
      <c r="MR9" s="14">
        <v>147.6</v>
      </c>
      <c r="MS9" s="14">
        <v>151.08876000000001</v>
      </c>
      <c r="MT9" s="14">
        <v>151.08876000000001</v>
      </c>
      <c r="MU9" s="14">
        <v>-3.4887600000000001</v>
      </c>
      <c r="MV9" s="14">
        <v>149.6</v>
      </c>
      <c r="MW9" s="14">
        <v>151.54248000000001</v>
      </c>
      <c r="MX9" s="14">
        <v>151.54248000000001</v>
      </c>
      <c r="MY9" s="14">
        <v>-1.94248</v>
      </c>
      <c r="MZ9" s="14"/>
      <c r="NA9" s="14"/>
      <c r="NB9" s="14"/>
      <c r="NC9" s="14">
        <v>0</v>
      </c>
      <c r="ND9" s="14"/>
      <c r="NE9" s="14"/>
      <c r="NF9" s="14"/>
      <c r="NG9" s="14">
        <v>0</v>
      </c>
      <c r="NH9" s="14"/>
      <c r="NI9" s="14"/>
      <c r="NJ9" s="14"/>
      <c r="NK9" s="14">
        <v>0</v>
      </c>
      <c r="NL9" s="14"/>
      <c r="NM9" s="14"/>
      <c r="NN9" s="14"/>
      <c r="NO9" s="14">
        <v>0</v>
      </c>
      <c r="NP9" s="14"/>
      <c r="NQ9" s="14"/>
      <c r="NR9" s="14"/>
      <c r="NS9" s="14">
        <v>0</v>
      </c>
      <c r="NT9" s="14">
        <v>216.1</v>
      </c>
      <c r="NU9" s="14">
        <v>206.29038</v>
      </c>
      <c r="NV9" s="14">
        <v>206.29038</v>
      </c>
      <c r="NW9" s="14">
        <v>9.8096200000000007</v>
      </c>
      <c r="NX9" s="14">
        <v>103.7</v>
      </c>
      <c r="NY9" s="14">
        <v>103.45493</v>
      </c>
      <c r="NZ9" s="14">
        <v>103.45493</v>
      </c>
      <c r="OA9" s="14">
        <v>0.24507000000000001</v>
      </c>
      <c r="OB9" s="14">
        <v>0</v>
      </c>
      <c r="OC9" s="14"/>
      <c r="OD9" s="14"/>
      <c r="OE9" s="14">
        <v>0</v>
      </c>
      <c r="OF9" s="14">
        <v>110.3</v>
      </c>
      <c r="OG9" s="14">
        <v>95.552000000000007</v>
      </c>
      <c r="OH9" s="14">
        <v>95.552000000000007</v>
      </c>
      <c r="OI9" s="14">
        <v>14.747999999999999</v>
      </c>
      <c r="OJ9" s="14">
        <v>0</v>
      </c>
      <c r="OK9" s="14"/>
      <c r="OL9" s="14"/>
      <c r="OM9" s="14">
        <v>0</v>
      </c>
      <c r="ON9" s="14">
        <v>0</v>
      </c>
      <c r="OO9" s="14">
        <v>6.24</v>
      </c>
      <c r="OP9" s="14">
        <v>6.24</v>
      </c>
      <c r="OQ9" s="14">
        <v>-6.24</v>
      </c>
      <c r="OR9" s="14">
        <v>0</v>
      </c>
      <c r="OS9" s="14"/>
      <c r="OT9" s="14"/>
      <c r="OU9" s="14">
        <v>0</v>
      </c>
      <c r="OV9" s="14">
        <v>0</v>
      </c>
      <c r="OW9" s="14">
        <v>10</v>
      </c>
      <c r="OX9" s="14">
        <v>10</v>
      </c>
      <c r="OY9" s="14">
        <v>-10</v>
      </c>
      <c r="OZ9" s="14">
        <v>20.8</v>
      </c>
      <c r="PA9" s="14">
        <v>19.417480000000001</v>
      </c>
      <c r="PB9" s="14">
        <v>19.417480000000001</v>
      </c>
      <c r="PC9" s="14">
        <v>1.38252</v>
      </c>
      <c r="PD9" s="14"/>
      <c r="PE9" s="14"/>
      <c r="PF9" s="14"/>
      <c r="PG9" s="14">
        <v>0</v>
      </c>
      <c r="PH9" s="14"/>
      <c r="PI9" s="14"/>
      <c r="PJ9" s="14"/>
      <c r="PK9" s="14">
        <v>0</v>
      </c>
      <c r="PL9" s="14">
        <v>0</v>
      </c>
      <c r="PM9" s="14"/>
      <c r="PN9" s="14"/>
      <c r="PO9" s="14">
        <v>0</v>
      </c>
      <c r="PP9" s="14">
        <v>0.8</v>
      </c>
      <c r="PQ9" s="14">
        <v>1</v>
      </c>
      <c r="PR9" s="14">
        <v>1</v>
      </c>
      <c r="PS9" s="14">
        <v>-0.2</v>
      </c>
      <c r="PT9" s="14">
        <v>3.5</v>
      </c>
      <c r="PU9" s="14">
        <v>3.2</v>
      </c>
      <c r="PV9" s="14">
        <v>3.2</v>
      </c>
      <c r="PW9" s="14">
        <v>0.3</v>
      </c>
      <c r="PX9" s="14">
        <v>2.6</v>
      </c>
      <c r="PY9" s="14">
        <v>2.8</v>
      </c>
      <c r="PZ9" s="14">
        <v>2.8</v>
      </c>
      <c r="QA9" s="14">
        <v>-0.2</v>
      </c>
      <c r="QB9" s="14"/>
      <c r="QC9" s="14"/>
      <c r="QD9" s="14"/>
      <c r="QE9" s="14">
        <v>0</v>
      </c>
      <c r="QF9" s="14">
        <v>20</v>
      </c>
      <c r="QG9" s="14"/>
      <c r="QH9" s="14"/>
      <c r="QI9" s="14">
        <v>20</v>
      </c>
      <c r="QJ9" s="14">
        <v>18.600000000000001</v>
      </c>
      <c r="QK9" s="14">
        <v>17.475729999999999</v>
      </c>
      <c r="QL9" s="14">
        <v>17.475729999999999</v>
      </c>
      <c r="QM9" s="14">
        <v>1.1242700000000001</v>
      </c>
      <c r="QN9" s="14">
        <v>3.4</v>
      </c>
      <c r="QO9" s="14">
        <v>3.4</v>
      </c>
      <c r="QP9" s="14">
        <v>3.4</v>
      </c>
      <c r="QQ9" s="14">
        <v>0</v>
      </c>
      <c r="QR9" s="14">
        <v>18.600000000000001</v>
      </c>
      <c r="QS9" s="14">
        <v>17.961169999999999</v>
      </c>
      <c r="QT9" s="14">
        <v>17.961169999999999</v>
      </c>
      <c r="QU9" s="14">
        <v>0.63883000000000001</v>
      </c>
      <c r="QV9" s="14">
        <v>0</v>
      </c>
      <c r="QW9" s="14"/>
      <c r="QX9" s="14"/>
      <c r="QY9" s="14">
        <v>0</v>
      </c>
      <c r="QZ9" s="14">
        <v>0</v>
      </c>
      <c r="RA9" s="14"/>
      <c r="RB9" s="14"/>
      <c r="RC9" s="14">
        <v>0</v>
      </c>
      <c r="RD9" s="14">
        <v>29.8</v>
      </c>
      <c r="RE9" s="14">
        <v>22.757000000000001</v>
      </c>
      <c r="RF9" s="14">
        <v>22.757000000000001</v>
      </c>
      <c r="RG9" s="14">
        <v>7.0430000000000001</v>
      </c>
      <c r="RH9" s="14">
        <v>85</v>
      </c>
      <c r="RI9" s="14">
        <v>66.138999999999996</v>
      </c>
      <c r="RJ9" s="14">
        <v>66.138999999999996</v>
      </c>
      <c r="RK9" s="14">
        <v>18.861000000000001</v>
      </c>
      <c r="RL9" s="14">
        <v>0</v>
      </c>
      <c r="RM9" s="14"/>
      <c r="RN9" s="14"/>
      <c r="RO9" s="14">
        <v>0</v>
      </c>
      <c r="RP9" s="14">
        <v>3.4</v>
      </c>
      <c r="RQ9" s="14">
        <v>3.399</v>
      </c>
      <c r="RR9" s="14">
        <v>3.399</v>
      </c>
      <c r="RS9" s="14">
        <v>1E-3</v>
      </c>
      <c r="RT9" s="14">
        <v>13.9</v>
      </c>
      <c r="RU9" s="14">
        <v>12.06077</v>
      </c>
      <c r="RV9" s="14">
        <v>10.40255</v>
      </c>
      <c r="RW9" s="14">
        <v>3.4974500000000002</v>
      </c>
      <c r="RX9" s="14">
        <v>2.5</v>
      </c>
      <c r="RY9" s="14">
        <v>2</v>
      </c>
      <c r="RZ9" s="14">
        <v>2</v>
      </c>
      <c r="SA9" s="14">
        <v>0.5</v>
      </c>
      <c r="SB9" s="14">
        <v>0</v>
      </c>
      <c r="SC9" s="14"/>
      <c r="SD9" s="14"/>
      <c r="SE9" s="14">
        <v>0</v>
      </c>
      <c r="SF9" s="14">
        <v>9.6</v>
      </c>
      <c r="SG9" s="14">
        <v>12.03884</v>
      </c>
      <c r="SH9" s="14">
        <v>12.03884</v>
      </c>
      <c r="SI9" s="14">
        <v>-2.4388399999999999</v>
      </c>
      <c r="SJ9" s="14">
        <v>9.6999999999999993</v>
      </c>
      <c r="SK9" s="14">
        <v>6.7</v>
      </c>
      <c r="SL9" s="14">
        <v>6.7</v>
      </c>
      <c r="SM9" s="14">
        <v>3</v>
      </c>
      <c r="SN9" s="14">
        <v>9.6999999999999993</v>
      </c>
      <c r="SO9" s="14">
        <v>10.67961</v>
      </c>
      <c r="SP9" s="14">
        <v>10.67961</v>
      </c>
      <c r="SQ9" s="14">
        <v>-0.97960999999999998</v>
      </c>
      <c r="SR9" s="14">
        <v>12.9</v>
      </c>
      <c r="SS9" s="14">
        <v>13.592230000000001</v>
      </c>
      <c r="ST9" s="14">
        <v>13.592230000000001</v>
      </c>
      <c r="SU9" s="14">
        <v>-0.69223000000000001</v>
      </c>
      <c r="SV9" s="14">
        <v>16.5</v>
      </c>
      <c r="SW9" s="14">
        <v>16.310680000000001</v>
      </c>
      <c r="SX9" s="14">
        <v>16.310680000000001</v>
      </c>
      <c r="SY9" s="14">
        <v>0.18931999999999999</v>
      </c>
      <c r="SZ9" s="14">
        <v>16</v>
      </c>
      <c r="TA9" s="14">
        <v>19.768000000000001</v>
      </c>
      <c r="TB9" s="14">
        <v>19.768000000000001</v>
      </c>
      <c r="TC9" s="14">
        <v>-3.7679999999999998</v>
      </c>
      <c r="TD9" s="14">
        <v>45.5</v>
      </c>
      <c r="TE9" s="14">
        <v>29.962</v>
      </c>
      <c r="TF9" s="14">
        <v>29.962</v>
      </c>
      <c r="TG9" s="14">
        <v>15.538</v>
      </c>
      <c r="TH9" s="14">
        <v>0</v>
      </c>
      <c r="TI9" s="14"/>
      <c r="TJ9" s="14"/>
      <c r="TK9" s="14">
        <v>0</v>
      </c>
      <c r="TL9" s="14">
        <v>61.7</v>
      </c>
      <c r="TM9" s="14">
        <v>50.252000000000002</v>
      </c>
      <c r="TN9" s="14">
        <v>50.252000000000002</v>
      </c>
      <c r="TO9" s="14">
        <v>11.448</v>
      </c>
      <c r="TP9" s="14">
        <v>88.2</v>
      </c>
      <c r="TQ9" s="14">
        <v>71.995999999999995</v>
      </c>
      <c r="TR9" s="14">
        <v>71.995999999999995</v>
      </c>
      <c r="TS9" s="14">
        <v>16.204000000000001</v>
      </c>
      <c r="TT9" s="14">
        <v>5</v>
      </c>
      <c r="TU9" s="14">
        <v>2.4049999999999998</v>
      </c>
      <c r="TV9" s="14">
        <v>2.4049999999999998</v>
      </c>
      <c r="TW9" s="14">
        <v>2.5950000000000002</v>
      </c>
      <c r="TX9" s="14">
        <v>4.5</v>
      </c>
      <c r="TY9" s="14">
        <v>3.1179999999999999</v>
      </c>
      <c r="TZ9" s="14">
        <v>3.1179999999999999</v>
      </c>
      <c r="UA9" s="14">
        <v>1.3819999999999999</v>
      </c>
      <c r="UB9" s="14">
        <v>19.3</v>
      </c>
      <c r="UC9" s="14">
        <v>20.39</v>
      </c>
      <c r="UD9" s="14">
        <v>20.39</v>
      </c>
      <c r="UE9" s="14">
        <v>-1.0900000000000001</v>
      </c>
      <c r="UF9" s="14">
        <v>6.7</v>
      </c>
      <c r="UG9" s="14">
        <v>8</v>
      </c>
      <c r="UH9" s="14">
        <v>8</v>
      </c>
      <c r="UI9" s="14">
        <v>-1.3</v>
      </c>
      <c r="UJ9" s="14">
        <v>8.1</v>
      </c>
      <c r="UK9" s="14">
        <v>7.2</v>
      </c>
      <c r="UL9" s="14">
        <v>7.2</v>
      </c>
      <c r="UM9" s="14">
        <v>0.9</v>
      </c>
      <c r="UN9" s="14">
        <v>16</v>
      </c>
      <c r="UO9" s="14">
        <v>18</v>
      </c>
      <c r="UP9" s="14">
        <v>10</v>
      </c>
      <c r="UQ9" s="14">
        <v>6</v>
      </c>
      <c r="UR9" s="14">
        <v>17</v>
      </c>
      <c r="US9" s="14">
        <v>18</v>
      </c>
      <c r="UT9" s="14">
        <v>10</v>
      </c>
      <c r="UU9" s="14">
        <v>7</v>
      </c>
      <c r="UV9" s="14">
        <v>16.7</v>
      </c>
      <c r="UW9" s="14">
        <v>18</v>
      </c>
      <c r="UX9" s="14">
        <v>10</v>
      </c>
      <c r="UY9" s="14">
        <v>6.7</v>
      </c>
      <c r="UZ9" s="14">
        <v>0</v>
      </c>
      <c r="VA9" s="14">
        <v>3.4529999999999998</v>
      </c>
      <c r="VB9" s="14">
        <v>3.4529999999999998</v>
      </c>
      <c r="VC9" s="14">
        <v>-3.4529999999999998</v>
      </c>
      <c r="VD9" s="14">
        <v>0</v>
      </c>
      <c r="VE9" s="14"/>
      <c r="VF9" s="14"/>
      <c r="VG9" s="14">
        <v>0</v>
      </c>
      <c r="VH9" s="14">
        <v>0</v>
      </c>
      <c r="VI9" s="14"/>
      <c r="VJ9" s="14"/>
      <c r="VK9" s="14">
        <v>0</v>
      </c>
      <c r="VL9" s="14">
        <v>0</v>
      </c>
      <c r="VM9" s="14"/>
      <c r="VN9" s="14"/>
      <c r="VO9" s="14">
        <v>0</v>
      </c>
      <c r="VP9" s="14">
        <v>0.6</v>
      </c>
      <c r="VQ9" s="14">
        <v>0.6</v>
      </c>
      <c r="VR9" s="14">
        <v>0.6</v>
      </c>
      <c r="VS9" s="14">
        <v>0</v>
      </c>
      <c r="VT9" s="14">
        <v>61.2</v>
      </c>
      <c r="VU9" s="14">
        <v>62.293999999999997</v>
      </c>
      <c r="VV9" s="14">
        <v>62.293999999999997</v>
      </c>
      <c r="VW9" s="14">
        <v>-1.0940000000000001</v>
      </c>
      <c r="VX9" s="14">
        <v>67</v>
      </c>
      <c r="VY9" s="14">
        <v>60.503</v>
      </c>
      <c r="VZ9" s="14">
        <v>60.503</v>
      </c>
      <c r="WA9" s="14">
        <v>6.4969999999999999</v>
      </c>
      <c r="WB9" s="14">
        <v>0</v>
      </c>
      <c r="WC9" s="14"/>
      <c r="WD9" s="14"/>
      <c r="WE9" s="14">
        <v>0</v>
      </c>
      <c r="WF9" s="14">
        <v>1.1000000000000001</v>
      </c>
      <c r="WG9" s="14">
        <v>1.4490000000000001</v>
      </c>
      <c r="WH9" s="14">
        <v>1.4490000000000001</v>
      </c>
      <c r="WI9" s="14">
        <v>-0.34899999999999998</v>
      </c>
      <c r="WJ9" s="14">
        <v>0</v>
      </c>
      <c r="WK9" s="14"/>
      <c r="WL9" s="14"/>
      <c r="WM9" s="14">
        <v>0</v>
      </c>
      <c r="WN9" s="14">
        <v>2.4</v>
      </c>
      <c r="WO9" s="14">
        <v>2.4</v>
      </c>
      <c r="WP9" s="14">
        <v>2.4</v>
      </c>
      <c r="WQ9" s="14">
        <v>0</v>
      </c>
      <c r="WR9" s="14">
        <v>1.2</v>
      </c>
      <c r="WS9" s="14">
        <v>1.4</v>
      </c>
      <c r="WT9" s="14">
        <v>1.4</v>
      </c>
      <c r="WU9" s="14">
        <v>-0.2</v>
      </c>
      <c r="WV9" s="14">
        <v>0</v>
      </c>
      <c r="WW9" s="14"/>
      <c r="WX9" s="14"/>
      <c r="WY9" s="14">
        <v>0</v>
      </c>
      <c r="WZ9" s="14">
        <v>6.2</v>
      </c>
      <c r="XA9" s="14">
        <v>6</v>
      </c>
      <c r="XB9" s="14">
        <v>6</v>
      </c>
      <c r="XC9" s="14">
        <v>0.2</v>
      </c>
      <c r="XD9" s="14">
        <v>19</v>
      </c>
      <c r="XE9" s="14">
        <v>18.4466</v>
      </c>
      <c r="XF9" s="14">
        <v>18.4466</v>
      </c>
      <c r="XG9" s="14">
        <v>0.5534</v>
      </c>
      <c r="XH9" s="14">
        <v>8.8000000000000007</v>
      </c>
      <c r="XI9" s="14">
        <v>10.8</v>
      </c>
      <c r="XJ9" s="14">
        <v>10.8</v>
      </c>
      <c r="XK9" s="14">
        <v>-2</v>
      </c>
      <c r="XL9" s="14">
        <v>26.1</v>
      </c>
      <c r="XM9" s="14">
        <v>29</v>
      </c>
      <c r="XN9" s="14">
        <v>29</v>
      </c>
      <c r="XO9" s="14">
        <v>-2.9</v>
      </c>
      <c r="XP9" s="14">
        <v>33</v>
      </c>
      <c r="XQ9" s="14">
        <v>29</v>
      </c>
      <c r="XR9" s="14">
        <v>29</v>
      </c>
      <c r="XS9" s="14">
        <v>4</v>
      </c>
      <c r="XT9" s="14">
        <v>15.1</v>
      </c>
      <c r="XU9" s="14">
        <v>14</v>
      </c>
      <c r="XV9" s="14">
        <v>14</v>
      </c>
      <c r="XW9" s="14">
        <v>1.1000000000000001</v>
      </c>
      <c r="XX9" s="14">
        <v>20.3</v>
      </c>
      <c r="XY9" s="14">
        <v>19</v>
      </c>
      <c r="XZ9" s="14">
        <v>19</v>
      </c>
      <c r="YA9" s="14">
        <v>1.3</v>
      </c>
      <c r="YB9" s="14">
        <v>5.7</v>
      </c>
      <c r="YC9" s="14">
        <v>7.85</v>
      </c>
      <c r="YD9" s="14">
        <v>7.85</v>
      </c>
      <c r="YE9" s="14">
        <v>-2.15</v>
      </c>
      <c r="YF9" s="14">
        <v>11</v>
      </c>
      <c r="YG9" s="14">
        <v>11</v>
      </c>
      <c r="YH9" s="14">
        <v>11</v>
      </c>
      <c r="YI9" s="14">
        <v>0</v>
      </c>
    </row>
    <row r="10" spans="1:659" ht="24" customHeight="1" x14ac:dyDescent="0.3">
      <c r="A10" s="1"/>
      <c r="B10" s="16" t="s">
        <v>83</v>
      </c>
      <c r="C10" s="16" t="s">
        <v>842</v>
      </c>
      <c r="D10" s="17">
        <v>175</v>
      </c>
      <c r="E10" s="17">
        <v>139.12057999999999</v>
      </c>
      <c r="F10" s="17">
        <v>141.59984</v>
      </c>
      <c r="G10" s="17">
        <v>33.40016</v>
      </c>
      <c r="H10" s="17">
        <v>626.9</v>
      </c>
      <c r="I10" s="17">
        <v>635.02589999999998</v>
      </c>
      <c r="J10" s="17">
        <v>635.02589999999998</v>
      </c>
      <c r="K10" s="17">
        <v>-8.1258999999999997</v>
      </c>
      <c r="L10" s="17">
        <v>215.5</v>
      </c>
      <c r="M10" s="17">
        <v>206.58520999999999</v>
      </c>
      <c r="N10" s="17">
        <v>206.58520999999999</v>
      </c>
      <c r="O10" s="17">
        <v>8.91479</v>
      </c>
      <c r="P10" s="17"/>
      <c r="Q10" s="17"/>
      <c r="R10" s="17"/>
      <c r="S10" s="17">
        <v>0</v>
      </c>
      <c r="T10" s="17"/>
      <c r="U10" s="17"/>
      <c r="V10" s="17"/>
      <c r="W10" s="17">
        <v>0</v>
      </c>
      <c r="X10" s="17">
        <v>39.799999999999997</v>
      </c>
      <c r="Y10" s="17">
        <v>91.778639999999996</v>
      </c>
      <c r="Z10" s="17">
        <v>91.778639999999996</v>
      </c>
      <c r="AA10" s="17">
        <v>-51.978639999999999</v>
      </c>
      <c r="AB10" s="17">
        <v>194.6</v>
      </c>
      <c r="AC10" s="17">
        <v>200.298</v>
      </c>
      <c r="AD10" s="17">
        <v>200.298</v>
      </c>
      <c r="AE10" s="17">
        <v>-5.6980000000000004</v>
      </c>
      <c r="AF10" s="17"/>
      <c r="AG10" s="17"/>
      <c r="AH10" s="17"/>
      <c r="AI10" s="17">
        <v>0</v>
      </c>
      <c r="AJ10" s="17"/>
      <c r="AK10" s="17"/>
      <c r="AL10" s="17"/>
      <c r="AM10" s="17">
        <v>0</v>
      </c>
      <c r="AN10" s="17">
        <v>149.19999999999999</v>
      </c>
      <c r="AO10" s="17">
        <v>135.58384000000001</v>
      </c>
      <c r="AP10" s="17">
        <v>135.58384000000001</v>
      </c>
      <c r="AQ10" s="17">
        <v>13.616160000000001</v>
      </c>
      <c r="AR10" s="17">
        <v>149.80000000000001</v>
      </c>
      <c r="AS10" s="17">
        <v>135.58384000000001</v>
      </c>
      <c r="AT10" s="17">
        <v>135.58384000000001</v>
      </c>
      <c r="AU10" s="17">
        <v>14.21616</v>
      </c>
      <c r="AV10" s="17">
        <v>149.19999999999999</v>
      </c>
      <c r="AW10" s="17">
        <v>135.58384000000001</v>
      </c>
      <c r="AX10" s="17">
        <v>135.58384000000001</v>
      </c>
      <c r="AY10" s="17">
        <v>13.616160000000001</v>
      </c>
      <c r="AZ10" s="17">
        <v>246.1</v>
      </c>
      <c r="BA10" s="17">
        <v>203.98649</v>
      </c>
      <c r="BB10" s="17">
        <v>203.98649</v>
      </c>
      <c r="BC10" s="17">
        <v>42.113509999999998</v>
      </c>
      <c r="BD10" s="17">
        <v>85.1</v>
      </c>
      <c r="BE10" s="17"/>
      <c r="BF10" s="17"/>
      <c r="BG10" s="17">
        <v>85.1</v>
      </c>
      <c r="BH10" s="17"/>
      <c r="BI10" s="17"/>
      <c r="BJ10" s="17"/>
      <c r="BK10" s="17">
        <v>0</v>
      </c>
      <c r="BL10" s="17">
        <v>99.8</v>
      </c>
      <c r="BM10" s="17">
        <v>298.73102999999998</v>
      </c>
      <c r="BN10" s="17">
        <v>371.80360000000002</v>
      </c>
      <c r="BO10" s="17">
        <v>-272.00360000000001</v>
      </c>
      <c r="BP10" s="17">
        <v>5.7</v>
      </c>
      <c r="BQ10" s="17">
        <v>5.4625000000000004</v>
      </c>
      <c r="BR10" s="17">
        <v>5.4625000000000004</v>
      </c>
      <c r="BS10" s="17">
        <v>0.23749999999999999</v>
      </c>
      <c r="BT10" s="17"/>
      <c r="BU10" s="17"/>
      <c r="BV10" s="17"/>
      <c r="BW10" s="17">
        <v>0</v>
      </c>
      <c r="BX10" s="17"/>
      <c r="BY10" s="17"/>
      <c r="BZ10" s="17"/>
      <c r="CA10" s="17">
        <v>0</v>
      </c>
      <c r="CB10" s="17"/>
      <c r="CC10" s="17"/>
      <c r="CD10" s="17"/>
      <c r="CE10" s="17">
        <v>0</v>
      </c>
      <c r="CF10" s="17"/>
      <c r="CG10" s="17"/>
      <c r="CH10" s="17"/>
      <c r="CI10" s="17">
        <v>0</v>
      </c>
      <c r="CJ10" s="17">
        <v>135.69999999999999</v>
      </c>
      <c r="CK10" s="17">
        <v>143.65468000000001</v>
      </c>
      <c r="CL10" s="17">
        <v>143.65468000000001</v>
      </c>
      <c r="CM10" s="17">
        <v>-7.9546799999999998</v>
      </c>
      <c r="CN10" s="17">
        <v>7</v>
      </c>
      <c r="CO10" s="17">
        <v>5.1333399999999996</v>
      </c>
      <c r="CP10" s="17">
        <v>5.1333399999999996</v>
      </c>
      <c r="CQ10" s="17">
        <v>1.86666</v>
      </c>
      <c r="CR10" s="17">
        <v>5.7</v>
      </c>
      <c r="CS10" s="17">
        <v>2.8177599999999998</v>
      </c>
      <c r="CT10" s="17">
        <v>2.8177599999999998</v>
      </c>
      <c r="CU10" s="17">
        <v>2.8822399999999999</v>
      </c>
      <c r="CV10" s="17">
        <v>0</v>
      </c>
      <c r="CW10" s="17"/>
      <c r="CX10" s="17"/>
      <c r="CY10" s="17">
        <v>0</v>
      </c>
      <c r="CZ10" s="17">
        <v>6.89</v>
      </c>
      <c r="DA10" s="17">
        <v>6.8787000000000003</v>
      </c>
      <c r="DB10" s="17">
        <v>6.8787000000000003</v>
      </c>
      <c r="DC10" s="17">
        <v>1.1299999999999999E-2</v>
      </c>
      <c r="DD10" s="17">
        <v>13.41</v>
      </c>
      <c r="DE10" s="17">
        <v>14.919420000000001</v>
      </c>
      <c r="DF10" s="17">
        <v>14.919420000000001</v>
      </c>
      <c r="DG10" s="17">
        <v>-1.50942</v>
      </c>
      <c r="DH10" s="17">
        <v>85.23</v>
      </c>
      <c r="DI10" s="17">
        <v>81.237440000000007</v>
      </c>
      <c r="DJ10" s="17">
        <v>81.708960000000005</v>
      </c>
      <c r="DK10" s="17">
        <v>3.5210400000000002</v>
      </c>
      <c r="DL10" s="17"/>
      <c r="DM10" s="17"/>
      <c r="DN10" s="17"/>
      <c r="DO10" s="17">
        <v>0</v>
      </c>
      <c r="DP10" s="17"/>
      <c r="DQ10" s="17"/>
      <c r="DR10" s="17"/>
      <c r="DS10" s="17">
        <v>0</v>
      </c>
      <c r="DT10" s="17"/>
      <c r="DU10" s="17"/>
      <c r="DV10" s="17"/>
      <c r="DW10" s="17">
        <v>0</v>
      </c>
      <c r="DX10" s="17"/>
      <c r="DY10" s="17"/>
      <c r="DZ10" s="17"/>
      <c r="EA10" s="17">
        <v>0</v>
      </c>
      <c r="EB10" s="17">
        <v>109.7</v>
      </c>
      <c r="EC10" s="17">
        <v>112.35728</v>
      </c>
      <c r="ED10" s="17">
        <v>112.35728</v>
      </c>
      <c r="EE10" s="17">
        <v>-2.6572800000000001</v>
      </c>
      <c r="EF10" s="17">
        <v>60.7</v>
      </c>
      <c r="EG10" s="17">
        <v>87.654989999999998</v>
      </c>
      <c r="EH10" s="17">
        <v>52.668660000000003</v>
      </c>
      <c r="EI10" s="17">
        <v>8.0313400000000001</v>
      </c>
      <c r="EJ10" s="17"/>
      <c r="EK10" s="17"/>
      <c r="EL10" s="17"/>
      <c r="EM10" s="17">
        <v>0</v>
      </c>
      <c r="EN10" s="17"/>
      <c r="EO10" s="17"/>
      <c r="EP10" s="17"/>
      <c r="EQ10" s="17">
        <v>0</v>
      </c>
      <c r="ER10" s="17"/>
      <c r="ES10" s="17"/>
      <c r="ET10" s="17"/>
      <c r="EU10" s="17">
        <v>0</v>
      </c>
      <c r="EV10" s="17">
        <v>6.4</v>
      </c>
      <c r="EW10" s="17">
        <v>6.39</v>
      </c>
      <c r="EX10" s="17">
        <v>6.39</v>
      </c>
      <c r="EY10" s="17">
        <v>0.01</v>
      </c>
      <c r="EZ10" s="17">
        <v>148</v>
      </c>
      <c r="FA10" s="17">
        <v>288.65978999999999</v>
      </c>
      <c r="FB10" s="17">
        <v>144.32990000000001</v>
      </c>
      <c r="FC10" s="17">
        <v>3.6701000000000001</v>
      </c>
      <c r="FD10" s="17">
        <v>46.3</v>
      </c>
      <c r="FE10" s="17">
        <v>55.050609999999999</v>
      </c>
      <c r="FF10" s="17">
        <v>55.050609999999999</v>
      </c>
      <c r="FG10" s="17">
        <v>-8.75061</v>
      </c>
      <c r="FH10" s="17">
        <v>133.1</v>
      </c>
      <c r="FI10" s="17">
        <v>67.622860000000003</v>
      </c>
      <c r="FJ10" s="17">
        <v>105.43834</v>
      </c>
      <c r="FK10" s="17">
        <v>27.661660000000001</v>
      </c>
      <c r="FL10" s="17">
        <v>24.3</v>
      </c>
      <c r="FM10" s="17"/>
      <c r="FN10" s="17">
        <v>26.417369999999998</v>
      </c>
      <c r="FO10" s="17">
        <v>-2.1173700000000002</v>
      </c>
      <c r="FP10" s="17">
        <v>18.399999999999999</v>
      </c>
      <c r="FQ10" s="17">
        <v>18.440239999999999</v>
      </c>
      <c r="FR10" s="17">
        <v>17.562139999999999</v>
      </c>
      <c r="FS10" s="17">
        <v>0.83786000000000005</v>
      </c>
      <c r="FT10" s="17">
        <v>18.8</v>
      </c>
      <c r="FU10" s="17">
        <v>17.961169999999999</v>
      </c>
      <c r="FV10" s="17">
        <v>17.961169999999999</v>
      </c>
      <c r="FW10" s="17">
        <v>0.83882999999999996</v>
      </c>
      <c r="FX10" s="17">
        <v>72.8</v>
      </c>
      <c r="FY10" s="17">
        <v>78.498310000000004</v>
      </c>
      <c r="FZ10" s="17">
        <v>78.498310000000004</v>
      </c>
      <c r="GA10" s="17">
        <v>-5.6983100000000002</v>
      </c>
      <c r="GB10" s="17"/>
      <c r="GC10" s="17"/>
      <c r="GD10" s="17"/>
      <c r="GE10" s="17">
        <v>0</v>
      </c>
      <c r="GF10" s="17"/>
      <c r="GG10" s="17"/>
      <c r="GH10" s="17"/>
      <c r="GI10" s="17">
        <v>0</v>
      </c>
      <c r="GJ10" s="17"/>
      <c r="GK10" s="17"/>
      <c r="GL10" s="17"/>
      <c r="GM10" s="17">
        <v>0</v>
      </c>
      <c r="GN10" s="17">
        <v>108.2</v>
      </c>
      <c r="GO10" s="17">
        <v>110.37475999999999</v>
      </c>
      <c r="GP10" s="17">
        <v>102.45022</v>
      </c>
      <c r="GQ10" s="17">
        <v>5.7497800000000003</v>
      </c>
      <c r="GR10" s="17">
        <v>7.5</v>
      </c>
      <c r="GS10" s="17">
        <v>6.5736800000000004</v>
      </c>
      <c r="GT10" s="17">
        <v>6.5736800000000004</v>
      </c>
      <c r="GU10" s="17">
        <v>0.92632000000000003</v>
      </c>
      <c r="GV10" s="17">
        <v>5.9</v>
      </c>
      <c r="GW10" s="17">
        <v>6.6261000000000001</v>
      </c>
      <c r="GX10" s="17">
        <v>6.6261000000000001</v>
      </c>
      <c r="GY10" s="17">
        <v>-0.72609999999999997</v>
      </c>
      <c r="GZ10" s="17">
        <v>17.3</v>
      </c>
      <c r="HA10" s="17">
        <v>18</v>
      </c>
      <c r="HB10" s="17"/>
      <c r="HC10" s="17">
        <v>17.3</v>
      </c>
      <c r="HD10" s="17">
        <v>44</v>
      </c>
      <c r="HE10" s="17">
        <v>39.877670000000002</v>
      </c>
      <c r="HF10" s="17">
        <v>39.877670000000002</v>
      </c>
      <c r="HG10" s="17">
        <v>4.1223299999999998</v>
      </c>
      <c r="HH10" s="17">
        <v>2</v>
      </c>
      <c r="HI10" s="17">
        <v>1.97359</v>
      </c>
      <c r="HJ10" s="17">
        <v>1.97359</v>
      </c>
      <c r="HK10" s="17">
        <v>2.6409999999999999E-2</v>
      </c>
      <c r="HL10" s="17">
        <v>11.6</v>
      </c>
      <c r="HM10" s="17">
        <v>13.33126</v>
      </c>
      <c r="HN10" s="17">
        <v>13.33126</v>
      </c>
      <c r="HO10" s="17">
        <v>-1.73126</v>
      </c>
      <c r="HP10" s="17">
        <v>68.7</v>
      </c>
      <c r="HQ10" s="17">
        <v>73.221400000000003</v>
      </c>
      <c r="HR10" s="17">
        <v>73.221400000000003</v>
      </c>
      <c r="HS10" s="17">
        <v>-4.5213999999999999</v>
      </c>
      <c r="HT10" s="17"/>
      <c r="HU10" s="17"/>
      <c r="HV10" s="17"/>
      <c r="HW10" s="17">
        <v>0</v>
      </c>
      <c r="HX10" s="17"/>
      <c r="HY10" s="17"/>
      <c r="HZ10" s="17"/>
      <c r="IA10" s="17">
        <v>0</v>
      </c>
      <c r="IB10" s="17">
        <v>35.5</v>
      </c>
      <c r="IC10" s="17">
        <v>45.476179999999999</v>
      </c>
      <c r="ID10" s="17">
        <v>35.110669999999999</v>
      </c>
      <c r="IE10" s="17">
        <v>0.38933000000000001</v>
      </c>
      <c r="IF10" s="17"/>
      <c r="IG10" s="17"/>
      <c r="IH10" s="17"/>
      <c r="II10" s="17">
        <v>0</v>
      </c>
      <c r="IJ10" s="17"/>
      <c r="IK10" s="17"/>
      <c r="IL10" s="17"/>
      <c r="IM10" s="17">
        <v>0</v>
      </c>
      <c r="IN10" s="17">
        <v>0</v>
      </c>
      <c r="IO10" s="17"/>
      <c r="IP10" s="17"/>
      <c r="IQ10" s="17">
        <v>0</v>
      </c>
      <c r="IR10" s="17"/>
      <c r="IS10" s="17"/>
      <c r="IT10" s="17"/>
      <c r="IU10" s="17">
        <v>0</v>
      </c>
      <c r="IV10" s="17"/>
      <c r="IW10" s="17"/>
      <c r="IX10" s="17"/>
      <c r="IY10" s="17">
        <v>0</v>
      </c>
      <c r="IZ10" s="17"/>
      <c r="JA10" s="17"/>
      <c r="JB10" s="17"/>
      <c r="JC10" s="17">
        <v>0</v>
      </c>
      <c r="JD10" s="17">
        <v>91.7</v>
      </c>
      <c r="JE10" s="17">
        <v>99.161959999999993</v>
      </c>
      <c r="JF10" s="17">
        <v>89.519900000000007</v>
      </c>
      <c r="JG10" s="17">
        <v>2.1800999999999999</v>
      </c>
      <c r="JH10" s="17">
        <v>147.5</v>
      </c>
      <c r="JI10" s="17">
        <v>111.60977</v>
      </c>
      <c r="JJ10" s="17">
        <v>168.85272000000001</v>
      </c>
      <c r="JK10" s="17">
        <v>-21.352720000000001</v>
      </c>
      <c r="JL10" s="17">
        <v>147.5</v>
      </c>
      <c r="JM10" s="17">
        <v>111.60977</v>
      </c>
      <c r="JN10" s="17">
        <v>168.85272000000001</v>
      </c>
      <c r="JO10" s="17">
        <v>-21.352720000000001</v>
      </c>
      <c r="JP10" s="17">
        <v>147.80000000000001</v>
      </c>
      <c r="JQ10" s="17">
        <v>111.60977</v>
      </c>
      <c r="JR10" s="17">
        <v>168.85272000000001</v>
      </c>
      <c r="JS10" s="17">
        <v>-21.052720000000001</v>
      </c>
      <c r="JT10" s="17">
        <v>235.1</v>
      </c>
      <c r="JU10" s="17">
        <v>167.91739999999999</v>
      </c>
      <c r="JV10" s="17">
        <v>254.03969000000001</v>
      </c>
      <c r="JW10" s="17">
        <v>-18.939689999999999</v>
      </c>
      <c r="JX10" s="17">
        <v>0</v>
      </c>
      <c r="JY10" s="17"/>
      <c r="JZ10" s="17"/>
      <c r="KA10" s="17">
        <v>0</v>
      </c>
      <c r="KB10" s="17"/>
      <c r="KC10" s="17"/>
      <c r="KD10" s="17"/>
      <c r="KE10" s="17">
        <v>0</v>
      </c>
      <c r="KF10" s="17"/>
      <c r="KG10" s="17"/>
      <c r="KH10" s="17"/>
      <c r="KI10" s="17">
        <v>0</v>
      </c>
      <c r="KJ10" s="17"/>
      <c r="KK10" s="17"/>
      <c r="KL10" s="17"/>
      <c r="KM10" s="17">
        <v>0</v>
      </c>
      <c r="KN10" s="17"/>
      <c r="KO10" s="17"/>
      <c r="KP10" s="17"/>
      <c r="KQ10" s="17">
        <v>0</v>
      </c>
      <c r="KR10" s="17"/>
      <c r="KS10" s="17"/>
      <c r="KT10" s="17"/>
      <c r="KU10" s="17">
        <v>0</v>
      </c>
      <c r="KV10" s="17"/>
      <c r="KW10" s="17"/>
      <c r="KX10" s="17"/>
      <c r="KY10" s="17">
        <v>0</v>
      </c>
      <c r="KZ10" s="17"/>
      <c r="LA10" s="17"/>
      <c r="LB10" s="17"/>
      <c r="LC10" s="17">
        <v>0</v>
      </c>
      <c r="LD10" s="17">
        <v>3.6</v>
      </c>
      <c r="LE10" s="17">
        <v>3.1205099999999999</v>
      </c>
      <c r="LF10" s="17">
        <v>3.1205099999999999</v>
      </c>
      <c r="LG10" s="17">
        <v>0.47949000000000003</v>
      </c>
      <c r="LH10" s="17">
        <v>129.19999999999999</v>
      </c>
      <c r="LI10" s="17">
        <v>156.67606000000001</v>
      </c>
      <c r="LJ10" s="17">
        <v>107.39400000000001</v>
      </c>
      <c r="LK10" s="17">
        <v>21.806000000000001</v>
      </c>
      <c r="LL10" s="17">
        <v>119.2</v>
      </c>
      <c r="LM10" s="17">
        <v>50.763869999999997</v>
      </c>
      <c r="LN10" s="17">
        <v>87.638729999999995</v>
      </c>
      <c r="LO10" s="17">
        <v>31.56127</v>
      </c>
      <c r="LP10" s="17">
        <v>68.8</v>
      </c>
      <c r="LQ10" s="17">
        <v>25</v>
      </c>
      <c r="LR10" s="17"/>
      <c r="LS10" s="17">
        <v>68.8</v>
      </c>
      <c r="LT10" s="17">
        <v>46.4</v>
      </c>
      <c r="LU10" s="17">
        <v>48.413229999999999</v>
      </c>
      <c r="LV10" s="17">
        <v>48.413229999999999</v>
      </c>
      <c r="LW10" s="17">
        <v>-2.0132300000000001</v>
      </c>
      <c r="LX10" s="17">
        <v>29.7</v>
      </c>
      <c r="LY10" s="17">
        <v>29.951460000000001</v>
      </c>
      <c r="LZ10" s="17">
        <v>29.951460000000001</v>
      </c>
      <c r="MA10" s="17">
        <v>-0.25146000000000002</v>
      </c>
      <c r="MB10" s="17"/>
      <c r="MC10" s="17"/>
      <c r="MD10" s="17"/>
      <c r="ME10" s="17">
        <v>0</v>
      </c>
      <c r="MF10" s="17"/>
      <c r="MG10" s="17"/>
      <c r="MH10" s="17"/>
      <c r="MI10" s="17">
        <v>0</v>
      </c>
      <c r="MJ10" s="17"/>
      <c r="MK10" s="17"/>
      <c r="ML10" s="17"/>
      <c r="MM10" s="17">
        <v>0</v>
      </c>
      <c r="MN10" s="17">
        <v>146.4</v>
      </c>
      <c r="MO10" s="17">
        <v>151.08876000000001</v>
      </c>
      <c r="MP10" s="17">
        <v>151.08876000000001</v>
      </c>
      <c r="MQ10" s="17">
        <v>-4.6887600000000003</v>
      </c>
      <c r="MR10" s="17">
        <v>148</v>
      </c>
      <c r="MS10" s="17">
        <v>151.08876000000001</v>
      </c>
      <c r="MT10" s="17">
        <v>151.08876000000001</v>
      </c>
      <c r="MU10" s="17">
        <v>-3.0887600000000002</v>
      </c>
      <c r="MV10" s="17">
        <v>149.4</v>
      </c>
      <c r="MW10" s="17">
        <v>151.54248000000001</v>
      </c>
      <c r="MX10" s="17">
        <v>151.54248000000001</v>
      </c>
      <c r="MY10" s="17">
        <v>-2.1424799999999999</v>
      </c>
      <c r="MZ10" s="17"/>
      <c r="NA10" s="17"/>
      <c r="NB10" s="17"/>
      <c r="NC10" s="17">
        <v>0</v>
      </c>
      <c r="ND10" s="17"/>
      <c r="NE10" s="17"/>
      <c r="NF10" s="17"/>
      <c r="NG10" s="17">
        <v>0</v>
      </c>
      <c r="NH10" s="17"/>
      <c r="NI10" s="17"/>
      <c r="NJ10" s="17"/>
      <c r="NK10" s="17">
        <v>0</v>
      </c>
      <c r="NL10" s="17"/>
      <c r="NM10" s="17"/>
      <c r="NN10" s="17"/>
      <c r="NO10" s="17">
        <v>0</v>
      </c>
      <c r="NP10" s="17"/>
      <c r="NQ10" s="17"/>
      <c r="NR10" s="17"/>
      <c r="NS10" s="17">
        <v>0</v>
      </c>
      <c r="NT10" s="17">
        <v>216.2</v>
      </c>
      <c r="NU10" s="17">
        <v>206.29038</v>
      </c>
      <c r="NV10" s="17">
        <v>206.29038</v>
      </c>
      <c r="NW10" s="17">
        <v>9.9096200000000003</v>
      </c>
      <c r="NX10" s="17">
        <v>103.7</v>
      </c>
      <c r="NY10" s="17">
        <v>103.45493</v>
      </c>
      <c r="NZ10" s="17">
        <v>103.45493</v>
      </c>
      <c r="OA10" s="17">
        <v>0.24507000000000001</v>
      </c>
      <c r="OB10" s="17">
        <v>0</v>
      </c>
      <c r="OC10" s="17"/>
      <c r="OD10" s="17"/>
      <c r="OE10" s="17">
        <v>0</v>
      </c>
      <c r="OF10" s="17">
        <v>105.5</v>
      </c>
      <c r="OG10" s="17">
        <v>95.552000000000007</v>
      </c>
      <c r="OH10" s="17">
        <v>95.552000000000007</v>
      </c>
      <c r="OI10" s="17">
        <v>9.9480000000000004</v>
      </c>
      <c r="OJ10" s="17">
        <v>0</v>
      </c>
      <c r="OK10" s="17"/>
      <c r="OL10" s="17"/>
      <c r="OM10" s="17">
        <v>0</v>
      </c>
      <c r="ON10" s="17">
        <v>0</v>
      </c>
      <c r="OO10" s="17">
        <v>6.24</v>
      </c>
      <c r="OP10" s="17">
        <v>6.24</v>
      </c>
      <c r="OQ10" s="17">
        <v>-6.24</v>
      </c>
      <c r="OR10" s="17">
        <v>0</v>
      </c>
      <c r="OS10" s="17"/>
      <c r="OT10" s="17"/>
      <c r="OU10" s="17">
        <v>0</v>
      </c>
      <c r="OV10" s="17">
        <v>0</v>
      </c>
      <c r="OW10" s="17">
        <v>10</v>
      </c>
      <c r="OX10" s="17">
        <v>10</v>
      </c>
      <c r="OY10" s="17">
        <v>-10</v>
      </c>
      <c r="OZ10" s="17">
        <v>20.6</v>
      </c>
      <c r="PA10" s="17">
        <v>19.417480000000001</v>
      </c>
      <c r="PB10" s="17">
        <v>19.417480000000001</v>
      </c>
      <c r="PC10" s="17">
        <v>1.18252</v>
      </c>
      <c r="PD10" s="17"/>
      <c r="PE10" s="17"/>
      <c r="PF10" s="17"/>
      <c r="PG10" s="17">
        <v>0</v>
      </c>
      <c r="PH10" s="17"/>
      <c r="PI10" s="17"/>
      <c r="PJ10" s="17"/>
      <c r="PK10" s="17">
        <v>0</v>
      </c>
      <c r="PL10" s="17">
        <v>0</v>
      </c>
      <c r="PM10" s="17"/>
      <c r="PN10" s="17"/>
      <c r="PO10" s="17">
        <v>0</v>
      </c>
      <c r="PP10" s="17">
        <v>0.8</v>
      </c>
      <c r="PQ10" s="17">
        <v>1</v>
      </c>
      <c r="PR10" s="17">
        <v>1</v>
      </c>
      <c r="PS10" s="17">
        <v>-0.2</v>
      </c>
      <c r="PT10" s="17">
        <v>3.5</v>
      </c>
      <c r="PU10" s="17">
        <v>3.2</v>
      </c>
      <c r="PV10" s="17">
        <v>3.2</v>
      </c>
      <c r="PW10" s="17">
        <v>0.3</v>
      </c>
      <c r="PX10" s="17">
        <v>2.9</v>
      </c>
      <c r="PY10" s="17">
        <v>2.8</v>
      </c>
      <c r="PZ10" s="17">
        <v>2.8</v>
      </c>
      <c r="QA10" s="17">
        <v>0.1</v>
      </c>
      <c r="QB10" s="17"/>
      <c r="QC10" s="17"/>
      <c r="QD10" s="17"/>
      <c r="QE10" s="17">
        <v>0</v>
      </c>
      <c r="QF10" s="17">
        <v>20</v>
      </c>
      <c r="QG10" s="17"/>
      <c r="QH10" s="17"/>
      <c r="QI10" s="17">
        <v>20</v>
      </c>
      <c r="QJ10" s="17">
        <v>18.399999999999999</v>
      </c>
      <c r="QK10" s="17">
        <v>17.475729999999999</v>
      </c>
      <c r="QL10" s="17">
        <v>17.475729999999999</v>
      </c>
      <c r="QM10" s="17">
        <v>0.92427000000000004</v>
      </c>
      <c r="QN10" s="17">
        <v>3.4</v>
      </c>
      <c r="QO10" s="17">
        <v>3.4</v>
      </c>
      <c r="QP10" s="17">
        <v>3.4</v>
      </c>
      <c r="QQ10" s="17">
        <v>0</v>
      </c>
      <c r="QR10" s="17">
        <v>18.600000000000001</v>
      </c>
      <c r="QS10" s="17">
        <v>17.961169999999999</v>
      </c>
      <c r="QT10" s="17">
        <v>17.961169999999999</v>
      </c>
      <c r="QU10" s="17">
        <v>0.63883000000000001</v>
      </c>
      <c r="QV10" s="17">
        <v>0</v>
      </c>
      <c r="QW10" s="17"/>
      <c r="QX10" s="17"/>
      <c r="QY10" s="17">
        <v>0</v>
      </c>
      <c r="QZ10" s="17">
        <v>0</v>
      </c>
      <c r="RA10" s="17"/>
      <c r="RB10" s="17"/>
      <c r="RC10" s="17">
        <v>0</v>
      </c>
      <c r="RD10" s="17">
        <v>29.9</v>
      </c>
      <c r="RE10" s="17">
        <v>22.757000000000001</v>
      </c>
      <c r="RF10" s="17">
        <v>22.757000000000001</v>
      </c>
      <c r="RG10" s="17">
        <v>7.1429999999999998</v>
      </c>
      <c r="RH10" s="17">
        <v>83.9</v>
      </c>
      <c r="RI10" s="17">
        <v>66.138999999999996</v>
      </c>
      <c r="RJ10" s="17">
        <v>66.138999999999996</v>
      </c>
      <c r="RK10" s="17">
        <v>17.760999999999999</v>
      </c>
      <c r="RL10" s="17">
        <v>0</v>
      </c>
      <c r="RM10" s="17"/>
      <c r="RN10" s="17"/>
      <c r="RO10" s="17">
        <v>0</v>
      </c>
      <c r="RP10" s="17">
        <v>3.5</v>
      </c>
      <c r="RQ10" s="17">
        <v>3.399</v>
      </c>
      <c r="RR10" s="17">
        <v>3.399</v>
      </c>
      <c r="RS10" s="17">
        <v>0.10100000000000001</v>
      </c>
      <c r="RT10" s="17">
        <v>9.5</v>
      </c>
      <c r="RU10" s="17">
        <v>10.518990000000001</v>
      </c>
      <c r="RV10" s="17">
        <v>8.1213700000000006</v>
      </c>
      <c r="RW10" s="17">
        <v>1.37863</v>
      </c>
      <c r="RX10" s="17">
        <v>2.5</v>
      </c>
      <c r="RY10" s="17">
        <v>2</v>
      </c>
      <c r="RZ10" s="17">
        <v>2</v>
      </c>
      <c r="SA10" s="17">
        <v>0.5</v>
      </c>
      <c r="SB10" s="17">
        <v>0</v>
      </c>
      <c r="SC10" s="17"/>
      <c r="SD10" s="17"/>
      <c r="SE10" s="17">
        <v>0</v>
      </c>
      <c r="SF10" s="17">
        <v>9.6</v>
      </c>
      <c r="SG10" s="17">
        <v>12.03884</v>
      </c>
      <c r="SH10" s="17">
        <v>12.03884</v>
      </c>
      <c r="SI10" s="17">
        <v>-2.4388399999999999</v>
      </c>
      <c r="SJ10" s="17">
        <v>9.6999999999999993</v>
      </c>
      <c r="SK10" s="17">
        <v>6.7</v>
      </c>
      <c r="SL10" s="17">
        <v>6.7</v>
      </c>
      <c r="SM10" s="17">
        <v>3</v>
      </c>
      <c r="SN10" s="17">
        <v>9.6999999999999993</v>
      </c>
      <c r="SO10" s="17">
        <v>10.67961</v>
      </c>
      <c r="SP10" s="17">
        <v>10.67961</v>
      </c>
      <c r="SQ10" s="17">
        <v>-0.97960999999999998</v>
      </c>
      <c r="SR10" s="17">
        <v>13.2</v>
      </c>
      <c r="SS10" s="17">
        <v>13.592230000000001</v>
      </c>
      <c r="ST10" s="17">
        <v>13.592230000000001</v>
      </c>
      <c r="SU10" s="17">
        <v>-0.39223000000000002</v>
      </c>
      <c r="SV10" s="17">
        <v>16.399999999999999</v>
      </c>
      <c r="SW10" s="17">
        <v>16.310680000000001</v>
      </c>
      <c r="SX10" s="17">
        <v>16.310680000000001</v>
      </c>
      <c r="SY10" s="17">
        <v>8.9319999999999997E-2</v>
      </c>
      <c r="SZ10" s="17">
        <v>18.3</v>
      </c>
      <c r="TA10" s="17">
        <v>19.768000000000001</v>
      </c>
      <c r="TB10" s="17">
        <v>19.768000000000001</v>
      </c>
      <c r="TC10" s="17">
        <v>-1.468</v>
      </c>
      <c r="TD10" s="17">
        <v>43.8</v>
      </c>
      <c r="TE10" s="17">
        <v>29.962</v>
      </c>
      <c r="TF10" s="17">
        <v>29.962</v>
      </c>
      <c r="TG10" s="17">
        <v>13.837999999999999</v>
      </c>
      <c r="TH10" s="17">
        <v>0</v>
      </c>
      <c r="TI10" s="17"/>
      <c r="TJ10" s="17"/>
      <c r="TK10" s="17">
        <v>0</v>
      </c>
      <c r="TL10" s="17">
        <v>54.7</v>
      </c>
      <c r="TM10" s="17">
        <v>50.252000000000002</v>
      </c>
      <c r="TN10" s="17">
        <v>50.252000000000002</v>
      </c>
      <c r="TO10" s="17">
        <v>4.4480000000000004</v>
      </c>
      <c r="TP10" s="17">
        <v>86.5</v>
      </c>
      <c r="TQ10" s="17">
        <v>71.995999999999995</v>
      </c>
      <c r="TR10" s="17">
        <v>71.995999999999995</v>
      </c>
      <c r="TS10" s="17">
        <v>14.504</v>
      </c>
      <c r="TT10" s="17">
        <v>3.9</v>
      </c>
      <c r="TU10" s="17">
        <v>2.4049999999999998</v>
      </c>
      <c r="TV10" s="17">
        <v>2.4049999999999998</v>
      </c>
      <c r="TW10" s="17">
        <v>1.4950000000000001</v>
      </c>
      <c r="TX10" s="17">
        <v>4.7</v>
      </c>
      <c r="TY10" s="17">
        <v>3.1179999999999999</v>
      </c>
      <c r="TZ10" s="17">
        <v>3.1179999999999999</v>
      </c>
      <c r="UA10" s="17">
        <v>1.5820000000000001</v>
      </c>
      <c r="UB10" s="17">
        <v>19</v>
      </c>
      <c r="UC10" s="17">
        <v>20.39</v>
      </c>
      <c r="UD10" s="17">
        <v>20.39</v>
      </c>
      <c r="UE10" s="17">
        <v>-1.39</v>
      </c>
      <c r="UF10" s="17">
        <v>6.7</v>
      </c>
      <c r="UG10" s="17">
        <v>8</v>
      </c>
      <c r="UH10" s="17">
        <v>8</v>
      </c>
      <c r="UI10" s="17">
        <v>-1.3</v>
      </c>
      <c r="UJ10" s="17">
        <v>8.1</v>
      </c>
      <c r="UK10" s="17">
        <v>7.2</v>
      </c>
      <c r="UL10" s="17">
        <v>7.2</v>
      </c>
      <c r="UM10" s="17">
        <v>0.9</v>
      </c>
      <c r="UN10" s="17">
        <v>16</v>
      </c>
      <c r="UO10" s="17">
        <v>18</v>
      </c>
      <c r="UP10" s="17">
        <v>10</v>
      </c>
      <c r="UQ10" s="17">
        <v>6</v>
      </c>
      <c r="UR10" s="17">
        <v>17</v>
      </c>
      <c r="US10" s="17">
        <v>18</v>
      </c>
      <c r="UT10" s="17">
        <v>10</v>
      </c>
      <c r="UU10" s="17">
        <v>7</v>
      </c>
      <c r="UV10" s="17">
        <v>16.7</v>
      </c>
      <c r="UW10" s="17">
        <v>18</v>
      </c>
      <c r="UX10" s="17">
        <v>10</v>
      </c>
      <c r="UY10" s="17">
        <v>6.7</v>
      </c>
      <c r="UZ10" s="17">
        <v>0</v>
      </c>
      <c r="VA10" s="17">
        <v>3.4529999999999998</v>
      </c>
      <c r="VB10" s="17">
        <v>3.4529999999999998</v>
      </c>
      <c r="VC10" s="17">
        <v>-3.4529999999999998</v>
      </c>
      <c r="VD10" s="17">
        <v>0</v>
      </c>
      <c r="VE10" s="17"/>
      <c r="VF10" s="17"/>
      <c r="VG10" s="17">
        <v>0</v>
      </c>
      <c r="VH10" s="17">
        <v>0</v>
      </c>
      <c r="VI10" s="17"/>
      <c r="VJ10" s="17"/>
      <c r="VK10" s="17">
        <v>0</v>
      </c>
      <c r="VL10" s="17">
        <v>0</v>
      </c>
      <c r="VM10" s="17"/>
      <c r="VN10" s="17"/>
      <c r="VO10" s="17">
        <v>0</v>
      </c>
      <c r="VP10" s="17">
        <v>0.6</v>
      </c>
      <c r="VQ10" s="17">
        <v>0.6</v>
      </c>
      <c r="VR10" s="17">
        <v>0.6</v>
      </c>
      <c r="VS10" s="17">
        <v>0</v>
      </c>
      <c r="VT10" s="17">
        <v>41.7</v>
      </c>
      <c r="VU10" s="17">
        <v>62.293999999999997</v>
      </c>
      <c r="VV10" s="17">
        <v>62.293999999999997</v>
      </c>
      <c r="VW10" s="17">
        <v>-20.594000000000001</v>
      </c>
      <c r="VX10" s="17">
        <v>36.200000000000003</v>
      </c>
      <c r="VY10" s="17">
        <v>60.503</v>
      </c>
      <c r="VZ10" s="17">
        <v>60.503</v>
      </c>
      <c r="WA10" s="17">
        <v>-24.303000000000001</v>
      </c>
      <c r="WB10" s="17">
        <v>0</v>
      </c>
      <c r="WC10" s="17"/>
      <c r="WD10" s="17"/>
      <c r="WE10" s="17">
        <v>0</v>
      </c>
      <c r="WF10" s="17">
        <v>1.1000000000000001</v>
      </c>
      <c r="WG10" s="17">
        <v>1.4490000000000001</v>
      </c>
      <c r="WH10" s="17">
        <v>1.4490000000000001</v>
      </c>
      <c r="WI10" s="17">
        <v>-0.34899999999999998</v>
      </c>
      <c r="WJ10" s="17">
        <v>0</v>
      </c>
      <c r="WK10" s="17"/>
      <c r="WL10" s="17"/>
      <c r="WM10" s="17">
        <v>0</v>
      </c>
      <c r="WN10" s="17">
        <v>2.4</v>
      </c>
      <c r="WO10" s="17">
        <v>2.4</v>
      </c>
      <c r="WP10" s="17">
        <v>2.4</v>
      </c>
      <c r="WQ10" s="17">
        <v>0</v>
      </c>
      <c r="WR10" s="17">
        <v>1.2</v>
      </c>
      <c r="WS10" s="17">
        <v>1.4</v>
      </c>
      <c r="WT10" s="17">
        <v>1.4</v>
      </c>
      <c r="WU10" s="17">
        <v>-0.2</v>
      </c>
      <c r="WV10" s="17">
        <v>0</v>
      </c>
      <c r="WW10" s="17"/>
      <c r="WX10" s="17"/>
      <c r="WY10" s="17">
        <v>0</v>
      </c>
      <c r="WZ10" s="17">
        <v>6.2</v>
      </c>
      <c r="XA10" s="17">
        <v>6</v>
      </c>
      <c r="XB10" s="17">
        <v>6</v>
      </c>
      <c r="XC10" s="17">
        <v>0.2</v>
      </c>
      <c r="XD10" s="17">
        <v>18.899999999999999</v>
      </c>
      <c r="XE10" s="17">
        <v>18.4466</v>
      </c>
      <c r="XF10" s="17">
        <v>18.4466</v>
      </c>
      <c r="XG10" s="17">
        <v>0.45340000000000003</v>
      </c>
      <c r="XH10" s="17">
        <v>8.8000000000000007</v>
      </c>
      <c r="XI10" s="17">
        <v>10.8</v>
      </c>
      <c r="XJ10" s="17">
        <v>10.8</v>
      </c>
      <c r="XK10" s="17">
        <v>-2</v>
      </c>
      <c r="XL10" s="17">
        <v>26.3</v>
      </c>
      <c r="XM10" s="17">
        <v>29</v>
      </c>
      <c r="XN10" s="17">
        <v>29</v>
      </c>
      <c r="XO10" s="17">
        <v>-2.7</v>
      </c>
      <c r="XP10" s="17">
        <v>33.200000000000003</v>
      </c>
      <c r="XQ10" s="17">
        <v>29</v>
      </c>
      <c r="XR10" s="17">
        <v>29</v>
      </c>
      <c r="XS10" s="17">
        <v>4.2</v>
      </c>
      <c r="XT10" s="17">
        <v>15.5</v>
      </c>
      <c r="XU10" s="17">
        <v>14</v>
      </c>
      <c r="XV10" s="17">
        <v>14</v>
      </c>
      <c r="XW10" s="17">
        <v>1.5</v>
      </c>
      <c r="XX10" s="17">
        <v>18.399999999999999</v>
      </c>
      <c r="XY10" s="17">
        <v>19</v>
      </c>
      <c r="XZ10" s="17">
        <v>19</v>
      </c>
      <c r="YA10" s="17">
        <v>-0.6</v>
      </c>
      <c r="YB10" s="17">
        <v>6.9</v>
      </c>
      <c r="YC10" s="17">
        <v>7.85</v>
      </c>
      <c r="YD10" s="17">
        <v>7.85</v>
      </c>
      <c r="YE10" s="17">
        <v>-0.95</v>
      </c>
      <c r="YF10" s="17">
        <v>11</v>
      </c>
      <c r="YG10" s="17">
        <v>11</v>
      </c>
      <c r="YH10" s="17">
        <v>11</v>
      </c>
      <c r="YI10" s="17">
        <v>0</v>
      </c>
    </row>
    <row r="11" spans="1:659" ht="24" customHeight="1" x14ac:dyDescent="0.3">
      <c r="A11" s="1"/>
      <c r="B11" s="16" t="s">
        <v>83</v>
      </c>
      <c r="C11" s="16" t="s">
        <v>843</v>
      </c>
      <c r="D11" s="17">
        <v>139.69999999999999</v>
      </c>
      <c r="E11" s="17">
        <v>138.64802</v>
      </c>
      <c r="F11" s="17">
        <v>140.76796999999999</v>
      </c>
      <c r="G11" s="17">
        <v>-1.0679700000000001</v>
      </c>
      <c r="H11" s="17">
        <v>628.5</v>
      </c>
      <c r="I11" s="17">
        <v>635.02589999999998</v>
      </c>
      <c r="J11" s="17">
        <v>635.02589999999998</v>
      </c>
      <c r="K11" s="17">
        <v>-6.5259</v>
      </c>
      <c r="L11" s="17">
        <v>215.8</v>
      </c>
      <c r="M11" s="17">
        <v>206.58520999999999</v>
      </c>
      <c r="N11" s="17">
        <v>206.58520999999999</v>
      </c>
      <c r="O11" s="17">
        <v>9.2147900000000007</v>
      </c>
      <c r="P11" s="17"/>
      <c r="Q11" s="17"/>
      <c r="R11" s="17"/>
      <c r="S11" s="17">
        <v>0</v>
      </c>
      <c r="T11" s="17"/>
      <c r="U11" s="17"/>
      <c r="V11" s="17"/>
      <c r="W11" s="17">
        <v>0</v>
      </c>
      <c r="X11" s="17">
        <v>30</v>
      </c>
      <c r="Y11" s="17">
        <v>91.778639999999996</v>
      </c>
      <c r="Z11" s="17">
        <v>91.778639999999996</v>
      </c>
      <c r="AA11" s="17">
        <v>-61.778640000000003</v>
      </c>
      <c r="AB11" s="17">
        <v>195.8</v>
      </c>
      <c r="AC11" s="17">
        <v>200.298</v>
      </c>
      <c r="AD11" s="17">
        <v>200.298</v>
      </c>
      <c r="AE11" s="17">
        <v>-4.4980000000000002</v>
      </c>
      <c r="AF11" s="17"/>
      <c r="AG11" s="17"/>
      <c r="AH11" s="17"/>
      <c r="AI11" s="17">
        <v>0</v>
      </c>
      <c r="AJ11" s="17"/>
      <c r="AK11" s="17"/>
      <c r="AL11" s="17"/>
      <c r="AM11" s="17">
        <v>0</v>
      </c>
      <c r="AN11" s="17">
        <v>150.4</v>
      </c>
      <c r="AO11" s="17">
        <v>135.58384000000001</v>
      </c>
      <c r="AP11" s="17">
        <v>135.58384000000001</v>
      </c>
      <c r="AQ11" s="17">
        <v>14.81616</v>
      </c>
      <c r="AR11" s="17">
        <v>151.1</v>
      </c>
      <c r="AS11" s="17">
        <v>135.58384000000001</v>
      </c>
      <c r="AT11" s="17">
        <v>135.58384000000001</v>
      </c>
      <c r="AU11" s="17">
        <v>15.516159999999999</v>
      </c>
      <c r="AV11" s="17">
        <v>150.5</v>
      </c>
      <c r="AW11" s="17">
        <v>135.58384000000001</v>
      </c>
      <c r="AX11" s="17">
        <v>135.58384000000001</v>
      </c>
      <c r="AY11" s="17">
        <v>14.91616</v>
      </c>
      <c r="AZ11" s="17">
        <v>244.4</v>
      </c>
      <c r="BA11" s="17">
        <v>203.98649</v>
      </c>
      <c r="BB11" s="17">
        <v>203.98649</v>
      </c>
      <c r="BC11" s="17">
        <v>40.413510000000002</v>
      </c>
      <c r="BD11" s="17">
        <v>85.7</v>
      </c>
      <c r="BE11" s="17"/>
      <c r="BF11" s="17"/>
      <c r="BG11" s="17">
        <v>85.7</v>
      </c>
      <c r="BH11" s="17"/>
      <c r="BI11" s="17"/>
      <c r="BJ11" s="17"/>
      <c r="BK11" s="17">
        <v>0</v>
      </c>
      <c r="BL11" s="17">
        <v>195.8</v>
      </c>
      <c r="BM11" s="17">
        <v>293.65402999999998</v>
      </c>
      <c r="BN11" s="17">
        <v>370.43086</v>
      </c>
      <c r="BO11" s="17">
        <v>-174.63086000000001</v>
      </c>
      <c r="BP11" s="17">
        <v>5.8</v>
      </c>
      <c r="BQ11" s="17">
        <v>5.4625000000000004</v>
      </c>
      <c r="BR11" s="17">
        <v>5.4625000000000004</v>
      </c>
      <c r="BS11" s="17">
        <v>0.33750000000000002</v>
      </c>
      <c r="BT11" s="17"/>
      <c r="BU11" s="17"/>
      <c r="BV11" s="17"/>
      <c r="BW11" s="17">
        <v>0</v>
      </c>
      <c r="BX11" s="17"/>
      <c r="BY11" s="17"/>
      <c r="BZ11" s="17"/>
      <c r="CA11" s="17">
        <v>0</v>
      </c>
      <c r="CB11" s="17"/>
      <c r="CC11" s="17"/>
      <c r="CD11" s="17"/>
      <c r="CE11" s="17">
        <v>0</v>
      </c>
      <c r="CF11" s="17"/>
      <c r="CG11" s="17"/>
      <c r="CH11" s="17"/>
      <c r="CI11" s="17">
        <v>0</v>
      </c>
      <c r="CJ11" s="17">
        <v>142.80000000000001</v>
      </c>
      <c r="CK11" s="17">
        <v>143.65468000000001</v>
      </c>
      <c r="CL11" s="17">
        <v>143.65468000000001</v>
      </c>
      <c r="CM11" s="17">
        <v>-0.85468</v>
      </c>
      <c r="CN11" s="17">
        <v>7.6</v>
      </c>
      <c r="CO11" s="17">
        <v>5.1333399999999996</v>
      </c>
      <c r="CP11" s="17">
        <v>5.1333399999999996</v>
      </c>
      <c r="CQ11" s="17">
        <v>2.4666600000000001</v>
      </c>
      <c r="CR11" s="17">
        <v>5.8</v>
      </c>
      <c r="CS11" s="17">
        <v>2.8177599999999998</v>
      </c>
      <c r="CT11" s="17">
        <v>2.8177599999999998</v>
      </c>
      <c r="CU11" s="17">
        <v>2.98224</v>
      </c>
      <c r="CV11" s="17">
        <v>0</v>
      </c>
      <c r="CW11" s="17"/>
      <c r="CX11" s="17"/>
      <c r="CY11" s="17">
        <v>0</v>
      </c>
      <c r="CZ11" s="17">
        <v>6.92</v>
      </c>
      <c r="DA11" s="17">
        <v>6.8787000000000003</v>
      </c>
      <c r="DB11" s="17">
        <v>6.8787000000000003</v>
      </c>
      <c r="DC11" s="17">
        <v>4.1300000000000003E-2</v>
      </c>
      <c r="DD11" s="17">
        <v>13.42</v>
      </c>
      <c r="DE11" s="17">
        <v>14.919420000000001</v>
      </c>
      <c r="DF11" s="17">
        <v>14.919420000000001</v>
      </c>
      <c r="DG11" s="17">
        <v>-1.49942</v>
      </c>
      <c r="DH11" s="17">
        <v>50.07</v>
      </c>
      <c r="DI11" s="17">
        <v>78.344149999999999</v>
      </c>
      <c r="DJ11" s="17">
        <v>81.708960000000005</v>
      </c>
      <c r="DK11" s="17">
        <v>-31.638960000000001</v>
      </c>
      <c r="DL11" s="17"/>
      <c r="DM11" s="17"/>
      <c r="DN11" s="17"/>
      <c r="DO11" s="17">
        <v>0</v>
      </c>
      <c r="DP11" s="17"/>
      <c r="DQ11" s="17"/>
      <c r="DR11" s="17"/>
      <c r="DS11" s="17">
        <v>0</v>
      </c>
      <c r="DT11" s="17"/>
      <c r="DU11" s="17"/>
      <c r="DV11" s="17"/>
      <c r="DW11" s="17">
        <v>0</v>
      </c>
      <c r="DX11" s="17"/>
      <c r="DY11" s="17"/>
      <c r="DZ11" s="17"/>
      <c r="EA11" s="17">
        <v>0</v>
      </c>
      <c r="EB11" s="17">
        <v>110.3</v>
      </c>
      <c r="EC11" s="17">
        <v>112.35728</v>
      </c>
      <c r="ED11" s="17">
        <v>112.35728</v>
      </c>
      <c r="EE11" s="17">
        <v>-2.05728</v>
      </c>
      <c r="EF11" s="17">
        <v>61</v>
      </c>
      <c r="EG11" s="17">
        <v>89.806470000000004</v>
      </c>
      <c r="EH11" s="17">
        <v>62.645269999999996</v>
      </c>
      <c r="EI11" s="17">
        <v>-1.64527</v>
      </c>
      <c r="EJ11" s="17"/>
      <c r="EK11" s="17"/>
      <c r="EL11" s="17"/>
      <c r="EM11" s="17">
        <v>0</v>
      </c>
      <c r="EN11" s="17"/>
      <c r="EO11" s="17"/>
      <c r="EP11" s="17"/>
      <c r="EQ11" s="17">
        <v>0</v>
      </c>
      <c r="ER11" s="17"/>
      <c r="ES11" s="17"/>
      <c r="ET11" s="17"/>
      <c r="EU11" s="17">
        <v>0</v>
      </c>
      <c r="EV11" s="17">
        <v>6.4</v>
      </c>
      <c r="EW11" s="17">
        <v>6.39</v>
      </c>
      <c r="EX11" s="17">
        <v>6.39</v>
      </c>
      <c r="EY11" s="17">
        <v>0.01</v>
      </c>
      <c r="EZ11" s="17">
        <v>228.8</v>
      </c>
      <c r="FA11" s="17">
        <v>288.65978999999999</v>
      </c>
      <c r="FB11" s="17">
        <v>144.32990000000001</v>
      </c>
      <c r="FC11" s="17">
        <v>84.470100000000002</v>
      </c>
      <c r="FD11" s="17">
        <v>46.4</v>
      </c>
      <c r="FE11" s="17">
        <v>55.050609999999999</v>
      </c>
      <c r="FF11" s="17">
        <v>55.050609999999999</v>
      </c>
      <c r="FG11" s="17">
        <v>-8.6506100000000004</v>
      </c>
      <c r="FH11" s="17">
        <v>67.7</v>
      </c>
      <c r="FI11" s="17">
        <v>67.622860000000003</v>
      </c>
      <c r="FJ11" s="17">
        <v>76.301159999999996</v>
      </c>
      <c r="FK11" s="17">
        <v>-8.6011600000000001</v>
      </c>
      <c r="FL11" s="17">
        <v>24.3</v>
      </c>
      <c r="FM11" s="17"/>
      <c r="FN11" s="17">
        <v>26.417369999999998</v>
      </c>
      <c r="FO11" s="17">
        <v>-2.1173700000000002</v>
      </c>
      <c r="FP11" s="17">
        <v>18.2</v>
      </c>
      <c r="FQ11" s="17">
        <v>18.440239999999999</v>
      </c>
      <c r="FR11" s="17">
        <v>17.562139999999999</v>
      </c>
      <c r="FS11" s="17">
        <v>0.63785999999999998</v>
      </c>
      <c r="FT11" s="17">
        <v>18.8</v>
      </c>
      <c r="FU11" s="17">
        <v>17.961169999999999</v>
      </c>
      <c r="FV11" s="17">
        <v>17.961169999999999</v>
      </c>
      <c r="FW11" s="17">
        <v>0.83882999999999996</v>
      </c>
      <c r="FX11" s="17">
        <v>76.599999999999994</v>
      </c>
      <c r="FY11" s="17">
        <v>78.498310000000004</v>
      </c>
      <c r="FZ11" s="17">
        <v>78.498310000000004</v>
      </c>
      <c r="GA11" s="17">
        <v>-1.8983099999999999</v>
      </c>
      <c r="GB11" s="17"/>
      <c r="GC11" s="17"/>
      <c r="GD11" s="17"/>
      <c r="GE11" s="17">
        <v>0</v>
      </c>
      <c r="GF11" s="17"/>
      <c r="GG11" s="17"/>
      <c r="GH11" s="17"/>
      <c r="GI11" s="17">
        <v>0</v>
      </c>
      <c r="GJ11" s="17"/>
      <c r="GK11" s="17"/>
      <c r="GL11" s="17"/>
      <c r="GM11" s="17">
        <v>0</v>
      </c>
      <c r="GN11" s="17">
        <v>109</v>
      </c>
      <c r="GO11" s="17">
        <v>110.37475999999999</v>
      </c>
      <c r="GP11" s="17">
        <v>99.561390000000003</v>
      </c>
      <c r="GQ11" s="17">
        <v>9.4386100000000006</v>
      </c>
      <c r="GR11" s="17">
        <v>7.5</v>
      </c>
      <c r="GS11" s="17">
        <v>6.5736800000000004</v>
      </c>
      <c r="GT11" s="17">
        <v>6.5736800000000004</v>
      </c>
      <c r="GU11" s="17">
        <v>0.92632000000000003</v>
      </c>
      <c r="GV11" s="17">
        <v>5.9</v>
      </c>
      <c r="GW11" s="17">
        <v>6.6261000000000001</v>
      </c>
      <c r="GX11" s="17">
        <v>6.6261000000000001</v>
      </c>
      <c r="GY11" s="17">
        <v>-0.72609999999999997</v>
      </c>
      <c r="GZ11" s="17">
        <v>4.2</v>
      </c>
      <c r="HA11" s="17">
        <v>4.12371</v>
      </c>
      <c r="HB11" s="17">
        <v>11.0488</v>
      </c>
      <c r="HC11" s="17">
        <v>-6.8487999999999998</v>
      </c>
      <c r="HD11" s="17">
        <v>44.8</v>
      </c>
      <c r="HE11" s="17">
        <v>39.877670000000002</v>
      </c>
      <c r="HF11" s="17">
        <v>39.877670000000002</v>
      </c>
      <c r="HG11" s="17">
        <v>4.9223299999999997</v>
      </c>
      <c r="HH11" s="17">
        <v>2</v>
      </c>
      <c r="HI11" s="17">
        <v>1.97359</v>
      </c>
      <c r="HJ11" s="17">
        <v>1.97359</v>
      </c>
      <c r="HK11" s="17">
        <v>2.6409999999999999E-2</v>
      </c>
      <c r="HL11" s="17">
        <v>12.1</v>
      </c>
      <c r="HM11" s="17">
        <v>13.33126</v>
      </c>
      <c r="HN11" s="17">
        <v>13.33126</v>
      </c>
      <c r="HO11" s="17">
        <v>-1.23126</v>
      </c>
      <c r="HP11" s="17">
        <v>70.5</v>
      </c>
      <c r="HQ11" s="17">
        <v>73.221400000000003</v>
      </c>
      <c r="HR11" s="17">
        <v>73.221400000000003</v>
      </c>
      <c r="HS11" s="17">
        <v>-2.7214</v>
      </c>
      <c r="HT11" s="17"/>
      <c r="HU11" s="17"/>
      <c r="HV11" s="17"/>
      <c r="HW11" s="17">
        <v>0</v>
      </c>
      <c r="HX11" s="17"/>
      <c r="HY11" s="17"/>
      <c r="HZ11" s="17"/>
      <c r="IA11" s="17">
        <v>0</v>
      </c>
      <c r="IB11" s="17">
        <v>36.200000000000003</v>
      </c>
      <c r="IC11" s="17">
        <v>40.461570000000002</v>
      </c>
      <c r="ID11" s="17">
        <v>32.154589999999999</v>
      </c>
      <c r="IE11" s="17">
        <v>4.0454100000000004</v>
      </c>
      <c r="IF11" s="17"/>
      <c r="IG11" s="17"/>
      <c r="IH11" s="17"/>
      <c r="II11" s="17">
        <v>0</v>
      </c>
      <c r="IJ11" s="17"/>
      <c r="IK11" s="17"/>
      <c r="IL11" s="17"/>
      <c r="IM11" s="17">
        <v>0</v>
      </c>
      <c r="IN11" s="17">
        <v>0</v>
      </c>
      <c r="IO11" s="17"/>
      <c r="IP11" s="17"/>
      <c r="IQ11" s="17">
        <v>0</v>
      </c>
      <c r="IR11" s="17"/>
      <c r="IS11" s="17"/>
      <c r="IT11" s="17"/>
      <c r="IU11" s="17">
        <v>0</v>
      </c>
      <c r="IV11" s="17"/>
      <c r="IW11" s="17"/>
      <c r="IX11" s="17"/>
      <c r="IY11" s="17">
        <v>0</v>
      </c>
      <c r="IZ11" s="17"/>
      <c r="JA11" s="17"/>
      <c r="JB11" s="17"/>
      <c r="JC11" s="17">
        <v>0</v>
      </c>
      <c r="JD11" s="17">
        <v>92</v>
      </c>
      <c r="JE11" s="17">
        <v>99.161959999999993</v>
      </c>
      <c r="JF11" s="17">
        <v>86.004959999999997</v>
      </c>
      <c r="JG11" s="17">
        <v>5.9950400000000004</v>
      </c>
      <c r="JH11" s="17">
        <v>168</v>
      </c>
      <c r="JI11" s="17">
        <v>120.25794</v>
      </c>
      <c r="JJ11" s="17">
        <v>149.96487999999999</v>
      </c>
      <c r="JK11" s="17">
        <v>18.035119999999999</v>
      </c>
      <c r="JL11" s="17">
        <v>168.1</v>
      </c>
      <c r="JM11" s="17">
        <v>120.25794</v>
      </c>
      <c r="JN11" s="17">
        <v>149.96487999999999</v>
      </c>
      <c r="JO11" s="17">
        <v>18.135120000000001</v>
      </c>
      <c r="JP11" s="17">
        <v>168.1</v>
      </c>
      <c r="JQ11" s="17">
        <v>120.25794</v>
      </c>
      <c r="JR11" s="17">
        <v>149.96487999999999</v>
      </c>
      <c r="JS11" s="17">
        <v>18.135120000000001</v>
      </c>
      <c r="JT11" s="17">
        <v>253.2</v>
      </c>
      <c r="JU11" s="17">
        <v>180.92860999999999</v>
      </c>
      <c r="JV11" s="17">
        <v>225.62284</v>
      </c>
      <c r="JW11" s="17">
        <v>27.577159999999999</v>
      </c>
      <c r="JX11" s="17">
        <v>0</v>
      </c>
      <c r="JY11" s="17"/>
      <c r="JZ11" s="17"/>
      <c r="KA11" s="17">
        <v>0</v>
      </c>
      <c r="KB11" s="17"/>
      <c r="KC11" s="17"/>
      <c r="KD11" s="17"/>
      <c r="KE11" s="17">
        <v>0</v>
      </c>
      <c r="KF11" s="17"/>
      <c r="KG11" s="17"/>
      <c r="KH11" s="17"/>
      <c r="KI11" s="17">
        <v>0</v>
      </c>
      <c r="KJ11" s="17"/>
      <c r="KK11" s="17"/>
      <c r="KL11" s="17"/>
      <c r="KM11" s="17">
        <v>0</v>
      </c>
      <c r="KN11" s="17"/>
      <c r="KO11" s="17"/>
      <c r="KP11" s="17"/>
      <c r="KQ11" s="17">
        <v>0</v>
      </c>
      <c r="KR11" s="17"/>
      <c r="KS11" s="17"/>
      <c r="KT11" s="17"/>
      <c r="KU11" s="17">
        <v>0</v>
      </c>
      <c r="KV11" s="17"/>
      <c r="KW11" s="17"/>
      <c r="KX11" s="17"/>
      <c r="KY11" s="17">
        <v>0</v>
      </c>
      <c r="KZ11" s="17"/>
      <c r="LA11" s="17"/>
      <c r="LB11" s="17"/>
      <c r="LC11" s="17">
        <v>0</v>
      </c>
      <c r="LD11" s="17">
        <v>3.6</v>
      </c>
      <c r="LE11" s="17">
        <v>3.1205099999999999</v>
      </c>
      <c r="LF11" s="17">
        <v>3.1205099999999999</v>
      </c>
      <c r="LG11" s="17">
        <v>0.47949000000000003</v>
      </c>
      <c r="LH11" s="17">
        <v>137.1</v>
      </c>
      <c r="LI11" s="17">
        <v>107.39400000000001</v>
      </c>
      <c r="LJ11" s="17">
        <v>157.09593000000001</v>
      </c>
      <c r="LK11" s="17">
        <v>-19.995930000000001</v>
      </c>
      <c r="LL11" s="17">
        <v>86.7</v>
      </c>
      <c r="LM11" s="17">
        <v>87.638729999999995</v>
      </c>
      <c r="LN11" s="17">
        <v>55.21454</v>
      </c>
      <c r="LO11" s="17">
        <v>31.48546</v>
      </c>
      <c r="LP11" s="17">
        <v>66.099999999999994</v>
      </c>
      <c r="LQ11" s="17">
        <v>25</v>
      </c>
      <c r="LR11" s="17"/>
      <c r="LS11" s="17">
        <v>66.099999999999994</v>
      </c>
      <c r="LT11" s="17">
        <v>46.5</v>
      </c>
      <c r="LU11" s="17">
        <v>48.413229999999999</v>
      </c>
      <c r="LV11" s="17">
        <v>48.413229999999999</v>
      </c>
      <c r="LW11" s="17">
        <v>-1.91323</v>
      </c>
      <c r="LX11" s="17">
        <v>30</v>
      </c>
      <c r="LY11" s="17">
        <v>29.951460000000001</v>
      </c>
      <c r="LZ11" s="17">
        <v>29.951460000000001</v>
      </c>
      <c r="MA11" s="17">
        <v>4.854E-2</v>
      </c>
      <c r="MB11" s="17"/>
      <c r="MC11" s="17"/>
      <c r="MD11" s="17"/>
      <c r="ME11" s="17">
        <v>0</v>
      </c>
      <c r="MF11" s="17"/>
      <c r="MG11" s="17"/>
      <c r="MH11" s="17"/>
      <c r="MI11" s="17">
        <v>0</v>
      </c>
      <c r="MJ11" s="17"/>
      <c r="MK11" s="17"/>
      <c r="ML11" s="17"/>
      <c r="MM11" s="17">
        <v>0</v>
      </c>
      <c r="MN11" s="17">
        <v>146.30000000000001</v>
      </c>
      <c r="MO11" s="17">
        <v>151.08876000000001</v>
      </c>
      <c r="MP11" s="17">
        <v>151.08876000000001</v>
      </c>
      <c r="MQ11" s="17">
        <v>-4.7887599999999999</v>
      </c>
      <c r="MR11" s="17">
        <v>147.5</v>
      </c>
      <c r="MS11" s="17">
        <v>151.08876000000001</v>
      </c>
      <c r="MT11" s="17">
        <v>151.08876000000001</v>
      </c>
      <c r="MU11" s="17">
        <v>-3.5887600000000002</v>
      </c>
      <c r="MV11" s="17">
        <v>149.19999999999999</v>
      </c>
      <c r="MW11" s="17">
        <v>151.54248000000001</v>
      </c>
      <c r="MX11" s="17">
        <v>151.54248000000001</v>
      </c>
      <c r="MY11" s="17">
        <v>-2.3424800000000001</v>
      </c>
      <c r="MZ11" s="17"/>
      <c r="NA11" s="17"/>
      <c r="NB11" s="17"/>
      <c r="NC11" s="17">
        <v>0</v>
      </c>
      <c r="ND11" s="17"/>
      <c r="NE11" s="17"/>
      <c r="NF11" s="17"/>
      <c r="NG11" s="17">
        <v>0</v>
      </c>
      <c r="NH11" s="17"/>
      <c r="NI11" s="17"/>
      <c r="NJ11" s="17"/>
      <c r="NK11" s="17">
        <v>0</v>
      </c>
      <c r="NL11" s="17"/>
      <c r="NM11" s="17"/>
      <c r="NN11" s="17"/>
      <c r="NO11" s="17">
        <v>0</v>
      </c>
      <c r="NP11" s="17"/>
      <c r="NQ11" s="17"/>
      <c r="NR11" s="17"/>
      <c r="NS11" s="17">
        <v>0</v>
      </c>
      <c r="NT11" s="17">
        <v>215.9</v>
      </c>
      <c r="NU11" s="17">
        <v>206.29038</v>
      </c>
      <c r="NV11" s="17">
        <v>206.29038</v>
      </c>
      <c r="NW11" s="17">
        <v>9.6096199999999996</v>
      </c>
      <c r="NX11" s="17">
        <v>103.6</v>
      </c>
      <c r="NY11" s="17">
        <v>103.45493</v>
      </c>
      <c r="NZ11" s="17">
        <v>103.45493</v>
      </c>
      <c r="OA11" s="17">
        <v>0.14507</v>
      </c>
      <c r="OB11" s="17">
        <v>0</v>
      </c>
      <c r="OC11" s="17"/>
      <c r="OD11" s="17"/>
      <c r="OE11" s="17">
        <v>0</v>
      </c>
      <c r="OF11" s="17">
        <v>111.8</v>
      </c>
      <c r="OG11" s="17">
        <v>93.941000000000003</v>
      </c>
      <c r="OH11" s="17">
        <v>93.941000000000003</v>
      </c>
      <c r="OI11" s="17">
        <v>17.859000000000002</v>
      </c>
      <c r="OJ11" s="17">
        <v>0</v>
      </c>
      <c r="OK11" s="17"/>
      <c r="OL11" s="17"/>
      <c r="OM11" s="17">
        <v>0</v>
      </c>
      <c r="ON11" s="17">
        <v>0</v>
      </c>
      <c r="OO11" s="17">
        <v>6.4089999999999998</v>
      </c>
      <c r="OP11" s="17">
        <v>6.4089999999999998</v>
      </c>
      <c r="OQ11" s="17">
        <v>-6.4089999999999998</v>
      </c>
      <c r="OR11" s="17">
        <v>0</v>
      </c>
      <c r="OS11" s="17"/>
      <c r="OT11" s="17"/>
      <c r="OU11" s="17">
        <v>0</v>
      </c>
      <c r="OV11" s="17">
        <v>0</v>
      </c>
      <c r="OW11" s="17">
        <v>10</v>
      </c>
      <c r="OX11" s="17">
        <v>10</v>
      </c>
      <c r="OY11" s="17">
        <v>-10</v>
      </c>
      <c r="OZ11" s="17">
        <v>20.7</v>
      </c>
      <c r="PA11" s="17">
        <v>19.417480000000001</v>
      </c>
      <c r="PB11" s="17">
        <v>19.417480000000001</v>
      </c>
      <c r="PC11" s="17">
        <v>1.2825200000000001</v>
      </c>
      <c r="PD11" s="17"/>
      <c r="PE11" s="17"/>
      <c r="PF11" s="17"/>
      <c r="PG11" s="17">
        <v>0</v>
      </c>
      <c r="PH11" s="17"/>
      <c r="PI11" s="17"/>
      <c r="PJ11" s="17"/>
      <c r="PK11" s="17">
        <v>0</v>
      </c>
      <c r="PL11" s="17">
        <v>0</v>
      </c>
      <c r="PM11" s="17"/>
      <c r="PN11" s="17"/>
      <c r="PO11" s="17">
        <v>0</v>
      </c>
      <c r="PP11" s="17">
        <v>0.8</v>
      </c>
      <c r="PQ11" s="17">
        <v>1</v>
      </c>
      <c r="PR11" s="17">
        <v>1</v>
      </c>
      <c r="PS11" s="17">
        <v>-0.2</v>
      </c>
      <c r="PT11" s="17">
        <v>3.5</v>
      </c>
      <c r="PU11" s="17">
        <v>3.2</v>
      </c>
      <c r="PV11" s="17">
        <v>3.2</v>
      </c>
      <c r="PW11" s="17">
        <v>0.3</v>
      </c>
      <c r="PX11" s="17">
        <v>2.9</v>
      </c>
      <c r="PY11" s="17">
        <v>2.8</v>
      </c>
      <c r="PZ11" s="17">
        <v>2.8</v>
      </c>
      <c r="QA11" s="17">
        <v>0.1</v>
      </c>
      <c r="QB11" s="17"/>
      <c r="QC11" s="17"/>
      <c r="QD11" s="17"/>
      <c r="QE11" s="17">
        <v>0</v>
      </c>
      <c r="QF11" s="17">
        <v>20</v>
      </c>
      <c r="QG11" s="17"/>
      <c r="QH11" s="17"/>
      <c r="QI11" s="17">
        <v>20</v>
      </c>
      <c r="QJ11" s="17">
        <v>18.399999999999999</v>
      </c>
      <c r="QK11" s="17">
        <v>17.475729999999999</v>
      </c>
      <c r="QL11" s="17">
        <v>17.475729999999999</v>
      </c>
      <c r="QM11" s="17">
        <v>0.92427000000000004</v>
      </c>
      <c r="QN11" s="17">
        <v>3.4</v>
      </c>
      <c r="QO11" s="17">
        <v>3.4</v>
      </c>
      <c r="QP11" s="17">
        <v>3.4</v>
      </c>
      <c r="QQ11" s="17">
        <v>0</v>
      </c>
      <c r="QR11" s="17">
        <v>18.600000000000001</v>
      </c>
      <c r="QS11" s="17">
        <v>17.961169999999999</v>
      </c>
      <c r="QT11" s="17">
        <v>17.961169999999999</v>
      </c>
      <c r="QU11" s="17">
        <v>0.63883000000000001</v>
      </c>
      <c r="QV11" s="17">
        <v>0</v>
      </c>
      <c r="QW11" s="17"/>
      <c r="QX11" s="17"/>
      <c r="QY11" s="17">
        <v>0</v>
      </c>
      <c r="QZ11" s="17">
        <v>0</v>
      </c>
      <c r="RA11" s="17"/>
      <c r="RB11" s="17"/>
      <c r="RC11" s="17">
        <v>0</v>
      </c>
      <c r="RD11" s="17">
        <v>30.2</v>
      </c>
      <c r="RE11" s="17">
        <v>22.356999999999999</v>
      </c>
      <c r="RF11" s="17">
        <v>22.356999999999999</v>
      </c>
      <c r="RG11" s="17">
        <v>7.843</v>
      </c>
      <c r="RH11" s="17">
        <v>81.900000000000006</v>
      </c>
      <c r="RI11" s="17">
        <v>66.179000000000002</v>
      </c>
      <c r="RJ11" s="17">
        <v>66.179000000000002</v>
      </c>
      <c r="RK11" s="17">
        <v>15.721</v>
      </c>
      <c r="RL11" s="17">
        <v>0</v>
      </c>
      <c r="RM11" s="17"/>
      <c r="RN11" s="17"/>
      <c r="RO11" s="17">
        <v>0</v>
      </c>
      <c r="RP11" s="17">
        <v>3.4</v>
      </c>
      <c r="RQ11" s="17">
        <v>3.399</v>
      </c>
      <c r="RR11" s="17">
        <v>3.399</v>
      </c>
      <c r="RS11" s="17">
        <v>1E-3</v>
      </c>
      <c r="RT11" s="17">
        <v>9.6</v>
      </c>
      <c r="RU11" s="17">
        <v>9.3590800000000005</v>
      </c>
      <c r="RV11" s="17">
        <v>7.4376100000000003</v>
      </c>
      <c r="RW11" s="17">
        <v>2.1623899999999998</v>
      </c>
      <c r="RX11" s="17">
        <v>2.4</v>
      </c>
      <c r="RY11" s="17">
        <v>2</v>
      </c>
      <c r="RZ11" s="17">
        <v>2</v>
      </c>
      <c r="SA11" s="17">
        <v>0.4</v>
      </c>
      <c r="SB11" s="17">
        <v>0</v>
      </c>
      <c r="SC11" s="17"/>
      <c r="SD11" s="17"/>
      <c r="SE11" s="17">
        <v>0</v>
      </c>
      <c r="SF11" s="17">
        <v>9.6</v>
      </c>
      <c r="SG11" s="17">
        <v>12.03884</v>
      </c>
      <c r="SH11" s="17">
        <v>12.03884</v>
      </c>
      <c r="SI11" s="17">
        <v>-2.4388399999999999</v>
      </c>
      <c r="SJ11" s="17">
        <v>9.6999999999999993</v>
      </c>
      <c r="SK11" s="17">
        <v>6.7</v>
      </c>
      <c r="SL11" s="17">
        <v>6.7</v>
      </c>
      <c r="SM11" s="17">
        <v>3</v>
      </c>
      <c r="SN11" s="17">
        <v>9.8000000000000007</v>
      </c>
      <c r="SO11" s="17">
        <v>10.67961</v>
      </c>
      <c r="SP11" s="17">
        <v>10.67961</v>
      </c>
      <c r="SQ11" s="17">
        <v>-0.87961</v>
      </c>
      <c r="SR11" s="17">
        <v>13.2</v>
      </c>
      <c r="SS11" s="17">
        <v>13.592230000000001</v>
      </c>
      <c r="ST11" s="17">
        <v>13.592230000000001</v>
      </c>
      <c r="SU11" s="17">
        <v>-0.39223000000000002</v>
      </c>
      <c r="SV11" s="17">
        <v>16.399999999999999</v>
      </c>
      <c r="SW11" s="17">
        <v>16.310680000000001</v>
      </c>
      <c r="SX11" s="17">
        <v>16.310680000000001</v>
      </c>
      <c r="SY11" s="17">
        <v>8.9319999999999997E-2</v>
      </c>
      <c r="SZ11" s="17">
        <v>20.7</v>
      </c>
      <c r="TA11" s="17">
        <v>20.024000000000001</v>
      </c>
      <c r="TB11" s="17">
        <v>20.024000000000001</v>
      </c>
      <c r="TC11" s="17">
        <v>0.67600000000000005</v>
      </c>
      <c r="TD11" s="17">
        <v>41.9</v>
      </c>
      <c r="TE11" s="17">
        <v>30.361000000000001</v>
      </c>
      <c r="TF11" s="17">
        <v>30.361000000000001</v>
      </c>
      <c r="TG11" s="17">
        <v>11.539</v>
      </c>
      <c r="TH11" s="17">
        <v>0</v>
      </c>
      <c r="TI11" s="17"/>
      <c r="TJ11" s="17"/>
      <c r="TK11" s="17">
        <v>0</v>
      </c>
      <c r="TL11" s="17">
        <v>47.5</v>
      </c>
      <c r="TM11" s="17">
        <v>46.2</v>
      </c>
      <c r="TN11" s="17">
        <v>46.2</v>
      </c>
      <c r="TO11" s="17">
        <v>1.3</v>
      </c>
      <c r="TP11" s="17">
        <v>80.3</v>
      </c>
      <c r="TQ11" s="17">
        <v>68.572999999999993</v>
      </c>
      <c r="TR11" s="17">
        <v>68.572999999999993</v>
      </c>
      <c r="TS11" s="17">
        <v>11.727</v>
      </c>
      <c r="TT11" s="17">
        <v>1.9</v>
      </c>
      <c r="TU11" s="17">
        <v>2.048</v>
      </c>
      <c r="TV11" s="17">
        <v>2.048</v>
      </c>
      <c r="TW11" s="17">
        <v>-0.14799999999999999</v>
      </c>
      <c r="TX11" s="17">
        <v>0.8</v>
      </c>
      <c r="TY11" s="17">
        <v>2.62</v>
      </c>
      <c r="TZ11" s="17">
        <v>2.62</v>
      </c>
      <c r="UA11" s="17">
        <v>-1.82</v>
      </c>
      <c r="UB11" s="17">
        <v>19</v>
      </c>
      <c r="UC11" s="17">
        <v>20.39</v>
      </c>
      <c r="UD11" s="17">
        <v>20.39</v>
      </c>
      <c r="UE11" s="17">
        <v>-1.39</v>
      </c>
      <c r="UF11" s="17">
        <v>6.7</v>
      </c>
      <c r="UG11" s="17">
        <v>8</v>
      </c>
      <c r="UH11" s="17">
        <v>8</v>
      </c>
      <c r="UI11" s="17">
        <v>-1.3</v>
      </c>
      <c r="UJ11" s="17">
        <v>8</v>
      </c>
      <c r="UK11" s="17">
        <v>7.2</v>
      </c>
      <c r="UL11" s="17">
        <v>7.2</v>
      </c>
      <c r="UM11" s="17">
        <v>0.8</v>
      </c>
      <c r="UN11" s="17">
        <v>16</v>
      </c>
      <c r="UO11" s="17">
        <v>18</v>
      </c>
      <c r="UP11" s="17">
        <v>10</v>
      </c>
      <c r="UQ11" s="17">
        <v>6</v>
      </c>
      <c r="UR11" s="17">
        <v>17</v>
      </c>
      <c r="US11" s="17">
        <v>18</v>
      </c>
      <c r="UT11" s="17">
        <v>10</v>
      </c>
      <c r="UU11" s="17">
        <v>7</v>
      </c>
      <c r="UV11" s="17">
        <v>16.7</v>
      </c>
      <c r="UW11" s="17">
        <v>18</v>
      </c>
      <c r="UX11" s="17">
        <v>10</v>
      </c>
      <c r="UY11" s="17">
        <v>6.7</v>
      </c>
      <c r="UZ11" s="17">
        <v>0</v>
      </c>
      <c r="VA11" s="17">
        <v>3.649</v>
      </c>
      <c r="VB11" s="17">
        <v>3.649</v>
      </c>
      <c r="VC11" s="17">
        <v>-3.649</v>
      </c>
      <c r="VD11" s="17">
        <v>0</v>
      </c>
      <c r="VE11" s="17"/>
      <c r="VF11" s="17"/>
      <c r="VG11" s="17">
        <v>0</v>
      </c>
      <c r="VH11" s="17">
        <v>0</v>
      </c>
      <c r="VI11" s="17"/>
      <c r="VJ11" s="17"/>
      <c r="VK11" s="17">
        <v>0</v>
      </c>
      <c r="VL11" s="17">
        <v>0</v>
      </c>
      <c r="VM11" s="17"/>
      <c r="VN11" s="17"/>
      <c r="VO11" s="17">
        <v>0</v>
      </c>
      <c r="VP11" s="17">
        <v>0.6</v>
      </c>
      <c r="VQ11" s="17">
        <v>0.6</v>
      </c>
      <c r="VR11" s="17">
        <v>0.6</v>
      </c>
      <c r="VS11" s="17">
        <v>0</v>
      </c>
      <c r="VT11" s="17">
        <v>36.1</v>
      </c>
      <c r="VU11" s="17">
        <v>60.441000000000003</v>
      </c>
      <c r="VV11" s="17">
        <v>60.441000000000003</v>
      </c>
      <c r="VW11" s="17">
        <v>-24.341000000000001</v>
      </c>
      <c r="VX11" s="17">
        <v>34.9</v>
      </c>
      <c r="VY11" s="17">
        <v>61.344999999999999</v>
      </c>
      <c r="VZ11" s="17">
        <v>61.344999999999999</v>
      </c>
      <c r="WA11" s="17">
        <v>-26.445</v>
      </c>
      <c r="WB11" s="17">
        <v>0</v>
      </c>
      <c r="WC11" s="17"/>
      <c r="WD11" s="17"/>
      <c r="WE11" s="17">
        <v>0</v>
      </c>
      <c r="WF11" s="17">
        <v>1.1000000000000001</v>
      </c>
      <c r="WG11" s="17">
        <v>1.4490000000000001</v>
      </c>
      <c r="WH11" s="17">
        <v>1.4490000000000001</v>
      </c>
      <c r="WI11" s="17">
        <v>-0.34899999999999998</v>
      </c>
      <c r="WJ11" s="17">
        <v>0</v>
      </c>
      <c r="WK11" s="17"/>
      <c r="WL11" s="17"/>
      <c r="WM11" s="17">
        <v>0</v>
      </c>
      <c r="WN11" s="17">
        <v>2.4</v>
      </c>
      <c r="WO11" s="17">
        <v>2.4</v>
      </c>
      <c r="WP11" s="17">
        <v>2.4</v>
      </c>
      <c r="WQ11" s="17">
        <v>0</v>
      </c>
      <c r="WR11" s="17">
        <v>1.2</v>
      </c>
      <c r="WS11" s="17">
        <v>1.4</v>
      </c>
      <c r="WT11" s="17">
        <v>1.4</v>
      </c>
      <c r="WU11" s="17">
        <v>-0.2</v>
      </c>
      <c r="WV11" s="17">
        <v>0</v>
      </c>
      <c r="WW11" s="17"/>
      <c r="WX11" s="17"/>
      <c r="WY11" s="17">
        <v>0</v>
      </c>
      <c r="WZ11" s="17">
        <v>6.2</v>
      </c>
      <c r="XA11" s="17">
        <v>6</v>
      </c>
      <c r="XB11" s="17">
        <v>6</v>
      </c>
      <c r="XC11" s="17">
        <v>0.2</v>
      </c>
      <c r="XD11" s="17">
        <v>18.899999999999999</v>
      </c>
      <c r="XE11" s="17">
        <v>18.4466</v>
      </c>
      <c r="XF11" s="17">
        <v>18.4466</v>
      </c>
      <c r="XG11" s="17">
        <v>0.45340000000000003</v>
      </c>
      <c r="XH11" s="17">
        <v>8</v>
      </c>
      <c r="XI11" s="17">
        <v>10.8</v>
      </c>
      <c r="XJ11" s="17">
        <v>10.8</v>
      </c>
      <c r="XK11" s="17">
        <v>-2.8</v>
      </c>
      <c r="XL11" s="17">
        <v>26</v>
      </c>
      <c r="XM11" s="17">
        <v>29</v>
      </c>
      <c r="XN11" s="17">
        <v>29</v>
      </c>
      <c r="XO11" s="17">
        <v>-3</v>
      </c>
      <c r="XP11" s="17">
        <v>32.9</v>
      </c>
      <c r="XQ11" s="17">
        <v>29</v>
      </c>
      <c r="XR11" s="17">
        <v>29</v>
      </c>
      <c r="XS11" s="17">
        <v>3.9</v>
      </c>
      <c r="XT11" s="17">
        <v>15.6</v>
      </c>
      <c r="XU11" s="17">
        <v>14</v>
      </c>
      <c r="XV11" s="17">
        <v>14</v>
      </c>
      <c r="XW11" s="17">
        <v>1.6</v>
      </c>
      <c r="XX11" s="17">
        <v>20.3</v>
      </c>
      <c r="XY11" s="17">
        <v>19</v>
      </c>
      <c r="XZ11" s="17">
        <v>19</v>
      </c>
      <c r="YA11" s="17">
        <v>1.3</v>
      </c>
      <c r="YB11" s="17">
        <v>6.7</v>
      </c>
      <c r="YC11" s="17">
        <v>7.85</v>
      </c>
      <c r="YD11" s="17">
        <v>7.85</v>
      </c>
      <c r="YE11" s="17">
        <v>-1.1499999999999999</v>
      </c>
      <c r="YF11" s="17">
        <v>11</v>
      </c>
      <c r="YG11" s="17">
        <v>11</v>
      </c>
      <c r="YH11" s="17">
        <v>11</v>
      </c>
      <c r="YI11" s="17">
        <v>0</v>
      </c>
    </row>
    <row r="12" spans="1:659" ht="24" customHeight="1" x14ac:dyDescent="0.3">
      <c r="A12" s="1"/>
      <c r="B12" s="16" t="s">
        <v>83</v>
      </c>
      <c r="C12" s="16" t="s">
        <v>844</v>
      </c>
      <c r="D12" s="17">
        <v>145.4</v>
      </c>
      <c r="E12" s="17">
        <v>137.54808</v>
      </c>
      <c r="F12" s="17">
        <v>139.49683999999999</v>
      </c>
      <c r="G12" s="17">
        <v>5.9031599999999997</v>
      </c>
      <c r="H12" s="17">
        <v>629.6</v>
      </c>
      <c r="I12" s="17">
        <v>635.02589999999998</v>
      </c>
      <c r="J12" s="17">
        <v>635.02589999999998</v>
      </c>
      <c r="K12" s="17">
        <v>-5.4259000000000004</v>
      </c>
      <c r="L12" s="17">
        <v>215.2</v>
      </c>
      <c r="M12" s="17">
        <v>206.58520999999999</v>
      </c>
      <c r="N12" s="17">
        <v>206.58520999999999</v>
      </c>
      <c r="O12" s="17">
        <v>8.6147899999999993</v>
      </c>
      <c r="P12" s="17"/>
      <c r="Q12" s="17"/>
      <c r="R12" s="17"/>
      <c r="S12" s="17">
        <v>0</v>
      </c>
      <c r="T12" s="17"/>
      <c r="U12" s="17"/>
      <c r="V12" s="17"/>
      <c r="W12" s="17">
        <v>0</v>
      </c>
      <c r="X12" s="17">
        <v>30.8</v>
      </c>
      <c r="Y12" s="17">
        <v>91.778639999999996</v>
      </c>
      <c r="Z12" s="17">
        <v>91.778639999999996</v>
      </c>
      <c r="AA12" s="17">
        <v>-60.978639999999999</v>
      </c>
      <c r="AB12" s="17">
        <v>196</v>
      </c>
      <c r="AC12" s="17">
        <v>200.298</v>
      </c>
      <c r="AD12" s="17">
        <v>200.298</v>
      </c>
      <c r="AE12" s="17">
        <v>-4.298</v>
      </c>
      <c r="AF12" s="17"/>
      <c r="AG12" s="17"/>
      <c r="AH12" s="17"/>
      <c r="AI12" s="17">
        <v>0</v>
      </c>
      <c r="AJ12" s="17"/>
      <c r="AK12" s="17"/>
      <c r="AL12" s="17"/>
      <c r="AM12" s="17">
        <v>0</v>
      </c>
      <c r="AN12" s="17">
        <v>145.69999999999999</v>
      </c>
      <c r="AO12" s="17">
        <v>135.58384000000001</v>
      </c>
      <c r="AP12" s="17">
        <v>135.58384000000001</v>
      </c>
      <c r="AQ12" s="17">
        <v>10.116160000000001</v>
      </c>
      <c r="AR12" s="17">
        <v>145.9</v>
      </c>
      <c r="AS12" s="17">
        <v>135.58384000000001</v>
      </c>
      <c r="AT12" s="17">
        <v>135.58384000000001</v>
      </c>
      <c r="AU12" s="17">
        <v>10.31616</v>
      </c>
      <c r="AV12" s="17">
        <v>146</v>
      </c>
      <c r="AW12" s="17">
        <v>135.58384000000001</v>
      </c>
      <c r="AX12" s="17">
        <v>135.58384000000001</v>
      </c>
      <c r="AY12" s="17">
        <v>10.41616</v>
      </c>
      <c r="AZ12" s="17">
        <v>240.9</v>
      </c>
      <c r="BA12" s="17">
        <v>203.98649</v>
      </c>
      <c r="BB12" s="17">
        <v>203.98649</v>
      </c>
      <c r="BC12" s="17">
        <v>36.913510000000002</v>
      </c>
      <c r="BD12" s="17">
        <v>0</v>
      </c>
      <c r="BE12" s="17"/>
      <c r="BF12" s="17"/>
      <c r="BG12" s="17">
        <v>0</v>
      </c>
      <c r="BH12" s="17"/>
      <c r="BI12" s="17"/>
      <c r="BJ12" s="17"/>
      <c r="BK12" s="17">
        <v>0</v>
      </c>
      <c r="BL12" s="17">
        <v>249</v>
      </c>
      <c r="BM12" s="17">
        <v>290.91525999999999</v>
      </c>
      <c r="BN12" s="17">
        <v>369.62360999999999</v>
      </c>
      <c r="BO12" s="17">
        <v>-120.62361</v>
      </c>
      <c r="BP12" s="17">
        <v>5.8</v>
      </c>
      <c r="BQ12" s="17">
        <v>5.4625000000000004</v>
      </c>
      <c r="BR12" s="17">
        <v>5.4625000000000004</v>
      </c>
      <c r="BS12" s="17">
        <v>0.33750000000000002</v>
      </c>
      <c r="BT12" s="17"/>
      <c r="BU12" s="17"/>
      <c r="BV12" s="17"/>
      <c r="BW12" s="17">
        <v>0</v>
      </c>
      <c r="BX12" s="17"/>
      <c r="BY12" s="17"/>
      <c r="BZ12" s="17"/>
      <c r="CA12" s="17">
        <v>0</v>
      </c>
      <c r="CB12" s="17"/>
      <c r="CC12" s="17"/>
      <c r="CD12" s="17"/>
      <c r="CE12" s="17">
        <v>0</v>
      </c>
      <c r="CF12" s="17"/>
      <c r="CG12" s="17"/>
      <c r="CH12" s="17"/>
      <c r="CI12" s="17">
        <v>0</v>
      </c>
      <c r="CJ12" s="17">
        <v>140.80000000000001</v>
      </c>
      <c r="CK12" s="17">
        <v>143.65468000000001</v>
      </c>
      <c r="CL12" s="17">
        <v>143.65468000000001</v>
      </c>
      <c r="CM12" s="17">
        <v>-2.8546800000000001</v>
      </c>
      <c r="CN12" s="17">
        <v>7.8</v>
      </c>
      <c r="CO12" s="17">
        <v>5.1333399999999996</v>
      </c>
      <c r="CP12" s="17">
        <v>5.1333399999999996</v>
      </c>
      <c r="CQ12" s="17">
        <v>2.6666599999999998</v>
      </c>
      <c r="CR12" s="17">
        <v>5.9</v>
      </c>
      <c r="CS12" s="17">
        <v>2.8177599999999998</v>
      </c>
      <c r="CT12" s="17">
        <v>2.8177599999999998</v>
      </c>
      <c r="CU12" s="17">
        <v>3.0822400000000001</v>
      </c>
      <c r="CV12" s="17">
        <v>0</v>
      </c>
      <c r="CW12" s="17"/>
      <c r="CX12" s="17"/>
      <c r="CY12" s="17">
        <v>0</v>
      </c>
      <c r="CZ12" s="17">
        <v>6.87</v>
      </c>
      <c r="DA12" s="17">
        <v>6.8787000000000003</v>
      </c>
      <c r="DB12" s="17">
        <v>6.8787000000000003</v>
      </c>
      <c r="DC12" s="17">
        <v>-8.6999999999999994E-3</v>
      </c>
      <c r="DD12" s="17">
        <v>11.97</v>
      </c>
      <c r="DE12" s="17">
        <v>14.919420000000001</v>
      </c>
      <c r="DF12" s="17">
        <v>14.919420000000001</v>
      </c>
      <c r="DG12" s="17">
        <v>-2.9494199999999999</v>
      </c>
      <c r="DH12" s="17">
        <v>50.22</v>
      </c>
      <c r="DI12" s="17">
        <v>75.348129999999998</v>
      </c>
      <c r="DJ12" s="17">
        <v>80.021169999999998</v>
      </c>
      <c r="DK12" s="17">
        <v>-29.801169999999999</v>
      </c>
      <c r="DL12" s="17"/>
      <c r="DM12" s="17"/>
      <c r="DN12" s="17"/>
      <c r="DO12" s="17">
        <v>0</v>
      </c>
      <c r="DP12" s="17"/>
      <c r="DQ12" s="17"/>
      <c r="DR12" s="17"/>
      <c r="DS12" s="17">
        <v>0</v>
      </c>
      <c r="DT12" s="17"/>
      <c r="DU12" s="17"/>
      <c r="DV12" s="17"/>
      <c r="DW12" s="17">
        <v>0</v>
      </c>
      <c r="DX12" s="17"/>
      <c r="DY12" s="17"/>
      <c r="DZ12" s="17"/>
      <c r="EA12" s="17">
        <v>0</v>
      </c>
      <c r="EB12" s="17">
        <v>110.1</v>
      </c>
      <c r="EC12" s="17">
        <v>112.35728</v>
      </c>
      <c r="ED12" s="17">
        <v>112.35728</v>
      </c>
      <c r="EE12" s="17">
        <v>-2.2572800000000002</v>
      </c>
      <c r="EF12" s="17">
        <v>61.1</v>
      </c>
      <c r="EG12" s="17">
        <v>99.932329999999993</v>
      </c>
      <c r="EH12" s="17">
        <v>68.543090000000007</v>
      </c>
      <c r="EI12" s="17">
        <v>-7.4430899999999998</v>
      </c>
      <c r="EJ12" s="17"/>
      <c r="EK12" s="17"/>
      <c r="EL12" s="17"/>
      <c r="EM12" s="17">
        <v>0</v>
      </c>
      <c r="EN12" s="17"/>
      <c r="EO12" s="17"/>
      <c r="EP12" s="17"/>
      <c r="EQ12" s="17">
        <v>0</v>
      </c>
      <c r="ER12" s="17"/>
      <c r="ES12" s="17"/>
      <c r="ET12" s="17"/>
      <c r="EU12" s="17">
        <v>0</v>
      </c>
      <c r="EV12" s="17">
        <v>6.4</v>
      </c>
      <c r="EW12" s="17">
        <v>6.39</v>
      </c>
      <c r="EX12" s="17">
        <v>6.39</v>
      </c>
      <c r="EY12" s="17">
        <v>0.01</v>
      </c>
      <c r="EZ12" s="17">
        <v>228.6</v>
      </c>
      <c r="FA12" s="17">
        <v>288.65978999999999</v>
      </c>
      <c r="FB12" s="17">
        <v>144.32990000000001</v>
      </c>
      <c r="FC12" s="17">
        <v>84.270099999999999</v>
      </c>
      <c r="FD12" s="17">
        <v>45.8</v>
      </c>
      <c r="FE12" s="17">
        <v>55.050609999999999</v>
      </c>
      <c r="FF12" s="17">
        <v>55.050609999999999</v>
      </c>
      <c r="FG12" s="17">
        <v>-9.25061</v>
      </c>
      <c r="FH12" s="17">
        <v>68.8</v>
      </c>
      <c r="FI12" s="17">
        <v>67.622860000000003</v>
      </c>
      <c r="FJ12" s="17">
        <v>76.301159999999996</v>
      </c>
      <c r="FK12" s="17">
        <v>-7.5011599999999996</v>
      </c>
      <c r="FL12" s="17">
        <v>23.7</v>
      </c>
      <c r="FM12" s="17"/>
      <c r="FN12" s="17">
        <v>26.417369999999998</v>
      </c>
      <c r="FO12" s="17">
        <v>-2.7173699999999998</v>
      </c>
      <c r="FP12" s="17">
        <v>18.399999999999999</v>
      </c>
      <c r="FQ12" s="17">
        <v>18.440239999999999</v>
      </c>
      <c r="FR12" s="17">
        <v>17.562139999999999</v>
      </c>
      <c r="FS12" s="17">
        <v>0.83786000000000005</v>
      </c>
      <c r="FT12" s="17">
        <v>18.8</v>
      </c>
      <c r="FU12" s="17">
        <v>17.961169999999999</v>
      </c>
      <c r="FV12" s="17">
        <v>17.961169999999999</v>
      </c>
      <c r="FW12" s="17">
        <v>0.83882999999999996</v>
      </c>
      <c r="FX12" s="17">
        <v>74.8</v>
      </c>
      <c r="FY12" s="17">
        <v>78.498310000000004</v>
      </c>
      <c r="FZ12" s="17">
        <v>78.498310000000004</v>
      </c>
      <c r="GA12" s="17">
        <v>-3.6983100000000002</v>
      </c>
      <c r="GB12" s="17"/>
      <c r="GC12" s="17"/>
      <c r="GD12" s="17"/>
      <c r="GE12" s="17">
        <v>0</v>
      </c>
      <c r="GF12" s="17"/>
      <c r="GG12" s="17"/>
      <c r="GH12" s="17"/>
      <c r="GI12" s="17">
        <v>0</v>
      </c>
      <c r="GJ12" s="17"/>
      <c r="GK12" s="17"/>
      <c r="GL12" s="17"/>
      <c r="GM12" s="17">
        <v>0</v>
      </c>
      <c r="GN12" s="17">
        <v>110.4</v>
      </c>
      <c r="GO12" s="17">
        <v>110.37475999999999</v>
      </c>
      <c r="GP12" s="17">
        <v>99.077010000000001</v>
      </c>
      <c r="GQ12" s="17">
        <v>11.322990000000001</v>
      </c>
      <c r="GR12" s="17">
        <v>7.5</v>
      </c>
      <c r="GS12" s="17">
        <v>6.5736800000000004</v>
      </c>
      <c r="GT12" s="17">
        <v>6.5736800000000004</v>
      </c>
      <c r="GU12" s="17">
        <v>0.92632000000000003</v>
      </c>
      <c r="GV12" s="17">
        <v>5.8</v>
      </c>
      <c r="GW12" s="17">
        <v>6.6261000000000001</v>
      </c>
      <c r="GX12" s="17">
        <v>6.6261000000000001</v>
      </c>
      <c r="GY12" s="17">
        <v>-0.82609999999999995</v>
      </c>
      <c r="GZ12" s="17">
        <v>10.9</v>
      </c>
      <c r="HA12" s="17">
        <v>4.12371</v>
      </c>
      <c r="HB12" s="17">
        <v>10.347670000000001</v>
      </c>
      <c r="HC12" s="17">
        <v>0.55232999999999999</v>
      </c>
      <c r="HD12" s="17">
        <v>44.4</v>
      </c>
      <c r="HE12" s="17">
        <v>39.877670000000002</v>
      </c>
      <c r="HF12" s="17">
        <v>39.877670000000002</v>
      </c>
      <c r="HG12" s="17">
        <v>4.5223300000000002</v>
      </c>
      <c r="HH12" s="17">
        <v>2</v>
      </c>
      <c r="HI12" s="17">
        <v>1.97359</v>
      </c>
      <c r="HJ12" s="17">
        <v>1.97359</v>
      </c>
      <c r="HK12" s="17">
        <v>2.6409999999999999E-2</v>
      </c>
      <c r="HL12" s="17">
        <v>12.2</v>
      </c>
      <c r="HM12" s="17">
        <v>13.33126</v>
      </c>
      <c r="HN12" s="17">
        <v>13.33126</v>
      </c>
      <c r="HO12" s="17">
        <v>-1.1312599999999999</v>
      </c>
      <c r="HP12" s="17">
        <v>71.8</v>
      </c>
      <c r="HQ12" s="17">
        <v>73.221400000000003</v>
      </c>
      <c r="HR12" s="17">
        <v>73.221400000000003</v>
      </c>
      <c r="HS12" s="17">
        <v>-1.4214</v>
      </c>
      <c r="HT12" s="17"/>
      <c r="HU12" s="17"/>
      <c r="HV12" s="17"/>
      <c r="HW12" s="17">
        <v>0</v>
      </c>
      <c r="HX12" s="17"/>
      <c r="HY12" s="17"/>
      <c r="HZ12" s="17"/>
      <c r="IA12" s="17">
        <v>0</v>
      </c>
      <c r="IB12" s="17">
        <v>37.1</v>
      </c>
      <c r="IC12" s="17">
        <v>37.384349999999998</v>
      </c>
      <c r="ID12" s="17">
        <v>29.807079999999999</v>
      </c>
      <c r="IE12" s="17">
        <v>7.2929199999999996</v>
      </c>
      <c r="IF12" s="17"/>
      <c r="IG12" s="17"/>
      <c r="IH12" s="17"/>
      <c r="II12" s="17">
        <v>0</v>
      </c>
      <c r="IJ12" s="17"/>
      <c r="IK12" s="17"/>
      <c r="IL12" s="17"/>
      <c r="IM12" s="17">
        <v>0</v>
      </c>
      <c r="IN12" s="17">
        <v>0</v>
      </c>
      <c r="IO12" s="17"/>
      <c r="IP12" s="17"/>
      <c r="IQ12" s="17">
        <v>0</v>
      </c>
      <c r="IR12" s="17"/>
      <c r="IS12" s="17"/>
      <c r="IT12" s="17"/>
      <c r="IU12" s="17">
        <v>0</v>
      </c>
      <c r="IV12" s="17"/>
      <c r="IW12" s="17"/>
      <c r="IX12" s="17"/>
      <c r="IY12" s="17">
        <v>0</v>
      </c>
      <c r="IZ12" s="17"/>
      <c r="JA12" s="17"/>
      <c r="JB12" s="17"/>
      <c r="JC12" s="17">
        <v>0</v>
      </c>
      <c r="JD12" s="17">
        <v>92.4</v>
      </c>
      <c r="JE12" s="17">
        <v>99.161959999999993</v>
      </c>
      <c r="JF12" s="17">
        <v>85.415599999999998</v>
      </c>
      <c r="JG12" s="17">
        <v>6.9843999999999999</v>
      </c>
      <c r="JH12" s="17">
        <v>163.69999999999999</v>
      </c>
      <c r="JI12" s="17">
        <v>107.40096</v>
      </c>
      <c r="JJ12" s="17">
        <v>141.61609000000001</v>
      </c>
      <c r="JK12" s="17">
        <v>22.083909999999999</v>
      </c>
      <c r="JL12" s="17">
        <v>163.5</v>
      </c>
      <c r="JM12" s="17">
        <v>107.40096</v>
      </c>
      <c r="JN12" s="17">
        <v>141.61609000000001</v>
      </c>
      <c r="JO12" s="17">
        <v>21.88391</v>
      </c>
      <c r="JP12" s="17">
        <v>163.4</v>
      </c>
      <c r="JQ12" s="17">
        <v>107.40096</v>
      </c>
      <c r="JR12" s="17">
        <v>141.61609000000001</v>
      </c>
      <c r="JS12" s="17">
        <v>21.783909999999999</v>
      </c>
      <c r="JT12" s="17">
        <v>247</v>
      </c>
      <c r="JU12" s="17">
        <v>161.58521999999999</v>
      </c>
      <c r="JV12" s="17">
        <v>213.06204</v>
      </c>
      <c r="JW12" s="17">
        <v>33.937959999999997</v>
      </c>
      <c r="JX12" s="17">
        <v>0</v>
      </c>
      <c r="JY12" s="17"/>
      <c r="JZ12" s="17"/>
      <c r="KA12" s="17">
        <v>0</v>
      </c>
      <c r="KB12" s="17"/>
      <c r="KC12" s="17"/>
      <c r="KD12" s="17"/>
      <c r="KE12" s="17">
        <v>0</v>
      </c>
      <c r="KF12" s="17"/>
      <c r="KG12" s="17"/>
      <c r="KH12" s="17"/>
      <c r="KI12" s="17">
        <v>0</v>
      </c>
      <c r="KJ12" s="17"/>
      <c r="KK12" s="17"/>
      <c r="KL12" s="17"/>
      <c r="KM12" s="17">
        <v>0</v>
      </c>
      <c r="KN12" s="17"/>
      <c r="KO12" s="17"/>
      <c r="KP12" s="17"/>
      <c r="KQ12" s="17">
        <v>0</v>
      </c>
      <c r="KR12" s="17"/>
      <c r="KS12" s="17"/>
      <c r="KT12" s="17"/>
      <c r="KU12" s="17">
        <v>0</v>
      </c>
      <c r="KV12" s="17"/>
      <c r="KW12" s="17"/>
      <c r="KX12" s="17"/>
      <c r="KY12" s="17">
        <v>0</v>
      </c>
      <c r="KZ12" s="17"/>
      <c r="LA12" s="17"/>
      <c r="LB12" s="17"/>
      <c r="LC12" s="17">
        <v>0</v>
      </c>
      <c r="LD12" s="17">
        <v>3.6</v>
      </c>
      <c r="LE12" s="17">
        <v>3.1205099999999999</v>
      </c>
      <c r="LF12" s="17">
        <v>3.1205099999999999</v>
      </c>
      <c r="LG12" s="17">
        <v>0.47949000000000003</v>
      </c>
      <c r="LH12" s="17">
        <v>149.19999999999999</v>
      </c>
      <c r="LI12" s="17">
        <v>129.04272</v>
      </c>
      <c r="LJ12" s="17">
        <v>153.28308000000001</v>
      </c>
      <c r="LK12" s="17">
        <v>-4.0830799999999998</v>
      </c>
      <c r="LL12" s="17">
        <v>81.2</v>
      </c>
      <c r="LM12" s="17">
        <v>78.940730000000002</v>
      </c>
      <c r="LN12" s="17">
        <v>53.633499999999998</v>
      </c>
      <c r="LO12" s="17">
        <v>27.566500000000001</v>
      </c>
      <c r="LP12" s="17">
        <v>66.3</v>
      </c>
      <c r="LQ12" s="17">
        <v>25</v>
      </c>
      <c r="LR12" s="17"/>
      <c r="LS12" s="17">
        <v>66.3</v>
      </c>
      <c r="LT12" s="17">
        <v>46.6</v>
      </c>
      <c r="LU12" s="17">
        <v>48.413229999999999</v>
      </c>
      <c r="LV12" s="17">
        <v>48.413229999999999</v>
      </c>
      <c r="LW12" s="17">
        <v>-1.8132299999999999</v>
      </c>
      <c r="LX12" s="17">
        <v>30.2</v>
      </c>
      <c r="LY12" s="17">
        <v>29.951460000000001</v>
      </c>
      <c r="LZ12" s="17">
        <v>29.951460000000001</v>
      </c>
      <c r="MA12" s="17">
        <v>0.24854000000000001</v>
      </c>
      <c r="MB12" s="17"/>
      <c r="MC12" s="17"/>
      <c r="MD12" s="17"/>
      <c r="ME12" s="17">
        <v>0</v>
      </c>
      <c r="MF12" s="17"/>
      <c r="MG12" s="17"/>
      <c r="MH12" s="17"/>
      <c r="MI12" s="17">
        <v>0</v>
      </c>
      <c r="MJ12" s="17"/>
      <c r="MK12" s="17"/>
      <c r="ML12" s="17"/>
      <c r="MM12" s="17">
        <v>0</v>
      </c>
      <c r="MN12" s="17">
        <v>146.4</v>
      </c>
      <c r="MO12" s="17">
        <v>151.08876000000001</v>
      </c>
      <c r="MP12" s="17">
        <v>151.08876000000001</v>
      </c>
      <c r="MQ12" s="17">
        <v>-4.6887600000000003</v>
      </c>
      <c r="MR12" s="17">
        <v>147.5</v>
      </c>
      <c r="MS12" s="17">
        <v>151.08876000000001</v>
      </c>
      <c r="MT12" s="17">
        <v>151.08876000000001</v>
      </c>
      <c r="MU12" s="17">
        <v>-3.5887600000000002</v>
      </c>
      <c r="MV12" s="17">
        <v>149.4</v>
      </c>
      <c r="MW12" s="17">
        <v>151.54248000000001</v>
      </c>
      <c r="MX12" s="17">
        <v>151.54248000000001</v>
      </c>
      <c r="MY12" s="17">
        <v>-2.1424799999999999</v>
      </c>
      <c r="MZ12" s="17"/>
      <c r="NA12" s="17"/>
      <c r="NB12" s="17"/>
      <c r="NC12" s="17">
        <v>0</v>
      </c>
      <c r="ND12" s="17"/>
      <c r="NE12" s="17"/>
      <c r="NF12" s="17"/>
      <c r="NG12" s="17">
        <v>0</v>
      </c>
      <c r="NH12" s="17"/>
      <c r="NI12" s="17"/>
      <c r="NJ12" s="17"/>
      <c r="NK12" s="17">
        <v>0</v>
      </c>
      <c r="NL12" s="17"/>
      <c r="NM12" s="17"/>
      <c r="NN12" s="17"/>
      <c r="NO12" s="17">
        <v>0</v>
      </c>
      <c r="NP12" s="17"/>
      <c r="NQ12" s="17"/>
      <c r="NR12" s="17"/>
      <c r="NS12" s="17">
        <v>0</v>
      </c>
      <c r="NT12" s="17">
        <v>215.9</v>
      </c>
      <c r="NU12" s="17">
        <v>206.29038</v>
      </c>
      <c r="NV12" s="17">
        <v>206.29038</v>
      </c>
      <c r="NW12" s="17">
        <v>9.6096199999999996</v>
      </c>
      <c r="NX12" s="17">
        <v>103.5</v>
      </c>
      <c r="NY12" s="17">
        <v>103.45493</v>
      </c>
      <c r="NZ12" s="17">
        <v>103.45493</v>
      </c>
      <c r="OA12" s="17">
        <v>4.5069999999999999E-2</v>
      </c>
      <c r="OB12" s="17">
        <v>0</v>
      </c>
      <c r="OC12" s="17"/>
      <c r="OD12" s="17"/>
      <c r="OE12" s="17">
        <v>0</v>
      </c>
      <c r="OF12" s="17">
        <v>115.7</v>
      </c>
      <c r="OG12" s="17">
        <v>89.909000000000006</v>
      </c>
      <c r="OH12" s="17">
        <v>89.909000000000006</v>
      </c>
      <c r="OI12" s="17">
        <v>25.791</v>
      </c>
      <c r="OJ12" s="17">
        <v>0</v>
      </c>
      <c r="OK12" s="17"/>
      <c r="OL12" s="17"/>
      <c r="OM12" s="17">
        <v>0</v>
      </c>
      <c r="ON12" s="17">
        <v>0</v>
      </c>
      <c r="OO12" s="17">
        <v>6.4820000000000002</v>
      </c>
      <c r="OP12" s="17">
        <v>6.4820000000000002</v>
      </c>
      <c r="OQ12" s="17">
        <v>-6.4820000000000002</v>
      </c>
      <c r="OR12" s="17">
        <v>0</v>
      </c>
      <c r="OS12" s="17"/>
      <c r="OT12" s="17"/>
      <c r="OU12" s="17">
        <v>0</v>
      </c>
      <c r="OV12" s="17">
        <v>0</v>
      </c>
      <c r="OW12" s="17">
        <v>10</v>
      </c>
      <c r="OX12" s="17">
        <v>10</v>
      </c>
      <c r="OY12" s="17">
        <v>-10</v>
      </c>
      <c r="OZ12" s="17">
        <v>20.8</v>
      </c>
      <c r="PA12" s="17">
        <v>19.417480000000001</v>
      </c>
      <c r="PB12" s="17">
        <v>19.417480000000001</v>
      </c>
      <c r="PC12" s="17">
        <v>1.38252</v>
      </c>
      <c r="PD12" s="17"/>
      <c r="PE12" s="17"/>
      <c r="PF12" s="17"/>
      <c r="PG12" s="17">
        <v>0</v>
      </c>
      <c r="PH12" s="17"/>
      <c r="PI12" s="17"/>
      <c r="PJ12" s="17"/>
      <c r="PK12" s="17">
        <v>0</v>
      </c>
      <c r="PL12" s="17">
        <v>0</v>
      </c>
      <c r="PM12" s="17"/>
      <c r="PN12" s="17"/>
      <c r="PO12" s="17">
        <v>0</v>
      </c>
      <c r="PP12" s="17">
        <v>0.8</v>
      </c>
      <c r="PQ12" s="17">
        <v>1</v>
      </c>
      <c r="PR12" s="17">
        <v>1</v>
      </c>
      <c r="PS12" s="17">
        <v>-0.2</v>
      </c>
      <c r="PT12" s="17">
        <v>3.5</v>
      </c>
      <c r="PU12" s="17">
        <v>3.2</v>
      </c>
      <c r="PV12" s="17">
        <v>3.2</v>
      </c>
      <c r="PW12" s="17">
        <v>0.3</v>
      </c>
      <c r="PX12" s="17">
        <v>2.8</v>
      </c>
      <c r="PY12" s="17">
        <v>2.8</v>
      </c>
      <c r="PZ12" s="17">
        <v>2.8</v>
      </c>
      <c r="QA12" s="17">
        <v>0</v>
      </c>
      <c r="QB12" s="17"/>
      <c r="QC12" s="17"/>
      <c r="QD12" s="17"/>
      <c r="QE12" s="17">
        <v>0</v>
      </c>
      <c r="QF12" s="17">
        <v>20</v>
      </c>
      <c r="QG12" s="17"/>
      <c r="QH12" s="17"/>
      <c r="QI12" s="17">
        <v>20</v>
      </c>
      <c r="QJ12" s="17">
        <v>18.399999999999999</v>
      </c>
      <c r="QK12" s="17">
        <v>17.475729999999999</v>
      </c>
      <c r="QL12" s="17">
        <v>17.475729999999999</v>
      </c>
      <c r="QM12" s="17">
        <v>0.92427000000000004</v>
      </c>
      <c r="QN12" s="17">
        <v>3.4</v>
      </c>
      <c r="QO12" s="17">
        <v>3.4</v>
      </c>
      <c r="QP12" s="17">
        <v>3.4</v>
      </c>
      <c r="QQ12" s="17">
        <v>0</v>
      </c>
      <c r="QR12" s="17">
        <v>18.600000000000001</v>
      </c>
      <c r="QS12" s="17">
        <v>17.961169999999999</v>
      </c>
      <c r="QT12" s="17">
        <v>17.961169999999999</v>
      </c>
      <c r="QU12" s="17">
        <v>0.63883000000000001</v>
      </c>
      <c r="QV12" s="17">
        <v>0</v>
      </c>
      <c r="QW12" s="17"/>
      <c r="QX12" s="17"/>
      <c r="QY12" s="17">
        <v>0</v>
      </c>
      <c r="QZ12" s="17">
        <v>0</v>
      </c>
      <c r="RA12" s="17"/>
      <c r="RB12" s="17"/>
      <c r="RC12" s="17">
        <v>0</v>
      </c>
      <c r="RD12" s="17">
        <v>30.1</v>
      </c>
      <c r="RE12" s="17">
        <v>21.51</v>
      </c>
      <c r="RF12" s="17">
        <v>21.51</v>
      </c>
      <c r="RG12" s="17">
        <v>8.59</v>
      </c>
      <c r="RH12" s="17">
        <v>75.2</v>
      </c>
      <c r="RI12" s="17">
        <v>64.664000000000001</v>
      </c>
      <c r="RJ12" s="17">
        <v>64.664000000000001</v>
      </c>
      <c r="RK12" s="17">
        <v>10.536</v>
      </c>
      <c r="RL12" s="17">
        <v>0</v>
      </c>
      <c r="RM12" s="17"/>
      <c r="RN12" s="17"/>
      <c r="RO12" s="17">
        <v>0</v>
      </c>
      <c r="RP12" s="17">
        <v>3.5</v>
      </c>
      <c r="RQ12" s="17">
        <v>3.399</v>
      </c>
      <c r="RR12" s="17">
        <v>3.399</v>
      </c>
      <c r="RS12" s="17">
        <v>0.10100000000000001</v>
      </c>
      <c r="RT12" s="17">
        <v>9.5</v>
      </c>
      <c r="RU12" s="17">
        <v>8.6472899999999999</v>
      </c>
      <c r="RV12" s="17">
        <v>6.8946100000000001</v>
      </c>
      <c r="RW12" s="17">
        <v>2.6053899999999999</v>
      </c>
      <c r="RX12" s="17">
        <v>2.4</v>
      </c>
      <c r="RY12" s="17">
        <v>2</v>
      </c>
      <c r="RZ12" s="17">
        <v>2</v>
      </c>
      <c r="SA12" s="17">
        <v>0.4</v>
      </c>
      <c r="SB12" s="17">
        <v>0</v>
      </c>
      <c r="SC12" s="17"/>
      <c r="SD12" s="17"/>
      <c r="SE12" s="17">
        <v>0</v>
      </c>
      <c r="SF12" s="17">
        <v>9.6</v>
      </c>
      <c r="SG12" s="17">
        <v>12.03884</v>
      </c>
      <c r="SH12" s="17">
        <v>12.03884</v>
      </c>
      <c r="SI12" s="17">
        <v>-2.4388399999999999</v>
      </c>
      <c r="SJ12" s="17">
        <v>9.6999999999999993</v>
      </c>
      <c r="SK12" s="17">
        <v>6.7</v>
      </c>
      <c r="SL12" s="17">
        <v>6.7</v>
      </c>
      <c r="SM12" s="17">
        <v>3</v>
      </c>
      <c r="SN12" s="17">
        <v>9.9</v>
      </c>
      <c r="SO12" s="17">
        <v>10.67961</v>
      </c>
      <c r="SP12" s="17">
        <v>10.67961</v>
      </c>
      <c r="SQ12" s="17">
        <v>-0.77961000000000003</v>
      </c>
      <c r="SR12" s="17">
        <v>13.4</v>
      </c>
      <c r="SS12" s="17">
        <v>13.592230000000001</v>
      </c>
      <c r="ST12" s="17">
        <v>13.592230000000001</v>
      </c>
      <c r="SU12" s="17">
        <v>-0.19223000000000001</v>
      </c>
      <c r="SV12" s="17">
        <v>16.3</v>
      </c>
      <c r="SW12" s="17">
        <v>16.310680000000001</v>
      </c>
      <c r="SX12" s="17">
        <v>16.310680000000001</v>
      </c>
      <c r="SY12" s="17">
        <v>-1.068E-2</v>
      </c>
      <c r="SZ12" s="17">
        <v>18.2</v>
      </c>
      <c r="TA12" s="17">
        <v>20.404</v>
      </c>
      <c r="TB12" s="17">
        <v>20.404</v>
      </c>
      <c r="TC12" s="17">
        <v>-2.2040000000000002</v>
      </c>
      <c r="TD12" s="17">
        <v>40.299999999999997</v>
      </c>
      <c r="TE12" s="17">
        <v>30.841999999999999</v>
      </c>
      <c r="TF12" s="17">
        <v>30.841999999999999</v>
      </c>
      <c r="TG12" s="17">
        <v>9.4580000000000002</v>
      </c>
      <c r="TH12" s="17">
        <v>0</v>
      </c>
      <c r="TI12" s="17"/>
      <c r="TJ12" s="17"/>
      <c r="TK12" s="17">
        <v>0</v>
      </c>
      <c r="TL12" s="17">
        <v>42.9</v>
      </c>
      <c r="TM12" s="17">
        <v>44.125</v>
      </c>
      <c r="TN12" s="17">
        <v>44.125</v>
      </c>
      <c r="TO12" s="17">
        <v>-1.2250000000000001</v>
      </c>
      <c r="TP12" s="17">
        <v>84</v>
      </c>
      <c r="TQ12" s="17">
        <v>66.7</v>
      </c>
      <c r="TR12" s="17">
        <v>66.7</v>
      </c>
      <c r="TS12" s="17">
        <v>17.3</v>
      </c>
      <c r="TT12" s="17">
        <v>1.8</v>
      </c>
      <c r="TU12" s="17">
        <v>1.9770000000000001</v>
      </c>
      <c r="TV12" s="17">
        <v>1.9770000000000001</v>
      </c>
      <c r="TW12" s="17">
        <v>-0.17699999999999999</v>
      </c>
      <c r="TX12" s="17">
        <v>3.7</v>
      </c>
      <c r="TY12" s="17">
        <v>2.484</v>
      </c>
      <c r="TZ12" s="17">
        <v>2.484</v>
      </c>
      <c r="UA12" s="17">
        <v>1.216</v>
      </c>
      <c r="UB12" s="17">
        <v>19</v>
      </c>
      <c r="UC12" s="17">
        <v>20.39</v>
      </c>
      <c r="UD12" s="17">
        <v>20.39</v>
      </c>
      <c r="UE12" s="17">
        <v>-1.39</v>
      </c>
      <c r="UF12" s="17">
        <v>6.7</v>
      </c>
      <c r="UG12" s="17">
        <v>8</v>
      </c>
      <c r="UH12" s="17">
        <v>8</v>
      </c>
      <c r="UI12" s="17">
        <v>-1.3</v>
      </c>
      <c r="UJ12" s="17">
        <v>7.8</v>
      </c>
      <c r="UK12" s="17">
        <v>7.2</v>
      </c>
      <c r="UL12" s="17">
        <v>7.2</v>
      </c>
      <c r="UM12" s="17">
        <v>0.6</v>
      </c>
      <c r="UN12" s="17">
        <v>16</v>
      </c>
      <c r="UO12" s="17">
        <v>18</v>
      </c>
      <c r="UP12" s="17">
        <v>10</v>
      </c>
      <c r="UQ12" s="17">
        <v>6</v>
      </c>
      <c r="UR12" s="17">
        <v>17</v>
      </c>
      <c r="US12" s="17">
        <v>18</v>
      </c>
      <c r="UT12" s="17">
        <v>10</v>
      </c>
      <c r="UU12" s="17">
        <v>7</v>
      </c>
      <c r="UV12" s="17">
        <v>16.7</v>
      </c>
      <c r="UW12" s="17">
        <v>18</v>
      </c>
      <c r="UX12" s="17">
        <v>10</v>
      </c>
      <c r="UY12" s="17">
        <v>6.7</v>
      </c>
      <c r="UZ12" s="17">
        <v>0</v>
      </c>
      <c r="VA12" s="17">
        <v>3.508</v>
      </c>
      <c r="VB12" s="17">
        <v>3.508</v>
      </c>
      <c r="VC12" s="17">
        <v>-3.508</v>
      </c>
      <c r="VD12" s="17">
        <v>0</v>
      </c>
      <c r="VE12" s="17"/>
      <c r="VF12" s="17"/>
      <c r="VG12" s="17">
        <v>0</v>
      </c>
      <c r="VH12" s="17">
        <v>0</v>
      </c>
      <c r="VI12" s="17"/>
      <c r="VJ12" s="17"/>
      <c r="VK12" s="17">
        <v>0</v>
      </c>
      <c r="VL12" s="17">
        <v>0</v>
      </c>
      <c r="VM12" s="17"/>
      <c r="VN12" s="17"/>
      <c r="VO12" s="17">
        <v>0</v>
      </c>
      <c r="VP12" s="17">
        <v>0.6</v>
      </c>
      <c r="VQ12" s="17">
        <v>0.6</v>
      </c>
      <c r="VR12" s="17">
        <v>0.6</v>
      </c>
      <c r="VS12" s="17">
        <v>0</v>
      </c>
      <c r="VT12" s="17">
        <v>23</v>
      </c>
      <c r="VU12" s="17">
        <v>54.823999999999998</v>
      </c>
      <c r="VV12" s="17">
        <v>54.823999999999998</v>
      </c>
      <c r="VW12" s="17">
        <v>-31.824000000000002</v>
      </c>
      <c r="VX12" s="17">
        <v>26.8</v>
      </c>
      <c r="VY12" s="17">
        <v>55.738999999999997</v>
      </c>
      <c r="VZ12" s="17">
        <v>55.738999999999997</v>
      </c>
      <c r="WA12" s="17">
        <v>-28.939</v>
      </c>
      <c r="WB12" s="17">
        <v>0</v>
      </c>
      <c r="WC12" s="17"/>
      <c r="WD12" s="17"/>
      <c r="WE12" s="17">
        <v>0</v>
      </c>
      <c r="WF12" s="17">
        <v>1.1000000000000001</v>
      </c>
      <c r="WG12" s="17">
        <v>1.4490000000000001</v>
      </c>
      <c r="WH12" s="17">
        <v>1.4490000000000001</v>
      </c>
      <c r="WI12" s="17">
        <v>-0.34899999999999998</v>
      </c>
      <c r="WJ12" s="17">
        <v>0</v>
      </c>
      <c r="WK12" s="17"/>
      <c r="WL12" s="17"/>
      <c r="WM12" s="17">
        <v>0</v>
      </c>
      <c r="WN12" s="17">
        <v>2.4</v>
      </c>
      <c r="WO12" s="17">
        <v>2.4</v>
      </c>
      <c r="WP12" s="17">
        <v>2.4</v>
      </c>
      <c r="WQ12" s="17">
        <v>0</v>
      </c>
      <c r="WR12" s="17">
        <v>1.2</v>
      </c>
      <c r="WS12" s="17">
        <v>1.4</v>
      </c>
      <c r="WT12" s="17">
        <v>1.4</v>
      </c>
      <c r="WU12" s="17">
        <v>-0.2</v>
      </c>
      <c r="WV12" s="17">
        <v>0</v>
      </c>
      <c r="WW12" s="17"/>
      <c r="WX12" s="17"/>
      <c r="WY12" s="17">
        <v>0</v>
      </c>
      <c r="WZ12" s="17">
        <v>6.1</v>
      </c>
      <c r="XA12" s="17">
        <v>6</v>
      </c>
      <c r="XB12" s="17">
        <v>6</v>
      </c>
      <c r="XC12" s="17">
        <v>0.1</v>
      </c>
      <c r="XD12" s="17">
        <v>18.8</v>
      </c>
      <c r="XE12" s="17">
        <v>18.4466</v>
      </c>
      <c r="XF12" s="17">
        <v>18.4466</v>
      </c>
      <c r="XG12" s="17">
        <v>0.35339999999999999</v>
      </c>
      <c r="XH12" s="17">
        <v>8.1</v>
      </c>
      <c r="XI12" s="17">
        <v>10.8</v>
      </c>
      <c r="XJ12" s="17">
        <v>10.8</v>
      </c>
      <c r="XK12" s="17">
        <v>-2.7</v>
      </c>
      <c r="XL12" s="17">
        <v>26</v>
      </c>
      <c r="XM12" s="17">
        <v>29</v>
      </c>
      <c r="XN12" s="17">
        <v>29</v>
      </c>
      <c r="XO12" s="17">
        <v>-3</v>
      </c>
      <c r="XP12" s="17">
        <v>32.700000000000003</v>
      </c>
      <c r="XQ12" s="17">
        <v>29</v>
      </c>
      <c r="XR12" s="17">
        <v>29</v>
      </c>
      <c r="XS12" s="17">
        <v>3.7</v>
      </c>
      <c r="XT12" s="17">
        <v>15.9</v>
      </c>
      <c r="XU12" s="17">
        <v>14</v>
      </c>
      <c r="XV12" s="17">
        <v>14</v>
      </c>
      <c r="XW12" s="17">
        <v>1.9</v>
      </c>
      <c r="XX12" s="17">
        <v>20.399999999999999</v>
      </c>
      <c r="XY12" s="17">
        <v>19</v>
      </c>
      <c r="XZ12" s="17">
        <v>19</v>
      </c>
      <c r="YA12" s="17">
        <v>1.4</v>
      </c>
      <c r="YB12" s="17">
        <v>6.6</v>
      </c>
      <c r="YC12" s="17">
        <v>7.85</v>
      </c>
      <c r="YD12" s="17">
        <v>7.85</v>
      </c>
      <c r="YE12" s="17">
        <v>-1.25</v>
      </c>
      <c r="YF12" s="17">
        <v>11</v>
      </c>
      <c r="YG12" s="17">
        <v>11</v>
      </c>
      <c r="YH12" s="17">
        <v>11</v>
      </c>
      <c r="YI12" s="17">
        <v>0</v>
      </c>
    </row>
    <row r="13" spans="1:659" ht="24" customHeight="1" x14ac:dyDescent="0.3">
      <c r="A13" s="1"/>
      <c r="B13" s="16" t="s">
        <v>83</v>
      </c>
      <c r="C13" s="16" t="s">
        <v>845</v>
      </c>
      <c r="D13" s="17">
        <v>140.1</v>
      </c>
      <c r="E13" s="17">
        <v>137.98215999999999</v>
      </c>
      <c r="F13" s="17">
        <v>141.00946999999999</v>
      </c>
      <c r="G13" s="17">
        <v>-0.90947</v>
      </c>
      <c r="H13" s="17">
        <v>627.29999999999995</v>
      </c>
      <c r="I13" s="17">
        <v>635.02589999999998</v>
      </c>
      <c r="J13" s="17">
        <v>635.02589999999998</v>
      </c>
      <c r="K13" s="17">
        <v>-7.7259000000000002</v>
      </c>
      <c r="L13" s="17">
        <v>215.3</v>
      </c>
      <c r="M13" s="17">
        <v>206.58520999999999</v>
      </c>
      <c r="N13" s="17">
        <v>206.58520999999999</v>
      </c>
      <c r="O13" s="17">
        <v>8.7147900000000007</v>
      </c>
      <c r="P13" s="17"/>
      <c r="Q13" s="17"/>
      <c r="R13" s="17"/>
      <c r="S13" s="17">
        <v>0</v>
      </c>
      <c r="T13" s="17"/>
      <c r="U13" s="17"/>
      <c r="V13" s="17"/>
      <c r="W13" s="17">
        <v>0</v>
      </c>
      <c r="X13" s="17">
        <v>30</v>
      </c>
      <c r="Y13" s="17">
        <v>91.778639999999996</v>
      </c>
      <c r="Z13" s="17">
        <v>91.778639999999996</v>
      </c>
      <c r="AA13" s="17">
        <v>-61.778640000000003</v>
      </c>
      <c r="AB13" s="17">
        <v>196.1</v>
      </c>
      <c r="AC13" s="17">
        <v>200.298</v>
      </c>
      <c r="AD13" s="17">
        <v>200.298</v>
      </c>
      <c r="AE13" s="17">
        <v>-4.1980000000000004</v>
      </c>
      <c r="AF13" s="17"/>
      <c r="AG13" s="17"/>
      <c r="AH13" s="17"/>
      <c r="AI13" s="17">
        <v>0</v>
      </c>
      <c r="AJ13" s="17"/>
      <c r="AK13" s="17"/>
      <c r="AL13" s="17"/>
      <c r="AM13" s="17">
        <v>0</v>
      </c>
      <c r="AN13" s="17">
        <v>145</v>
      </c>
      <c r="AO13" s="17">
        <v>135.58384000000001</v>
      </c>
      <c r="AP13" s="17">
        <v>135.58384000000001</v>
      </c>
      <c r="AQ13" s="17">
        <v>9.4161599999999996</v>
      </c>
      <c r="AR13" s="17">
        <v>145.69999999999999</v>
      </c>
      <c r="AS13" s="17">
        <v>135.58384000000001</v>
      </c>
      <c r="AT13" s="17">
        <v>135.58384000000001</v>
      </c>
      <c r="AU13" s="17">
        <v>10.116160000000001</v>
      </c>
      <c r="AV13" s="17">
        <v>145.19999999999999</v>
      </c>
      <c r="AW13" s="17">
        <v>135.58384000000001</v>
      </c>
      <c r="AX13" s="17">
        <v>135.58384000000001</v>
      </c>
      <c r="AY13" s="17">
        <v>9.6161600000000007</v>
      </c>
      <c r="AZ13" s="17">
        <v>245.4</v>
      </c>
      <c r="BA13" s="17">
        <v>203.98649</v>
      </c>
      <c r="BB13" s="17">
        <v>203.98649</v>
      </c>
      <c r="BC13" s="17">
        <v>41.413510000000002</v>
      </c>
      <c r="BD13" s="17">
        <v>0</v>
      </c>
      <c r="BE13" s="17"/>
      <c r="BF13" s="17"/>
      <c r="BG13" s="17">
        <v>0</v>
      </c>
      <c r="BH13" s="17"/>
      <c r="BI13" s="17"/>
      <c r="BJ13" s="17"/>
      <c r="BK13" s="17">
        <v>0</v>
      </c>
      <c r="BL13" s="17">
        <v>246.5</v>
      </c>
      <c r="BM13" s="17">
        <v>290.97449999999998</v>
      </c>
      <c r="BN13" s="17">
        <v>381.30583000000001</v>
      </c>
      <c r="BO13" s="17">
        <v>-134.80582999999999</v>
      </c>
      <c r="BP13" s="17">
        <v>5.8</v>
      </c>
      <c r="BQ13" s="17">
        <v>5.4625000000000004</v>
      </c>
      <c r="BR13" s="17">
        <v>5.4625000000000004</v>
      </c>
      <c r="BS13" s="17">
        <v>0.33750000000000002</v>
      </c>
      <c r="BT13" s="17"/>
      <c r="BU13" s="17"/>
      <c r="BV13" s="17"/>
      <c r="BW13" s="17">
        <v>0</v>
      </c>
      <c r="BX13" s="17"/>
      <c r="BY13" s="17"/>
      <c r="BZ13" s="17"/>
      <c r="CA13" s="17">
        <v>0</v>
      </c>
      <c r="CB13" s="17"/>
      <c r="CC13" s="17"/>
      <c r="CD13" s="17"/>
      <c r="CE13" s="17">
        <v>0</v>
      </c>
      <c r="CF13" s="17"/>
      <c r="CG13" s="17"/>
      <c r="CH13" s="17"/>
      <c r="CI13" s="17">
        <v>0</v>
      </c>
      <c r="CJ13" s="17">
        <v>140.69999999999999</v>
      </c>
      <c r="CK13" s="17">
        <v>143.65468000000001</v>
      </c>
      <c r="CL13" s="17">
        <v>143.65468000000001</v>
      </c>
      <c r="CM13" s="17">
        <v>-2.9546800000000002</v>
      </c>
      <c r="CN13" s="17">
        <v>7.4</v>
      </c>
      <c r="CO13" s="17">
        <v>5.1333399999999996</v>
      </c>
      <c r="CP13" s="17">
        <v>5.1333399999999996</v>
      </c>
      <c r="CQ13" s="17">
        <v>2.2666599999999999</v>
      </c>
      <c r="CR13" s="17">
        <v>5.8</v>
      </c>
      <c r="CS13" s="17">
        <v>2.8177599999999998</v>
      </c>
      <c r="CT13" s="17">
        <v>2.8177599999999998</v>
      </c>
      <c r="CU13" s="17">
        <v>2.98224</v>
      </c>
      <c r="CV13" s="17">
        <v>0</v>
      </c>
      <c r="CW13" s="17"/>
      <c r="CX13" s="17"/>
      <c r="CY13" s="17">
        <v>0</v>
      </c>
      <c r="CZ13" s="17">
        <v>6.88</v>
      </c>
      <c r="DA13" s="17">
        <v>6.8787000000000003</v>
      </c>
      <c r="DB13" s="17">
        <v>6.8787000000000003</v>
      </c>
      <c r="DC13" s="17">
        <v>1.2999999999999999E-3</v>
      </c>
      <c r="DD13" s="17">
        <v>11.76</v>
      </c>
      <c r="DE13" s="17">
        <v>14.919420000000001</v>
      </c>
      <c r="DF13" s="17">
        <v>14.919420000000001</v>
      </c>
      <c r="DG13" s="17">
        <v>-3.1594199999999999</v>
      </c>
      <c r="DH13" s="17">
        <v>50.06</v>
      </c>
      <c r="DI13" s="17">
        <v>76.345420000000004</v>
      </c>
      <c r="DJ13" s="17">
        <v>83.39676</v>
      </c>
      <c r="DK13" s="17">
        <v>-33.336759999999998</v>
      </c>
      <c r="DL13" s="17"/>
      <c r="DM13" s="17"/>
      <c r="DN13" s="17"/>
      <c r="DO13" s="17">
        <v>0</v>
      </c>
      <c r="DP13" s="17"/>
      <c r="DQ13" s="17"/>
      <c r="DR13" s="17"/>
      <c r="DS13" s="17">
        <v>0</v>
      </c>
      <c r="DT13" s="17"/>
      <c r="DU13" s="17"/>
      <c r="DV13" s="17"/>
      <c r="DW13" s="17">
        <v>0</v>
      </c>
      <c r="DX13" s="17"/>
      <c r="DY13" s="17"/>
      <c r="DZ13" s="17"/>
      <c r="EA13" s="17">
        <v>0</v>
      </c>
      <c r="EB13" s="17">
        <v>110.2</v>
      </c>
      <c r="EC13" s="17">
        <v>112.35728</v>
      </c>
      <c r="ED13" s="17">
        <v>112.35728</v>
      </c>
      <c r="EE13" s="17">
        <v>-2.1572800000000001</v>
      </c>
      <c r="EF13" s="17">
        <v>60.9</v>
      </c>
      <c r="EG13" s="17">
        <v>79.357500000000002</v>
      </c>
      <c r="EH13" s="17">
        <v>55.313609999999997</v>
      </c>
      <c r="EI13" s="17">
        <v>5.5863899999999997</v>
      </c>
      <c r="EJ13" s="17"/>
      <c r="EK13" s="17"/>
      <c r="EL13" s="17"/>
      <c r="EM13" s="17">
        <v>0</v>
      </c>
      <c r="EN13" s="17"/>
      <c r="EO13" s="17"/>
      <c r="EP13" s="17"/>
      <c r="EQ13" s="17">
        <v>0</v>
      </c>
      <c r="ER13" s="17"/>
      <c r="ES13" s="17"/>
      <c r="ET13" s="17"/>
      <c r="EU13" s="17">
        <v>0</v>
      </c>
      <c r="EV13" s="17">
        <v>6.4</v>
      </c>
      <c r="EW13" s="17">
        <v>6.39</v>
      </c>
      <c r="EX13" s="17">
        <v>6.39</v>
      </c>
      <c r="EY13" s="17">
        <v>0.01</v>
      </c>
      <c r="EZ13" s="17">
        <v>229.1</v>
      </c>
      <c r="FA13" s="17">
        <v>288.65978999999999</v>
      </c>
      <c r="FB13" s="17">
        <v>144.32990000000001</v>
      </c>
      <c r="FC13" s="17">
        <v>84.770099999999999</v>
      </c>
      <c r="FD13" s="17">
        <v>45.9</v>
      </c>
      <c r="FE13" s="17">
        <v>55.050609999999999</v>
      </c>
      <c r="FF13" s="17">
        <v>55.050609999999999</v>
      </c>
      <c r="FG13" s="17">
        <v>-9.1506100000000004</v>
      </c>
      <c r="FH13" s="17">
        <v>67.7</v>
      </c>
      <c r="FI13" s="17">
        <v>67.622860000000003</v>
      </c>
      <c r="FJ13" s="17"/>
      <c r="FK13" s="17">
        <v>67.7</v>
      </c>
      <c r="FL13" s="17">
        <v>24.4</v>
      </c>
      <c r="FM13" s="17"/>
      <c r="FN13" s="17">
        <v>26.417369999999998</v>
      </c>
      <c r="FO13" s="17">
        <v>-2.0173700000000001</v>
      </c>
      <c r="FP13" s="17">
        <v>18.399999999999999</v>
      </c>
      <c r="FQ13" s="17">
        <v>18.440239999999999</v>
      </c>
      <c r="FR13" s="17">
        <v>17.562139999999999</v>
      </c>
      <c r="FS13" s="17">
        <v>0.83786000000000005</v>
      </c>
      <c r="FT13" s="17">
        <v>18.8</v>
      </c>
      <c r="FU13" s="17">
        <v>17.961169999999999</v>
      </c>
      <c r="FV13" s="17">
        <v>17.961169999999999</v>
      </c>
      <c r="FW13" s="17">
        <v>0.83882999999999996</v>
      </c>
      <c r="FX13" s="17">
        <v>72.7</v>
      </c>
      <c r="FY13" s="17">
        <v>78.498310000000004</v>
      </c>
      <c r="FZ13" s="17">
        <v>78.498310000000004</v>
      </c>
      <c r="GA13" s="17">
        <v>-5.7983099999999999</v>
      </c>
      <c r="GB13" s="17"/>
      <c r="GC13" s="17"/>
      <c r="GD13" s="17"/>
      <c r="GE13" s="17">
        <v>0</v>
      </c>
      <c r="GF13" s="17"/>
      <c r="GG13" s="17"/>
      <c r="GH13" s="17"/>
      <c r="GI13" s="17">
        <v>0</v>
      </c>
      <c r="GJ13" s="17"/>
      <c r="GK13" s="17"/>
      <c r="GL13" s="17"/>
      <c r="GM13" s="17">
        <v>0</v>
      </c>
      <c r="GN13" s="17">
        <v>108.8</v>
      </c>
      <c r="GO13" s="17">
        <v>110.37475999999999</v>
      </c>
      <c r="GP13" s="17">
        <v>102.29531</v>
      </c>
      <c r="GQ13" s="17">
        <v>6.5046900000000001</v>
      </c>
      <c r="GR13" s="17">
        <v>7.5</v>
      </c>
      <c r="GS13" s="17">
        <v>6.5736800000000004</v>
      </c>
      <c r="GT13" s="17">
        <v>6.5736800000000004</v>
      </c>
      <c r="GU13" s="17">
        <v>0.92632000000000003</v>
      </c>
      <c r="GV13" s="17">
        <v>5.8</v>
      </c>
      <c r="GW13" s="17">
        <v>6.6261000000000001</v>
      </c>
      <c r="GX13" s="17">
        <v>6.6261000000000001</v>
      </c>
      <c r="GY13" s="17">
        <v>-0.82609999999999995</v>
      </c>
      <c r="GZ13" s="17">
        <v>10.1</v>
      </c>
      <c r="HA13" s="17">
        <v>4.12371</v>
      </c>
      <c r="HB13" s="17"/>
      <c r="HC13" s="17">
        <v>10.1</v>
      </c>
      <c r="HD13" s="17">
        <v>43.9</v>
      </c>
      <c r="HE13" s="17">
        <v>39.877670000000002</v>
      </c>
      <c r="HF13" s="17">
        <v>39.877670000000002</v>
      </c>
      <c r="HG13" s="17">
        <v>4.0223300000000002</v>
      </c>
      <c r="HH13" s="17">
        <v>2</v>
      </c>
      <c r="HI13" s="17">
        <v>1.97359</v>
      </c>
      <c r="HJ13" s="17">
        <v>1.97359</v>
      </c>
      <c r="HK13" s="17">
        <v>2.6409999999999999E-2</v>
      </c>
      <c r="HL13" s="17">
        <v>12</v>
      </c>
      <c r="HM13" s="17">
        <v>13.33126</v>
      </c>
      <c r="HN13" s="17">
        <v>13.33126</v>
      </c>
      <c r="HO13" s="17">
        <v>-1.3312600000000001</v>
      </c>
      <c r="HP13" s="17">
        <v>70.3</v>
      </c>
      <c r="HQ13" s="17">
        <v>72.930840000000003</v>
      </c>
      <c r="HR13" s="17">
        <v>73.221400000000003</v>
      </c>
      <c r="HS13" s="17">
        <v>-2.9214000000000002</v>
      </c>
      <c r="HT13" s="17"/>
      <c r="HU13" s="17"/>
      <c r="HV13" s="17"/>
      <c r="HW13" s="17">
        <v>0</v>
      </c>
      <c r="HX13" s="17"/>
      <c r="HY13" s="17"/>
      <c r="HZ13" s="17"/>
      <c r="IA13" s="17">
        <v>0</v>
      </c>
      <c r="IB13" s="17">
        <v>36.1</v>
      </c>
      <c r="IC13" s="17">
        <v>39.058799999999998</v>
      </c>
      <c r="ID13" s="17">
        <v>33.642870000000002</v>
      </c>
      <c r="IE13" s="17">
        <v>2.4571299999999998</v>
      </c>
      <c r="IF13" s="17"/>
      <c r="IG13" s="17"/>
      <c r="IH13" s="17"/>
      <c r="II13" s="17">
        <v>0</v>
      </c>
      <c r="IJ13" s="17"/>
      <c r="IK13" s="17"/>
      <c r="IL13" s="17"/>
      <c r="IM13" s="17">
        <v>0</v>
      </c>
      <c r="IN13" s="17">
        <v>0</v>
      </c>
      <c r="IO13" s="17"/>
      <c r="IP13" s="17"/>
      <c r="IQ13" s="17">
        <v>0</v>
      </c>
      <c r="IR13" s="17"/>
      <c r="IS13" s="17"/>
      <c r="IT13" s="17"/>
      <c r="IU13" s="17">
        <v>0</v>
      </c>
      <c r="IV13" s="17"/>
      <c r="IW13" s="17"/>
      <c r="IX13" s="17"/>
      <c r="IY13" s="17">
        <v>0</v>
      </c>
      <c r="IZ13" s="17"/>
      <c r="JA13" s="17"/>
      <c r="JB13" s="17"/>
      <c r="JC13" s="17">
        <v>0</v>
      </c>
      <c r="JD13" s="17">
        <v>92</v>
      </c>
      <c r="JE13" s="17">
        <v>99.161959999999993</v>
      </c>
      <c r="JF13" s="17">
        <v>89.331419999999994</v>
      </c>
      <c r="JG13" s="17">
        <v>2.66858</v>
      </c>
      <c r="JH13" s="17">
        <v>170.3</v>
      </c>
      <c r="JI13" s="17">
        <v>100.14635</v>
      </c>
      <c r="JJ13" s="17">
        <v>154.34623999999999</v>
      </c>
      <c r="JK13" s="17">
        <v>15.953760000000001</v>
      </c>
      <c r="JL13" s="17">
        <v>170.1</v>
      </c>
      <c r="JM13" s="17">
        <v>100.14635</v>
      </c>
      <c r="JN13" s="17">
        <v>154.34623999999999</v>
      </c>
      <c r="JO13" s="17">
        <v>15.75376</v>
      </c>
      <c r="JP13" s="17">
        <v>170.2</v>
      </c>
      <c r="JQ13" s="17">
        <v>100.14635</v>
      </c>
      <c r="JR13" s="17">
        <v>154.34623999999999</v>
      </c>
      <c r="JS13" s="17">
        <v>15.853759999999999</v>
      </c>
      <c r="JT13" s="17">
        <v>258.5</v>
      </c>
      <c r="JU13" s="17">
        <v>150.67062999999999</v>
      </c>
      <c r="JV13" s="17">
        <v>232.21460999999999</v>
      </c>
      <c r="JW13" s="17">
        <v>26.28539</v>
      </c>
      <c r="JX13" s="17">
        <v>0</v>
      </c>
      <c r="JY13" s="17"/>
      <c r="JZ13" s="17"/>
      <c r="KA13" s="17">
        <v>0</v>
      </c>
      <c r="KB13" s="17"/>
      <c r="KC13" s="17"/>
      <c r="KD13" s="17"/>
      <c r="KE13" s="17">
        <v>0</v>
      </c>
      <c r="KF13" s="17"/>
      <c r="KG13" s="17"/>
      <c r="KH13" s="17"/>
      <c r="KI13" s="17">
        <v>0</v>
      </c>
      <c r="KJ13" s="17"/>
      <c r="KK13" s="17"/>
      <c r="KL13" s="17"/>
      <c r="KM13" s="17">
        <v>0</v>
      </c>
      <c r="KN13" s="17"/>
      <c r="KO13" s="17"/>
      <c r="KP13" s="17"/>
      <c r="KQ13" s="17">
        <v>0</v>
      </c>
      <c r="KR13" s="17"/>
      <c r="KS13" s="17"/>
      <c r="KT13" s="17"/>
      <c r="KU13" s="17">
        <v>0</v>
      </c>
      <c r="KV13" s="17"/>
      <c r="KW13" s="17"/>
      <c r="KX13" s="17"/>
      <c r="KY13" s="17">
        <v>0</v>
      </c>
      <c r="KZ13" s="17"/>
      <c r="LA13" s="17"/>
      <c r="LB13" s="17"/>
      <c r="LC13" s="17">
        <v>0</v>
      </c>
      <c r="LD13" s="17">
        <v>3.6</v>
      </c>
      <c r="LE13" s="17">
        <v>3.1205099999999999</v>
      </c>
      <c r="LF13" s="17">
        <v>3.1205099999999999</v>
      </c>
      <c r="LG13" s="17">
        <v>0.47949000000000003</v>
      </c>
      <c r="LH13" s="17">
        <v>24.7</v>
      </c>
      <c r="LI13" s="17">
        <v>149.75817000000001</v>
      </c>
      <c r="LJ13" s="17">
        <v>151.59361999999999</v>
      </c>
      <c r="LK13" s="17">
        <v>-126.89362</v>
      </c>
      <c r="LL13" s="17">
        <v>90.3</v>
      </c>
      <c r="LM13" s="17">
        <v>51.808950000000003</v>
      </c>
      <c r="LN13" s="17">
        <v>55.062370000000001</v>
      </c>
      <c r="LO13" s="17">
        <v>35.237630000000003</v>
      </c>
      <c r="LP13" s="17">
        <v>66</v>
      </c>
      <c r="LQ13" s="17">
        <v>67.133979999999994</v>
      </c>
      <c r="LR13" s="17"/>
      <c r="LS13" s="17">
        <v>66</v>
      </c>
      <c r="LT13" s="17">
        <v>46.6</v>
      </c>
      <c r="LU13" s="17">
        <v>48.413229999999999</v>
      </c>
      <c r="LV13" s="17">
        <v>48.413229999999999</v>
      </c>
      <c r="LW13" s="17">
        <v>-1.8132299999999999</v>
      </c>
      <c r="LX13" s="17">
        <v>30</v>
      </c>
      <c r="LY13" s="17">
        <v>29.951460000000001</v>
      </c>
      <c r="LZ13" s="17">
        <v>29.951460000000001</v>
      </c>
      <c r="MA13" s="17">
        <v>4.854E-2</v>
      </c>
      <c r="MB13" s="17"/>
      <c r="MC13" s="17"/>
      <c r="MD13" s="17"/>
      <c r="ME13" s="17">
        <v>0</v>
      </c>
      <c r="MF13" s="17"/>
      <c r="MG13" s="17"/>
      <c r="MH13" s="17"/>
      <c r="MI13" s="17">
        <v>0</v>
      </c>
      <c r="MJ13" s="17"/>
      <c r="MK13" s="17"/>
      <c r="ML13" s="17"/>
      <c r="MM13" s="17">
        <v>0</v>
      </c>
      <c r="MN13" s="17">
        <v>146</v>
      </c>
      <c r="MO13" s="17">
        <v>151.08876000000001</v>
      </c>
      <c r="MP13" s="17">
        <v>151.08876000000001</v>
      </c>
      <c r="MQ13" s="17">
        <v>-5.0887599999999997</v>
      </c>
      <c r="MR13" s="17">
        <v>147.30000000000001</v>
      </c>
      <c r="MS13" s="17">
        <v>151.08876000000001</v>
      </c>
      <c r="MT13" s="17">
        <v>151.08876000000001</v>
      </c>
      <c r="MU13" s="17">
        <v>-3.7887599999999999</v>
      </c>
      <c r="MV13" s="17">
        <v>148.80000000000001</v>
      </c>
      <c r="MW13" s="17">
        <v>151.54248000000001</v>
      </c>
      <c r="MX13" s="17">
        <v>151.54248000000001</v>
      </c>
      <c r="MY13" s="17">
        <v>-2.74248</v>
      </c>
      <c r="MZ13" s="17"/>
      <c r="NA13" s="17"/>
      <c r="NB13" s="17"/>
      <c r="NC13" s="17">
        <v>0</v>
      </c>
      <c r="ND13" s="17"/>
      <c r="NE13" s="17"/>
      <c r="NF13" s="17"/>
      <c r="NG13" s="17">
        <v>0</v>
      </c>
      <c r="NH13" s="17"/>
      <c r="NI13" s="17"/>
      <c r="NJ13" s="17"/>
      <c r="NK13" s="17">
        <v>0</v>
      </c>
      <c r="NL13" s="17"/>
      <c r="NM13" s="17"/>
      <c r="NN13" s="17"/>
      <c r="NO13" s="17">
        <v>0</v>
      </c>
      <c r="NP13" s="17"/>
      <c r="NQ13" s="17"/>
      <c r="NR13" s="17"/>
      <c r="NS13" s="17">
        <v>0</v>
      </c>
      <c r="NT13" s="17">
        <v>216</v>
      </c>
      <c r="NU13" s="17">
        <v>206.29038</v>
      </c>
      <c r="NV13" s="17">
        <v>206.29038</v>
      </c>
      <c r="NW13" s="17">
        <v>9.7096199999999993</v>
      </c>
      <c r="NX13" s="17">
        <v>103.6</v>
      </c>
      <c r="NY13" s="17">
        <v>103.45493</v>
      </c>
      <c r="NZ13" s="17">
        <v>103.45493</v>
      </c>
      <c r="OA13" s="17">
        <v>0.14507</v>
      </c>
      <c r="OB13" s="17">
        <v>0</v>
      </c>
      <c r="OC13" s="17"/>
      <c r="OD13" s="17"/>
      <c r="OE13" s="17">
        <v>0</v>
      </c>
      <c r="OF13" s="17">
        <v>117.8</v>
      </c>
      <c r="OG13" s="17">
        <v>86.951999999999998</v>
      </c>
      <c r="OH13" s="17">
        <v>86.951999999999998</v>
      </c>
      <c r="OI13" s="17">
        <v>30.847999999999999</v>
      </c>
      <c r="OJ13" s="17">
        <v>0</v>
      </c>
      <c r="OK13" s="17"/>
      <c r="OL13" s="17"/>
      <c r="OM13" s="17">
        <v>0</v>
      </c>
      <c r="ON13" s="17">
        <v>0.1</v>
      </c>
      <c r="OO13" s="17">
        <v>6.4610000000000003</v>
      </c>
      <c r="OP13" s="17">
        <v>6.4610000000000003</v>
      </c>
      <c r="OQ13" s="17">
        <v>-6.3609999999999998</v>
      </c>
      <c r="OR13" s="17">
        <v>0</v>
      </c>
      <c r="OS13" s="17"/>
      <c r="OT13" s="17"/>
      <c r="OU13" s="17">
        <v>0</v>
      </c>
      <c r="OV13" s="17">
        <v>0</v>
      </c>
      <c r="OW13" s="17">
        <v>10</v>
      </c>
      <c r="OX13" s="17">
        <v>10</v>
      </c>
      <c r="OY13" s="17">
        <v>-10</v>
      </c>
      <c r="OZ13" s="17">
        <v>20.7</v>
      </c>
      <c r="PA13" s="17">
        <v>19.417480000000001</v>
      </c>
      <c r="PB13" s="17">
        <v>19.417480000000001</v>
      </c>
      <c r="PC13" s="17">
        <v>1.2825200000000001</v>
      </c>
      <c r="PD13" s="17"/>
      <c r="PE13" s="17"/>
      <c r="PF13" s="17"/>
      <c r="PG13" s="17">
        <v>0</v>
      </c>
      <c r="PH13" s="17"/>
      <c r="PI13" s="17"/>
      <c r="PJ13" s="17"/>
      <c r="PK13" s="17">
        <v>0</v>
      </c>
      <c r="PL13" s="17">
        <v>0</v>
      </c>
      <c r="PM13" s="17"/>
      <c r="PN13" s="17"/>
      <c r="PO13" s="17">
        <v>0</v>
      </c>
      <c r="PP13" s="17">
        <v>0.8</v>
      </c>
      <c r="PQ13" s="17">
        <v>1</v>
      </c>
      <c r="PR13" s="17">
        <v>1</v>
      </c>
      <c r="PS13" s="17">
        <v>-0.2</v>
      </c>
      <c r="PT13" s="17">
        <v>3.5</v>
      </c>
      <c r="PU13" s="17">
        <v>3.2</v>
      </c>
      <c r="PV13" s="17">
        <v>3.2</v>
      </c>
      <c r="PW13" s="17">
        <v>0.3</v>
      </c>
      <c r="PX13" s="17">
        <v>2.9</v>
      </c>
      <c r="PY13" s="17">
        <v>2.8</v>
      </c>
      <c r="PZ13" s="17">
        <v>2.8</v>
      </c>
      <c r="QA13" s="17">
        <v>0.1</v>
      </c>
      <c r="QB13" s="17"/>
      <c r="QC13" s="17"/>
      <c r="QD13" s="17"/>
      <c r="QE13" s="17">
        <v>0</v>
      </c>
      <c r="QF13" s="17">
        <v>20</v>
      </c>
      <c r="QG13" s="17"/>
      <c r="QH13" s="17"/>
      <c r="QI13" s="17">
        <v>20</v>
      </c>
      <c r="QJ13" s="17">
        <v>18.5</v>
      </c>
      <c r="QK13" s="17">
        <v>17.475729999999999</v>
      </c>
      <c r="QL13" s="17">
        <v>17.475729999999999</v>
      </c>
      <c r="QM13" s="17">
        <v>1.02427</v>
      </c>
      <c r="QN13" s="17">
        <v>3.4</v>
      </c>
      <c r="QO13" s="17">
        <v>3.4</v>
      </c>
      <c r="QP13" s="17">
        <v>3.4</v>
      </c>
      <c r="QQ13" s="17">
        <v>0</v>
      </c>
      <c r="QR13" s="17">
        <v>18.600000000000001</v>
      </c>
      <c r="QS13" s="17">
        <v>17.961169999999999</v>
      </c>
      <c r="QT13" s="17">
        <v>17.961169999999999</v>
      </c>
      <c r="QU13" s="17">
        <v>0.63883000000000001</v>
      </c>
      <c r="QV13" s="17">
        <v>0</v>
      </c>
      <c r="QW13" s="17"/>
      <c r="QX13" s="17"/>
      <c r="QY13" s="17">
        <v>0</v>
      </c>
      <c r="QZ13" s="17">
        <v>0</v>
      </c>
      <c r="RA13" s="17"/>
      <c r="RB13" s="17"/>
      <c r="RC13" s="17">
        <v>0</v>
      </c>
      <c r="RD13" s="17">
        <v>30.5</v>
      </c>
      <c r="RE13" s="17">
        <v>20.84</v>
      </c>
      <c r="RF13" s="17">
        <v>20.84</v>
      </c>
      <c r="RG13" s="17">
        <v>9.66</v>
      </c>
      <c r="RH13" s="17">
        <v>60.4</v>
      </c>
      <c r="RI13" s="17">
        <v>63.423999999999999</v>
      </c>
      <c r="RJ13" s="17">
        <v>63.423999999999999</v>
      </c>
      <c r="RK13" s="17">
        <v>-3.024</v>
      </c>
      <c r="RL13" s="17">
        <v>0</v>
      </c>
      <c r="RM13" s="17"/>
      <c r="RN13" s="17"/>
      <c r="RO13" s="17">
        <v>0</v>
      </c>
      <c r="RP13" s="17">
        <v>3.5</v>
      </c>
      <c r="RQ13" s="17">
        <v>3.399</v>
      </c>
      <c r="RR13" s="17">
        <v>3.399</v>
      </c>
      <c r="RS13" s="17">
        <v>0.10100000000000001</v>
      </c>
      <c r="RT13" s="17">
        <v>9.5</v>
      </c>
      <c r="RU13" s="17">
        <v>9.0345999999999993</v>
      </c>
      <c r="RV13" s="17">
        <v>7.78186</v>
      </c>
      <c r="RW13" s="17">
        <v>1.71814</v>
      </c>
      <c r="RX13" s="17">
        <v>2.4</v>
      </c>
      <c r="RY13" s="17">
        <v>2</v>
      </c>
      <c r="RZ13" s="17">
        <v>2</v>
      </c>
      <c r="SA13" s="17">
        <v>0.4</v>
      </c>
      <c r="SB13" s="17">
        <v>0</v>
      </c>
      <c r="SC13" s="17"/>
      <c r="SD13" s="17"/>
      <c r="SE13" s="17">
        <v>0</v>
      </c>
      <c r="SF13" s="17">
        <v>9.6</v>
      </c>
      <c r="SG13" s="17">
        <v>12.03884</v>
      </c>
      <c r="SH13" s="17">
        <v>12.03884</v>
      </c>
      <c r="SI13" s="17">
        <v>-2.4388399999999999</v>
      </c>
      <c r="SJ13" s="17">
        <v>9.6999999999999993</v>
      </c>
      <c r="SK13" s="17">
        <v>6.7</v>
      </c>
      <c r="SL13" s="17">
        <v>6.7</v>
      </c>
      <c r="SM13" s="17">
        <v>3</v>
      </c>
      <c r="SN13" s="17">
        <v>9.6999999999999993</v>
      </c>
      <c r="SO13" s="17">
        <v>10.67961</v>
      </c>
      <c r="SP13" s="17">
        <v>10.67961</v>
      </c>
      <c r="SQ13" s="17">
        <v>-0.97960999999999998</v>
      </c>
      <c r="SR13" s="17">
        <v>13.3</v>
      </c>
      <c r="SS13" s="17">
        <v>13.592230000000001</v>
      </c>
      <c r="ST13" s="17">
        <v>13.592230000000001</v>
      </c>
      <c r="SU13" s="17">
        <v>-0.29222999999999999</v>
      </c>
      <c r="SV13" s="17">
        <v>16.2</v>
      </c>
      <c r="SW13" s="17">
        <v>16.310680000000001</v>
      </c>
      <c r="SX13" s="17">
        <v>16.310680000000001</v>
      </c>
      <c r="SY13" s="17">
        <v>-0.11068</v>
      </c>
      <c r="SZ13" s="17">
        <v>13</v>
      </c>
      <c r="TA13" s="17">
        <v>20.552</v>
      </c>
      <c r="TB13" s="17">
        <v>20.552</v>
      </c>
      <c r="TC13" s="17">
        <v>-7.5519999999999996</v>
      </c>
      <c r="TD13" s="17">
        <v>50.3</v>
      </c>
      <c r="TE13" s="17">
        <v>30.734000000000002</v>
      </c>
      <c r="TF13" s="17">
        <v>30.734000000000002</v>
      </c>
      <c r="TG13" s="17">
        <v>19.565999999999999</v>
      </c>
      <c r="TH13" s="17">
        <v>0</v>
      </c>
      <c r="TI13" s="17"/>
      <c r="TJ13" s="17"/>
      <c r="TK13" s="17">
        <v>0</v>
      </c>
      <c r="TL13" s="17">
        <v>51.9</v>
      </c>
      <c r="TM13" s="17">
        <v>42.819000000000003</v>
      </c>
      <c r="TN13" s="17">
        <v>42.819000000000003</v>
      </c>
      <c r="TO13" s="17">
        <v>9.0809999999999995</v>
      </c>
      <c r="TP13" s="17">
        <v>74.099999999999994</v>
      </c>
      <c r="TQ13" s="17">
        <v>65.375</v>
      </c>
      <c r="TR13" s="17">
        <v>65.375</v>
      </c>
      <c r="TS13" s="17">
        <v>8.7249999999999996</v>
      </c>
      <c r="TT13" s="17">
        <v>3.9</v>
      </c>
      <c r="TU13" s="17">
        <v>1.931</v>
      </c>
      <c r="TV13" s="17">
        <v>1.931</v>
      </c>
      <c r="TW13" s="17">
        <v>1.9690000000000001</v>
      </c>
      <c r="TX13" s="17">
        <v>4.4000000000000004</v>
      </c>
      <c r="TY13" s="17">
        <v>2.4319999999999999</v>
      </c>
      <c r="TZ13" s="17">
        <v>2.4319999999999999</v>
      </c>
      <c r="UA13" s="17">
        <v>1.968</v>
      </c>
      <c r="UB13" s="17">
        <v>19</v>
      </c>
      <c r="UC13" s="17">
        <v>20.39</v>
      </c>
      <c r="UD13" s="17">
        <v>20.39</v>
      </c>
      <c r="UE13" s="17">
        <v>-1.39</v>
      </c>
      <c r="UF13" s="17">
        <v>6.7</v>
      </c>
      <c r="UG13" s="17">
        <v>8</v>
      </c>
      <c r="UH13" s="17">
        <v>8</v>
      </c>
      <c r="UI13" s="17">
        <v>-1.3</v>
      </c>
      <c r="UJ13" s="17">
        <v>7.8</v>
      </c>
      <c r="UK13" s="17">
        <v>7.2</v>
      </c>
      <c r="UL13" s="17">
        <v>7.2</v>
      </c>
      <c r="UM13" s="17">
        <v>0.6</v>
      </c>
      <c r="UN13" s="17">
        <v>16.2</v>
      </c>
      <c r="UO13" s="17">
        <v>18</v>
      </c>
      <c r="UP13" s="17">
        <v>10</v>
      </c>
      <c r="UQ13" s="17">
        <v>6.2</v>
      </c>
      <c r="UR13" s="17">
        <v>17</v>
      </c>
      <c r="US13" s="17">
        <v>18</v>
      </c>
      <c r="UT13" s="17">
        <v>10</v>
      </c>
      <c r="UU13" s="17">
        <v>7</v>
      </c>
      <c r="UV13" s="17">
        <v>16.7</v>
      </c>
      <c r="UW13" s="17">
        <v>18</v>
      </c>
      <c r="UX13" s="17">
        <v>10</v>
      </c>
      <c r="UY13" s="17">
        <v>6.7</v>
      </c>
      <c r="UZ13" s="17">
        <v>0</v>
      </c>
      <c r="VA13" s="17">
        <v>3.423</v>
      </c>
      <c r="VB13" s="17">
        <v>3.423</v>
      </c>
      <c r="VC13" s="17">
        <v>-3.423</v>
      </c>
      <c r="VD13" s="17">
        <v>0</v>
      </c>
      <c r="VE13" s="17"/>
      <c r="VF13" s="17"/>
      <c r="VG13" s="17">
        <v>0</v>
      </c>
      <c r="VH13" s="17">
        <v>0</v>
      </c>
      <c r="VI13" s="17"/>
      <c r="VJ13" s="17"/>
      <c r="VK13" s="17">
        <v>0</v>
      </c>
      <c r="VL13" s="17">
        <v>0</v>
      </c>
      <c r="VM13" s="17"/>
      <c r="VN13" s="17"/>
      <c r="VO13" s="17">
        <v>0</v>
      </c>
      <c r="VP13" s="17">
        <v>0.6</v>
      </c>
      <c r="VQ13" s="17">
        <v>0.6</v>
      </c>
      <c r="VR13" s="17">
        <v>0.6</v>
      </c>
      <c r="VS13" s="17">
        <v>0</v>
      </c>
      <c r="VT13" s="17">
        <v>16.899999999999999</v>
      </c>
      <c r="VU13" s="17">
        <v>50.088999999999999</v>
      </c>
      <c r="VV13" s="17">
        <v>50.088999999999999</v>
      </c>
      <c r="VW13" s="17">
        <v>-33.189</v>
      </c>
      <c r="VX13" s="17">
        <v>11.5</v>
      </c>
      <c r="VY13" s="17">
        <v>50.832999999999998</v>
      </c>
      <c r="VZ13" s="17">
        <v>50.832999999999998</v>
      </c>
      <c r="WA13" s="17">
        <v>-39.332999999999998</v>
      </c>
      <c r="WB13" s="17">
        <v>0</v>
      </c>
      <c r="WC13" s="17"/>
      <c r="WD13" s="17"/>
      <c r="WE13" s="17">
        <v>0</v>
      </c>
      <c r="WF13" s="17">
        <v>1.1000000000000001</v>
      </c>
      <c r="WG13" s="17">
        <v>1.4490000000000001</v>
      </c>
      <c r="WH13" s="17">
        <v>1.4490000000000001</v>
      </c>
      <c r="WI13" s="17">
        <v>-0.34899999999999998</v>
      </c>
      <c r="WJ13" s="17">
        <v>0</v>
      </c>
      <c r="WK13" s="17"/>
      <c r="WL13" s="17"/>
      <c r="WM13" s="17">
        <v>0</v>
      </c>
      <c r="WN13" s="17">
        <v>2.4</v>
      </c>
      <c r="WO13" s="17">
        <v>2.4</v>
      </c>
      <c r="WP13" s="17">
        <v>2.4</v>
      </c>
      <c r="WQ13" s="17">
        <v>0</v>
      </c>
      <c r="WR13" s="17">
        <v>1.2</v>
      </c>
      <c r="WS13" s="17">
        <v>1.4</v>
      </c>
      <c r="WT13" s="17">
        <v>1.4</v>
      </c>
      <c r="WU13" s="17">
        <v>-0.2</v>
      </c>
      <c r="WV13" s="17">
        <v>0</v>
      </c>
      <c r="WW13" s="17"/>
      <c r="WX13" s="17"/>
      <c r="WY13" s="17">
        <v>0</v>
      </c>
      <c r="WZ13" s="17">
        <v>6.1</v>
      </c>
      <c r="XA13" s="17">
        <v>6</v>
      </c>
      <c r="XB13" s="17">
        <v>6</v>
      </c>
      <c r="XC13" s="17">
        <v>0.1</v>
      </c>
      <c r="XD13" s="17">
        <v>18.8</v>
      </c>
      <c r="XE13" s="17">
        <v>18.4466</v>
      </c>
      <c r="XF13" s="17">
        <v>18.4466</v>
      </c>
      <c r="XG13" s="17">
        <v>0.35339999999999999</v>
      </c>
      <c r="XH13" s="17">
        <v>7.3</v>
      </c>
      <c r="XI13" s="17">
        <v>10.8</v>
      </c>
      <c r="XJ13" s="17">
        <v>10.8</v>
      </c>
      <c r="XK13" s="17">
        <v>-3.5</v>
      </c>
      <c r="XL13" s="17">
        <v>26.1</v>
      </c>
      <c r="XM13" s="17">
        <v>29</v>
      </c>
      <c r="XN13" s="17">
        <v>29</v>
      </c>
      <c r="XO13" s="17">
        <v>-2.9</v>
      </c>
      <c r="XP13" s="17">
        <v>33.299999999999997</v>
      </c>
      <c r="XQ13" s="17">
        <v>29</v>
      </c>
      <c r="XR13" s="17">
        <v>29</v>
      </c>
      <c r="XS13" s="17">
        <v>4.3</v>
      </c>
      <c r="XT13" s="17">
        <v>15.3</v>
      </c>
      <c r="XU13" s="17">
        <v>14</v>
      </c>
      <c r="XV13" s="17">
        <v>14</v>
      </c>
      <c r="XW13" s="17">
        <v>1.3</v>
      </c>
      <c r="XX13" s="17">
        <v>20.3</v>
      </c>
      <c r="XY13" s="17">
        <v>19</v>
      </c>
      <c r="XZ13" s="17">
        <v>19</v>
      </c>
      <c r="YA13" s="17">
        <v>1.3</v>
      </c>
      <c r="YB13" s="17">
        <v>8.1</v>
      </c>
      <c r="YC13" s="17">
        <v>7.85</v>
      </c>
      <c r="YD13" s="17">
        <v>7.85</v>
      </c>
      <c r="YE13" s="17">
        <v>0.25</v>
      </c>
      <c r="YF13" s="17">
        <v>11</v>
      </c>
      <c r="YG13" s="17">
        <v>11</v>
      </c>
      <c r="YH13" s="17">
        <v>11</v>
      </c>
      <c r="YI13" s="17">
        <v>0</v>
      </c>
    </row>
    <row r="14" spans="1:659" ht="24" customHeight="1" x14ac:dyDescent="0.3">
      <c r="A14" s="1"/>
      <c r="B14" s="16" t="s">
        <v>83</v>
      </c>
      <c r="C14" s="16" t="s">
        <v>846</v>
      </c>
      <c r="D14" s="17">
        <v>138.5</v>
      </c>
      <c r="E14" s="17">
        <v>138.17547999999999</v>
      </c>
      <c r="F14" s="17">
        <v>139.85490999999999</v>
      </c>
      <c r="G14" s="17">
        <v>-1.3549100000000001</v>
      </c>
      <c r="H14" s="17">
        <v>626.4</v>
      </c>
      <c r="I14" s="17">
        <v>635.02589999999998</v>
      </c>
      <c r="J14" s="17">
        <v>635.02589999999998</v>
      </c>
      <c r="K14" s="17">
        <v>-8.6258999999999997</v>
      </c>
      <c r="L14" s="17">
        <v>214.9</v>
      </c>
      <c r="M14" s="17">
        <v>206.58520999999999</v>
      </c>
      <c r="N14" s="17">
        <v>206.58520999999999</v>
      </c>
      <c r="O14" s="17">
        <v>8.3147900000000003</v>
      </c>
      <c r="P14" s="17"/>
      <c r="Q14" s="17"/>
      <c r="R14" s="17"/>
      <c r="S14" s="17">
        <v>0</v>
      </c>
      <c r="T14" s="17"/>
      <c r="U14" s="17"/>
      <c r="V14" s="17"/>
      <c r="W14" s="17">
        <v>0</v>
      </c>
      <c r="X14" s="17">
        <v>30.2</v>
      </c>
      <c r="Y14" s="17">
        <v>91.778639999999996</v>
      </c>
      <c r="Z14" s="17">
        <v>91.778639999999996</v>
      </c>
      <c r="AA14" s="17">
        <v>-61.57864</v>
      </c>
      <c r="AB14" s="17">
        <v>195.7</v>
      </c>
      <c r="AC14" s="17">
        <v>200.298</v>
      </c>
      <c r="AD14" s="17">
        <v>200.298</v>
      </c>
      <c r="AE14" s="17">
        <v>-4.5979999999999999</v>
      </c>
      <c r="AF14" s="17"/>
      <c r="AG14" s="17"/>
      <c r="AH14" s="17"/>
      <c r="AI14" s="17">
        <v>0</v>
      </c>
      <c r="AJ14" s="17"/>
      <c r="AK14" s="17"/>
      <c r="AL14" s="17"/>
      <c r="AM14" s="17">
        <v>0</v>
      </c>
      <c r="AN14" s="17">
        <v>163.80000000000001</v>
      </c>
      <c r="AO14" s="17">
        <v>156.45616999999999</v>
      </c>
      <c r="AP14" s="17">
        <v>155.99705</v>
      </c>
      <c r="AQ14" s="17">
        <v>7.8029500000000001</v>
      </c>
      <c r="AR14" s="17">
        <v>164.2</v>
      </c>
      <c r="AS14" s="17">
        <v>156.45616999999999</v>
      </c>
      <c r="AT14" s="17">
        <v>155.99705</v>
      </c>
      <c r="AU14" s="17">
        <v>8.2029499999999995</v>
      </c>
      <c r="AV14" s="17">
        <v>164.2</v>
      </c>
      <c r="AW14" s="17">
        <v>156.45616999999999</v>
      </c>
      <c r="AX14" s="17">
        <v>155.99705</v>
      </c>
      <c r="AY14" s="17">
        <v>8.2029499999999995</v>
      </c>
      <c r="AZ14" s="17">
        <v>255.7</v>
      </c>
      <c r="BA14" s="17">
        <v>235.38901000000001</v>
      </c>
      <c r="BB14" s="17">
        <v>234.69826</v>
      </c>
      <c r="BC14" s="17">
        <v>21.001740000000002</v>
      </c>
      <c r="BD14" s="17">
        <v>0</v>
      </c>
      <c r="BE14" s="17"/>
      <c r="BF14" s="17"/>
      <c r="BG14" s="17">
        <v>0</v>
      </c>
      <c r="BH14" s="17"/>
      <c r="BI14" s="17"/>
      <c r="BJ14" s="17"/>
      <c r="BK14" s="17">
        <v>0</v>
      </c>
      <c r="BL14" s="17">
        <v>246.6</v>
      </c>
      <c r="BM14" s="17">
        <v>316.01808999999997</v>
      </c>
      <c r="BN14" s="17">
        <v>375.38574999999997</v>
      </c>
      <c r="BO14" s="17">
        <v>-128.78575000000001</v>
      </c>
      <c r="BP14" s="17">
        <v>5.8</v>
      </c>
      <c r="BQ14" s="17">
        <v>5.4625000000000004</v>
      </c>
      <c r="BR14" s="17">
        <v>5.4625000000000004</v>
      </c>
      <c r="BS14" s="17">
        <v>0.33750000000000002</v>
      </c>
      <c r="BT14" s="17"/>
      <c r="BU14" s="17"/>
      <c r="BV14" s="17"/>
      <c r="BW14" s="17">
        <v>0</v>
      </c>
      <c r="BX14" s="17"/>
      <c r="BY14" s="17"/>
      <c r="BZ14" s="17"/>
      <c r="CA14" s="17">
        <v>0</v>
      </c>
      <c r="CB14" s="17"/>
      <c r="CC14" s="17"/>
      <c r="CD14" s="17"/>
      <c r="CE14" s="17">
        <v>0</v>
      </c>
      <c r="CF14" s="17"/>
      <c r="CG14" s="17"/>
      <c r="CH14" s="17"/>
      <c r="CI14" s="17">
        <v>0</v>
      </c>
      <c r="CJ14" s="17">
        <v>141.80000000000001</v>
      </c>
      <c r="CK14" s="17">
        <v>143.65468000000001</v>
      </c>
      <c r="CL14" s="17">
        <v>143.65468000000001</v>
      </c>
      <c r="CM14" s="17">
        <v>-1.8546800000000001</v>
      </c>
      <c r="CN14" s="17">
        <v>7.4</v>
      </c>
      <c r="CO14" s="17">
        <v>5.1333399999999996</v>
      </c>
      <c r="CP14" s="17">
        <v>5.1333399999999996</v>
      </c>
      <c r="CQ14" s="17">
        <v>2.2666599999999999</v>
      </c>
      <c r="CR14" s="17">
        <v>5.8</v>
      </c>
      <c r="CS14" s="17">
        <v>2.8177599999999998</v>
      </c>
      <c r="CT14" s="17">
        <v>2.8177599999999998</v>
      </c>
      <c r="CU14" s="17">
        <v>2.98224</v>
      </c>
      <c r="CV14" s="17">
        <v>0</v>
      </c>
      <c r="CW14" s="17"/>
      <c r="CX14" s="17"/>
      <c r="CY14" s="17">
        <v>0</v>
      </c>
      <c r="CZ14" s="17">
        <v>6.87</v>
      </c>
      <c r="DA14" s="17">
        <v>6.8787000000000003</v>
      </c>
      <c r="DB14" s="17">
        <v>6.8787000000000003</v>
      </c>
      <c r="DC14" s="17">
        <v>-8.6999999999999994E-3</v>
      </c>
      <c r="DD14" s="17">
        <v>11.75</v>
      </c>
      <c r="DE14" s="17">
        <v>14.919420000000001</v>
      </c>
      <c r="DF14" s="17">
        <v>14.919420000000001</v>
      </c>
      <c r="DG14" s="17">
        <v>-3.1694200000000001</v>
      </c>
      <c r="DH14" s="17">
        <v>50.41</v>
      </c>
      <c r="DI14" s="17">
        <v>77.321100000000001</v>
      </c>
      <c r="DJ14" s="17">
        <v>81.708960000000005</v>
      </c>
      <c r="DK14" s="17">
        <v>-31.298960000000001</v>
      </c>
      <c r="DL14" s="17"/>
      <c r="DM14" s="17"/>
      <c r="DN14" s="17"/>
      <c r="DO14" s="17">
        <v>0</v>
      </c>
      <c r="DP14" s="17"/>
      <c r="DQ14" s="17"/>
      <c r="DR14" s="17"/>
      <c r="DS14" s="17">
        <v>0</v>
      </c>
      <c r="DT14" s="17"/>
      <c r="DU14" s="17"/>
      <c r="DV14" s="17"/>
      <c r="DW14" s="17">
        <v>0</v>
      </c>
      <c r="DX14" s="17"/>
      <c r="DY14" s="17"/>
      <c r="DZ14" s="17"/>
      <c r="EA14" s="17">
        <v>0</v>
      </c>
      <c r="EB14" s="17">
        <v>109.7</v>
      </c>
      <c r="EC14" s="17">
        <v>112.35728</v>
      </c>
      <c r="ED14" s="17">
        <v>112.35728</v>
      </c>
      <c r="EE14" s="17">
        <v>-2.6572800000000001</v>
      </c>
      <c r="EF14" s="17">
        <v>60.8</v>
      </c>
      <c r="EG14" s="17">
        <v>41.237119999999997</v>
      </c>
      <c r="EH14" s="17">
        <v>20.618559999999999</v>
      </c>
      <c r="EI14" s="17">
        <v>40.181440000000002</v>
      </c>
      <c r="EJ14" s="17"/>
      <c r="EK14" s="17"/>
      <c r="EL14" s="17"/>
      <c r="EM14" s="17">
        <v>0</v>
      </c>
      <c r="EN14" s="17"/>
      <c r="EO14" s="17"/>
      <c r="EP14" s="17"/>
      <c r="EQ14" s="17">
        <v>0</v>
      </c>
      <c r="ER14" s="17"/>
      <c r="ES14" s="17"/>
      <c r="ET14" s="17"/>
      <c r="EU14" s="17">
        <v>0</v>
      </c>
      <c r="EV14" s="17">
        <v>6.4</v>
      </c>
      <c r="EW14" s="17">
        <v>6.39</v>
      </c>
      <c r="EX14" s="17">
        <v>6.39</v>
      </c>
      <c r="EY14" s="17">
        <v>0.01</v>
      </c>
      <c r="EZ14" s="17">
        <v>227.8</v>
      </c>
      <c r="FA14" s="17">
        <v>144.32990000000001</v>
      </c>
      <c r="FB14" s="17">
        <v>144.32990000000001</v>
      </c>
      <c r="FC14" s="17">
        <v>83.470100000000002</v>
      </c>
      <c r="FD14" s="17">
        <v>45.5</v>
      </c>
      <c r="FE14" s="17">
        <v>55.050609999999999</v>
      </c>
      <c r="FF14" s="17">
        <v>55.050609999999999</v>
      </c>
      <c r="FG14" s="17">
        <v>-9.5506100000000007</v>
      </c>
      <c r="FH14" s="17">
        <v>67.5</v>
      </c>
      <c r="FI14" s="17">
        <v>67.622860000000003</v>
      </c>
      <c r="FJ14" s="17">
        <v>74.914410000000004</v>
      </c>
      <c r="FK14" s="17">
        <v>-7.4144100000000002</v>
      </c>
      <c r="FL14" s="17">
        <v>23</v>
      </c>
      <c r="FM14" s="17"/>
      <c r="FN14" s="17">
        <v>26.417369999999998</v>
      </c>
      <c r="FO14" s="17">
        <v>-3.41737</v>
      </c>
      <c r="FP14" s="17">
        <v>18.399999999999999</v>
      </c>
      <c r="FQ14" s="17">
        <v>18.440239999999999</v>
      </c>
      <c r="FR14" s="17">
        <v>17.562139999999999</v>
      </c>
      <c r="FS14" s="17">
        <v>0.83786000000000005</v>
      </c>
      <c r="FT14" s="17">
        <v>18.8</v>
      </c>
      <c r="FU14" s="17">
        <v>17.961169999999999</v>
      </c>
      <c r="FV14" s="17">
        <v>17.961169999999999</v>
      </c>
      <c r="FW14" s="17">
        <v>0.83882999999999996</v>
      </c>
      <c r="FX14" s="17">
        <v>72.3</v>
      </c>
      <c r="FY14" s="17">
        <v>78.498310000000004</v>
      </c>
      <c r="FZ14" s="17">
        <v>78.498310000000004</v>
      </c>
      <c r="GA14" s="17">
        <v>-6.1983100000000002</v>
      </c>
      <c r="GB14" s="17"/>
      <c r="GC14" s="17"/>
      <c r="GD14" s="17"/>
      <c r="GE14" s="17">
        <v>0</v>
      </c>
      <c r="GF14" s="17"/>
      <c r="GG14" s="17"/>
      <c r="GH14" s="17"/>
      <c r="GI14" s="17">
        <v>0</v>
      </c>
      <c r="GJ14" s="17"/>
      <c r="GK14" s="17"/>
      <c r="GL14" s="17"/>
      <c r="GM14" s="17">
        <v>0</v>
      </c>
      <c r="GN14" s="17">
        <v>108.5</v>
      </c>
      <c r="GO14" s="17">
        <v>110.37475999999999</v>
      </c>
      <c r="GP14" s="17">
        <v>95.747420000000005</v>
      </c>
      <c r="GQ14" s="17">
        <v>12.75258</v>
      </c>
      <c r="GR14" s="17">
        <v>7.5</v>
      </c>
      <c r="GS14" s="17">
        <v>6.5736800000000004</v>
      </c>
      <c r="GT14" s="17">
        <v>6.5736800000000004</v>
      </c>
      <c r="GU14" s="17">
        <v>0.92632000000000003</v>
      </c>
      <c r="GV14" s="17">
        <v>5.9</v>
      </c>
      <c r="GW14" s="17">
        <v>6.6261000000000001</v>
      </c>
      <c r="GX14" s="17">
        <v>6.6261000000000001</v>
      </c>
      <c r="GY14" s="17">
        <v>-0.72609999999999997</v>
      </c>
      <c r="GZ14" s="17">
        <v>33.6</v>
      </c>
      <c r="HA14" s="17">
        <v>33.239690000000003</v>
      </c>
      <c r="HB14" s="17">
        <v>35.371740000000003</v>
      </c>
      <c r="HC14" s="17">
        <v>-1.7717400000000001</v>
      </c>
      <c r="HD14" s="17">
        <v>43.4</v>
      </c>
      <c r="HE14" s="17">
        <v>39.877670000000002</v>
      </c>
      <c r="HF14" s="17">
        <v>39.877670000000002</v>
      </c>
      <c r="HG14" s="17">
        <v>3.5223300000000002</v>
      </c>
      <c r="HH14" s="17">
        <v>2</v>
      </c>
      <c r="HI14" s="17">
        <v>1.97359</v>
      </c>
      <c r="HJ14" s="17">
        <v>1.97359</v>
      </c>
      <c r="HK14" s="17">
        <v>2.6409999999999999E-2</v>
      </c>
      <c r="HL14" s="17">
        <v>12.2</v>
      </c>
      <c r="HM14" s="17">
        <v>13.33126</v>
      </c>
      <c r="HN14" s="17">
        <v>13.33126</v>
      </c>
      <c r="HO14" s="17">
        <v>-1.1312599999999999</v>
      </c>
      <c r="HP14" s="17">
        <v>69.5</v>
      </c>
      <c r="HQ14" s="17">
        <v>73.221400000000003</v>
      </c>
      <c r="HR14" s="17">
        <v>73.221400000000003</v>
      </c>
      <c r="HS14" s="17">
        <v>-3.7214</v>
      </c>
      <c r="HT14" s="17"/>
      <c r="HU14" s="17"/>
      <c r="HV14" s="17"/>
      <c r="HW14" s="17">
        <v>0</v>
      </c>
      <c r="HX14" s="17"/>
      <c r="HY14" s="17"/>
      <c r="HZ14" s="17"/>
      <c r="IA14" s="17">
        <v>0</v>
      </c>
      <c r="IB14" s="17">
        <v>36</v>
      </c>
      <c r="IC14" s="17">
        <v>45.690249999999999</v>
      </c>
      <c r="ID14" s="17"/>
      <c r="IE14" s="17">
        <v>36</v>
      </c>
      <c r="IF14" s="17"/>
      <c r="IG14" s="17"/>
      <c r="IH14" s="17"/>
      <c r="II14" s="17">
        <v>0</v>
      </c>
      <c r="IJ14" s="17"/>
      <c r="IK14" s="17"/>
      <c r="IL14" s="17"/>
      <c r="IM14" s="17">
        <v>0</v>
      </c>
      <c r="IN14" s="17">
        <v>0</v>
      </c>
      <c r="IO14" s="17"/>
      <c r="IP14" s="17"/>
      <c r="IQ14" s="17">
        <v>0</v>
      </c>
      <c r="IR14" s="17"/>
      <c r="IS14" s="17"/>
      <c r="IT14" s="17"/>
      <c r="IU14" s="17">
        <v>0</v>
      </c>
      <c r="IV14" s="17"/>
      <c r="IW14" s="17"/>
      <c r="IX14" s="17"/>
      <c r="IY14" s="17">
        <v>0</v>
      </c>
      <c r="IZ14" s="17"/>
      <c r="JA14" s="17"/>
      <c r="JB14" s="17"/>
      <c r="JC14" s="17">
        <v>0</v>
      </c>
      <c r="JD14" s="17">
        <v>91.7</v>
      </c>
      <c r="JE14" s="17">
        <v>99.161959999999993</v>
      </c>
      <c r="JF14" s="17">
        <v>81.364379999999997</v>
      </c>
      <c r="JG14" s="17">
        <v>10.33562</v>
      </c>
      <c r="JH14" s="17">
        <v>170.5</v>
      </c>
      <c r="JI14" s="17">
        <v>98.06183</v>
      </c>
      <c r="JJ14" s="17">
        <v>126.09573</v>
      </c>
      <c r="JK14" s="17">
        <v>44.404269999999997</v>
      </c>
      <c r="JL14" s="17">
        <v>170.5</v>
      </c>
      <c r="JM14" s="17">
        <v>98.06183</v>
      </c>
      <c r="JN14" s="17">
        <v>126.09573</v>
      </c>
      <c r="JO14" s="17">
        <v>44.404269999999997</v>
      </c>
      <c r="JP14" s="17">
        <v>171.3</v>
      </c>
      <c r="JQ14" s="17">
        <v>98.06183</v>
      </c>
      <c r="JR14" s="17">
        <v>126.09573</v>
      </c>
      <c r="JS14" s="17">
        <v>45.204270000000001</v>
      </c>
      <c r="JT14" s="17">
        <v>255.6</v>
      </c>
      <c r="JU14" s="17">
        <v>147.53446</v>
      </c>
      <c r="JV14" s="17">
        <v>189.71159</v>
      </c>
      <c r="JW14" s="17">
        <v>65.888409999999993</v>
      </c>
      <c r="JX14" s="17">
        <v>0</v>
      </c>
      <c r="JY14" s="17"/>
      <c r="JZ14" s="17"/>
      <c r="KA14" s="17">
        <v>0</v>
      </c>
      <c r="KB14" s="17"/>
      <c r="KC14" s="17"/>
      <c r="KD14" s="17"/>
      <c r="KE14" s="17">
        <v>0</v>
      </c>
      <c r="KF14" s="17"/>
      <c r="KG14" s="17"/>
      <c r="KH14" s="17"/>
      <c r="KI14" s="17">
        <v>0</v>
      </c>
      <c r="KJ14" s="17"/>
      <c r="KK14" s="17"/>
      <c r="KL14" s="17"/>
      <c r="KM14" s="17">
        <v>0</v>
      </c>
      <c r="KN14" s="17"/>
      <c r="KO14" s="17"/>
      <c r="KP14" s="17"/>
      <c r="KQ14" s="17">
        <v>0</v>
      </c>
      <c r="KR14" s="17"/>
      <c r="KS14" s="17"/>
      <c r="KT14" s="17"/>
      <c r="KU14" s="17">
        <v>0</v>
      </c>
      <c r="KV14" s="17"/>
      <c r="KW14" s="17"/>
      <c r="KX14" s="17"/>
      <c r="KY14" s="17">
        <v>0</v>
      </c>
      <c r="KZ14" s="17"/>
      <c r="LA14" s="17"/>
      <c r="LB14" s="17"/>
      <c r="LC14" s="17">
        <v>0</v>
      </c>
      <c r="LD14" s="17">
        <v>3.6</v>
      </c>
      <c r="LE14" s="17">
        <v>3.1205099999999999</v>
      </c>
      <c r="LF14" s="17">
        <v>3.1205099999999999</v>
      </c>
      <c r="LG14" s="17">
        <v>0.47949000000000003</v>
      </c>
      <c r="LH14" s="17">
        <v>24.4</v>
      </c>
      <c r="LI14" s="17">
        <v>149.03595000000001</v>
      </c>
      <c r="LJ14" s="17">
        <v>152.80126999999999</v>
      </c>
      <c r="LK14" s="17">
        <v>-128.40127000000001</v>
      </c>
      <c r="LL14" s="17">
        <v>90.3</v>
      </c>
      <c r="LM14" s="17">
        <v>57.225549999999998</v>
      </c>
      <c r="LN14" s="17">
        <v>54.040999999999997</v>
      </c>
      <c r="LO14" s="17">
        <v>36.259</v>
      </c>
      <c r="LP14" s="17">
        <v>64.599999999999994</v>
      </c>
      <c r="LQ14" s="17">
        <v>67.133979999999994</v>
      </c>
      <c r="LR14" s="17"/>
      <c r="LS14" s="17">
        <v>64.599999999999994</v>
      </c>
      <c r="LT14" s="17">
        <v>46.5</v>
      </c>
      <c r="LU14" s="17">
        <v>48.413229999999999</v>
      </c>
      <c r="LV14" s="17">
        <v>48.413229999999999</v>
      </c>
      <c r="LW14" s="17">
        <v>-1.91323</v>
      </c>
      <c r="LX14" s="17">
        <v>29.8</v>
      </c>
      <c r="LY14" s="17">
        <v>29.951460000000001</v>
      </c>
      <c r="LZ14" s="17">
        <v>29.951460000000001</v>
      </c>
      <c r="MA14" s="17">
        <v>-0.15146000000000001</v>
      </c>
      <c r="MB14" s="17"/>
      <c r="MC14" s="17"/>
      <c r="MD14" s="17"/>
      <c r="ME14" s="17">
        <v>0</v>
      </c>
      <c r="MF14" s="17"/>
      <c r="MG14" s="17"/>
      <c r="MH14" s="17"/>
      <c r="MI14" s="17">
        <v>0</v>
      </c>
      <c r="MJ14" s="17"/>
      <c r="MK14" s="17"/>
      <c r="ML14" s="17"/>
      <c r="MM14" s="17">
        <v>0</v>
      </c>
      <c r="MN14" s="17">
        <v>146.6</v>
      </c>
      <c r="MO14" s="17">
        <v>151.08876000000001</v>
      </c>
      <c r="MP14" s="17">
        <v>151.08876000000001</v>
      </c>
      <c r="MQ14" s="17">
        <v>-4.4887600000000001</v>
      </c>
      <c r="MR14" s="17">
        <v>147.69999999999999</v>
      </c>
      <c r="MS14" s="17">
        <v>151.08876000000001</v>
      </c>
      <c r="MT14" s="17">
        <v>151.08876000000001</v>
      </c>
      <c r="MU14" s="17">
        <v>-3.38876</v>
      </c>
      <c r="MV14" s="17">
        <v>149.19999999999999</v>
      </c>
      <c r="MW14" s="17">
        <v>151.54248000000001</v>
      </c>
      <c r="MX14" s="17">
        <v>151.54248000000001</v>
      </c>
      <c r="MY14" s="17">
        <v>-2.3424800000000001</v>
      </c>
      <c r="MZ14" s="17"/>
      <c r="NA14" s="17"/>
      <c r="NB14" s="17"/>
      <c r="NC14" s="17">
        <v>0</v>
      </c>
      <c r="ND14" s="17"/>
      <c r="NE14" s="17"/>
      <c r="NF14" s="17"/>
      <c r="NG14" s="17">
        <v>0</v>
      </c>
      <c r="NH14" s="17"/>
      <c r="NI14" s="17"/>
      <c r="NJ14" s="17"/>
      <c r="NK14" s="17">
        <v>0</v>
      </c>
      <c r="NL14" s="17"/>
      <c r="NM14" s="17"/>
      <c r="NN14" s="17"/>
      <c r="NO14" s="17">
        <v>0</v>
      </c>
      <c r="NP14" s="17"/>
      <c r="NQ14" s="17"/>
      <c r="NR14" s="17"/>
      <c r="NS14" s="17">
        <v>0</v>
      </c>
      <c r="NT14" s="17">
        <v>215.9</v>
      </c>
      <c r="NU14" s="17">
        <v>206.29038</v>
      </c>
      <c r="NV14" s="17">
        <v>206.29038</v>
      </c>
      <c r="NW14" s="17">
        <v>9.6096199999999996</v>
      </c>
      <c r="NX14" s="17">
        <v>103.5</v>
      </c>
      <c r="NY14" s="17">
        <v>103.45493</v>
      </c>
      <c r="NZ14" s="17">
        <v>103.45493</v>
      </c>
      <c r="OA14" s="17">
        <v>4.5069999999999999E-2</v>
      </c>
      <c r="OB14" s="17">
        <v>0</v>
      </c>
      <c r="OC14" s="17"/>
      <c r="OD14" s="17"/>
      <c r="OE14" s="17">
        <v>0</v>
      </c>
      <c r="OF14" s="17">
        <v>117.7</v>
      </c>
      <c r="OG14" s="17">
        <v>87.224000000000004</v>
      </c>
      <c r="OH14" s="17">
        <v>87.224000000000004</v>
      </c>
      <c r="OI14" s="17">
        <v>30.475999999999999</v>
      </c>
      <c r="OJ14" s="17">
        <v>0</v>
      </c>
      <c r="OK14" s="17"/>
      <c r="OL14" s="17"/>
      <c r="OM14" s="17">
        <v>0</v>
      </c>
      <c r="ON14" s="17">
        <v>0.5</v>
      </c>
      <c r="OO14" s="17">
        <v>6.1609999999999996</v>
      </c>
      <c r="OP14" s="17">
        <v>6.1609999999999996</v>
      </c>
      <c r="OQ14" s="17">
        <v>-5.6609999999999996</v>
      </c>
      <c r="OR14" s="17">
        <v>0</v>
      </c>
      <c r="OS14" s="17"/>
      <c r="OT14" s="17"/>
      <c r="OU14" s="17">
        <v>0</v>
      </c>
      <c r="OV14" s="17">
        <v>0</v>
      </c>
      <c r="OW14" s="17">
        <v>10</v>
      </c>
      <c r="OX14" s="17">
        <v>10</v>
      </c>
      <c r="OY14" s="17">
        <v>-10</v>
      </c>
      <c r="OZ14" s="17">
        <v>20.5</v>
      </c>
      <c r="PA14" s="17">
        <v>19.417480000000001</v>
      </c>
      <c r="PB14" s="17">
        <v>19.417480000000001</v>
      </c>
      <c r="PC14" s="17">
        <v>1.0825199999999999</v>
      </c>
      <c r="PD14" s="17"/>
      <c r="PE14" s="17"/>
      <c r="PF14" s="17"/>
      <c r="PG14" s="17">
        <v>0</v>
      </c>
      <c r="PH14" s="17"/>
      <c r="PI14" s="17"/>
      <c r="PJ14" s="17"/>
      <c r="PK14" s="17">
        <v>0</v>
      </c>
      <c r="PL14" s="17">
        <v>0</v>
      </c>
      <c r="PM14" s="17"/>
      <c r="PN14" s="17"/>
      <c r="PO14" s="17">
        <v>0</v>
      </c>
      <c r="PP14" s="17">
        <v>0.8</v>
      </c>
      <c r="PQ14" s="17">
        <v>1</v>
      </c>
      <c r="PR14" s="17">
        <v>1</v>
      </c>
      <c r="PS14" s="17">
        <v>-0.2</v>
      </c>
      <c r="PT14" s="17">
        <v>3.5</v>
      </c>
      <c r="PU14" s="17">
        <v>3.2</v>
      </c>
      <c r="PV14" s="17">
        <v>3.2</v>
      </c>
      <c r="PW14" s="17">
        <v>0.3</v>
      </c>
      <c r="PX14" s="17">
        <v>2.9</v>
      </c>
      <c r="PY14" s="17">
        <v>2.8</v>
      </c>
      <c r="PZ14" s="17">
        <v>2.8</v>
      </c>
      <c r="QA14" s="17">
        <v>0.1</v>
      </c>
      <c r="QB14" s="17"/>
      <c r="QC14" s="17"/>
      <c r="QD14" s="17"/>
      <c r="QE14" s="17">
        <v>0</v>
      </c>
      <c r="QF14" s="17">
        <v>20</v>
      </c>
      <c r="QG14" s="17"/>
      <c r="QH14" s="17"/>
      <c r="QI14" s="17">
        <v>20</v>
      </c>
      <c r="QJ14" s="17">
        <v>18.5</v>
      </c>
      <c r="QK14" s="17">
        <v>17.475729999999999</v>
      </c>
      <c r="QL14" s="17">
        <v>17.475729999999999</v>
      </c>
      <c r="QM14" s="17">
        <v>1.02427</v>
      </c>
      <c r="QN14" s="17">
        <v>3.5</v>
      </c>
      <c r="QO14" s="17">
        <v>3.4</v>
      </c>
      <c r="QP14" s="17">
        <v>3.4</v>
      </c>
      <c r="QQ14" s="17">
        <v>0.1</v>
      </c>
      <c r="QR14" s="17">
        <v>18.600000000000001</v>
      </c>
      <c r="QS14" s="17">
        <v>17.961169999999999</v>
      </c>
      <c r="QT14" s="17">
        <v>17.961169999999999</v>
      </c>
      <c r="QU14" s="17">
        <v>0.63883000000000001</v>
      </c>
      <c r="QV14" s="17">
        <v>0</v>
      </c>
      <c r="QW14" s="17"/>
      <c r="QX14" s="17"/>
      <c r="QY14" s="17">
        <v>0</v>
      </c>
      <c r="QZ14" s="17">
        <v>0</v>
      </c>
      <c r="RA14" s="17"/>
      <c r="RB14" s="17"/>
      <c r="RC14" s="17">
        <v>0</v>
      </c>
      <c r="RD14" s="17">
        <v>29.5</v>
      </c>
      <c r="RE14" s="17">
        <v>20.702000000000002</v>
      </c>
      <c r="RF14" s="17">
        <v>20.702000000000002</v>
      </c>
      <c r="RG14" s="17">
        <v>8.798</v>
      </c>
      <c r="RH14" s="17">
        <v>57.4</v>
      </c>
      <c r="RI14" s="17">
        <v>63.009</v>
      </c>
      <c r="RJ14" s="17">
        <v>63.009</v>
      </c>
      <c r="RK14" s="17">
        <v>-5.609</v>
      </c>
      <c r="RL14" s="17">
        <v>0</v>
      </c>
      <c r="RM14" s="17"/>
      <c r="RN14" s="17"/>
      <c r="RO14" s="17">
        <v>0</v>
      </c>
      <c r="RP14" s="17">
        <v>3.5</v>
      </c>
      <c r="RQ14" s="17">
        <v>3.399</v>
      </c>
      <c r="RR14" s="17">
        <v>3.399</v>
      </c>
      <c r="RS14" s="17">
        <v>0.10100000000000001</v>
      </c>
      <c r="RT14" s="17">
        <v>9.5</v>
      </c>
      <c r="RU14" s="17">
        <v>10.56851</v>
      </c>
      <c r="RV14" s="17"/>
      <c r="RW14" s="17">
        <v>9.5</v>
      </c>
      <c r="RX14" s="17">
        <v>2.4</v>
      </c>
      <c r="RY14" s="17">
        <v>2</v>
      </c>
      <c r="RZ14" s="17">
        <v>2</v>
      </c>
      <c r="SA14" s="17">
        <v>0.4</v>
      </c>
      <c r="SB14" s="17">
        <v>0</v>
      </c>
      <c r="SC14" s="17"/>
      <c r="SD14" s="17"/>
      <c r="SE14" s="17">
        <v>0</v>
      </c>
      <c r="SF14" s="17">
        <v>9.6</v>
      </c>
      <c r="SG14" s="17">
        <v>12.03884</v>
      </c>
      <c r="SH14" s="17">
        <v>12.03884</v>
      </c>
      <c r="SI14" s="17">
        <v>-2.4388399999999999</v>
      </c>
      <c r="SJ14" s="17">
        <v>9.6999999999999993</v>
      </c>
      <c r="SK14" s="17">
        <v>6.7</v>
      </c>
      <c r="SL14" s="17">
        <v>6.7</v>
      </c>
      <c r="SM14" s="17">
        <v>3</v>
      </c>
      <c r="SN14" s="17">
        <v>9.6999999999999993</v>
      </c>
      <c r="SO14" s="17">
        <v>10.67961</v>
      </c>
      <c r="SP14" s="17">
        <v>10.67961</v>
      </c>
      <c r="SQ14" s="17">
        <v>-0.97960999999999998</v>
      </c>
      <c r="SR14" s="17">
        <v>14.3</v>
      </c>
      <c r="SS14" s="17">
        <v>13.592230000000001</v>
      </c>
      <c r="ST14" s="17">
        <v>13.592230000000001</v>
      </c>
      <c r="SU14" s="17">
        <v>0.70777000000000001</v>
      </c>
      <c r="SV14" s="17">
        <v>16.3</v>
      </c>
      <c r="SW14" s="17">
        <v>16.310680000000001</v>
      </c>
      <c r="SX14" s="17">
        <v>16.310680000000001</v>
      </c>
      <c r="SY14" s="17">
        <v>-1.068E-2</v>
      </c>
      <c r="SZ14" s="17">
        <v>12.1</v>
      </c>
      <c r="TA14" s="17">
        <v>20.004000000000001</v>
      </c>
      <c r="TB14" s="17">
        <v>20.004000000000001</v>
      </c>
      <c r="TC14" s="17">
        <v>-7.9039999999999999</v>
      </c>
      <c r="TD14" s="17">
        <v>51.5</v>
      </c>
      <c r="TE14" s="17">
        <v>28.858000000000001</v>
      </c>
      <c r="TF14" s="17">
        <v>28.858000000000001</v>
      </c>
      <c r="TG14" s="17">
        <v>22.641999999999999</v>
      </c>
      <c r="TH14" s="17">
        <v>0</v>
      </c>
      <c r="TI14" s="17"/>
      <c r="TJ14" s="17"/>
      <c r="TK14" s="17">
        <v>0</v>
      </c>
      <c r="TL14" s="17">
        <v>53.2</v>
      </c>
      <c r="TM14" s="17">
        <v>43.817999999999998</v>
      </c>
      <c r="TN14" s="17">
        <v>43.817999999999998</v>
      </c>
      <c r="TO14" s="17">
        <v>9.3819999999999997</v>
      </c>
      <c r="TP14" s="17">
        <v>60.7</v>
      </c>
      <c r="TQ14" s="17">
        <v>65.692999999999998</v>
      </c>
      <c r="TR14" s="17">
        <v>65.692999999999998</v>
      </c>
      <c r="TS14" s="17">
        <v>-4.9930000000000003</v>
      </c>
      <c r="TT14" s="17">
        <v>4.4000000000000004</v>
      </c>
      <c r="TU14" s="17">
        <v>1.966</v>
      </c>
      <c r="TV14" s="17">
        <v>1.966</v>
      </c>
      <c r="TW14" s="17">
        <v>2.4340000000000002</v>
      </c>
      <c r="TX14" s="17">
        <v>3.6</v>
      </c>
      <c r="TY14" s="17">
        <v>2.637</v>
      </c>
      <c r="TZ14" s="17">
        <v>2.637</v>
      </c>
      <c r="UA14" s="17">
        <v>0.96299999999999997</v>
      </c>
      <c r="UB14" s="17">
        <v>18.8</v>
      </c>
      <c r="UC14" s="17">
        <v>20.39</v>
      </c>
      <c r="UD14" s="17">
        <v>20.39</v>
      </c>
      <c r="UE14" s="17">
        <v>-1.59</v>
      </c>
      <c r="UF14" s="17">
        <v>6.7</v>
      </c>
      <c r="UG14" s="17">
        <v>8</v>
      </c>
      <c r="UH14" s="17">
        <v>8</v>
      </c>
      <c r="UI14" s="17">
        <v>-1.3</v>
      </c>
      <c r="UJ14" s="17">
        <v>7.9</v>
      </c>
      <c r="UK14" s="17">
        <v>7.2</v>
      </c>
      <c r="UL14" s="17">
        <v>7.2</v>
      </c>
      <c r="UM14" s="17">
        <v>0.7</v>
      </c>
      <c r="UN14" s="17">
        <v>16.2</v>
      </c>
      <c r="UO14" s="17">
        <v>18</v>
      </c>
      <c r="UP14" s="17">
        <v>10</v>
      </c>
      <c r="UQ14" s="17">
        <v>6.2</v>
      </c>
      <c r="UR14" s="17">
        <v>17</v>
      </c>
      <c r="US14" s="17">
        <v>18</v>
      </c>
      <c r="UT14" s="17">
        <v>10</v>
      </c>
      <c r="UU14" s="17">
        <v>7</v>
      </c>
      <c r="UV14" s="17">
        <v>16.7</v>
      </c>
      <c r="UW14" s="17">
        <v>18</v>
      </c>
      <c r="UX14" s="17">
        <v>10</v>
      </c>
      <c r="UY14" s="17">
        <v>6.7</v>
      </c>
      <c r="UZ14" s="17">
        <v>0.1</v>
      </c>
      <c r="VA14" s="17">
        <v>3.5</v>
      </c>
      <c r="VB14" s="17">
        <v>3.5</v>
      </c>
      <c r="VC14" s="17">
        <v>-3.4</v>
      </c>
      <c r="VD14" s="17">
        <v>0</v>
      </c>
      <c r="VE14" s="17"/>
      <c r="VF14" s="17"/>
      <c r="VG14" s="17">
        <v>0</v>
      </c>
      <c r="VH14" s="17">
        <v>0</v>
      </c>
      <c r="VI14" s="17"/>
      <c r="VJ14" s="17"/>
      <c r="VK14" s="17">
        <v>0</v>
      </c>
      <c r="VL14" s="17">
        <v>0</v>
      </c>
      <c r="VM14" s="17"/>
      <c r="VN14" s="17"/>
      <c r="VO14" s="17">
        <v>0</v>
      </c>
      <c r="VP14" s="17">
        <v>0.6</v>
      </c>
      <c r="VQ14" s="17">
        <v>0.6</v>
      </c>
      <c r="VR14" s="17">
        <v>0.6</v>
      </c>
      <c r="VS14" s="17">
        <v>0</v>
      </c>
      <c r="VT14" s="17">
        <v>12.7</v>
      </c>
      <c r="VU14" s="17">
        <v>48.003</v>
      </c>
      <c r="VV14" s="17">
        <v>48.003</v>
      </c>
      <c r="VW14" s="17">
        <v>-35.302999999999997</v>
      </c>
      <c r="VX14" s="17">
        <v>7.2</v>
      </c>
      <c r="VY14" s="17">
        <v>48.029000000000003</v>
      </c>
      <c r="VZ14" s="17">
        <v>48.029000000000003</v>
      </c>
      <c r="WA14" s="17">
        <v>-40.829000000000001</v>
      </c>
      <c r="WB14" s="17">
        <v>0</v>
      </c>
      <c r="WC14" s="17"/>
      <c r="WD14" s="17"/>
      <c r="WE14" s="17">
        <v>0</v>
      </c>
      <c r="WF14" s="17">
        <v>1.1000000000000001</v>
      </c>
      <c r="WG14" s="17">
        <v>1.4490000000000001</v>
      </c>
      <c r="WH14" s="17">
        <v>1.4490000000000001</v>
      </c>
      <c r="WI14" s="17">
        <v>-0.34899999999999998</v>
      </c>
      <c r="WJ14" s="17">
        <v>0</v>
      </c>
      <c r="WK14" s="17"/>
      <c r="WL14" s="17"/>
      <c r="WM14" s="17">
        <v>0</v>
      </c>
      <c r="WN14" s="17">
        <v>2.4</v>
      </c>
      <c r="WO14" s="17">
        <v>2.4</v>
      </c>
      <c r="WP14" s="17">
        <v>2.4</v>
      </c>
      <c r="WQ14" s="17">
        <v>0</v>
      </c>
      <c r="WR14" s="17">
        <v>1.2</v>
      </c>
      <c r="WS14" s="17">
        <v>1.4</v>
      </c>
      <c r="WT14" s="17">
        <v>1.4</v>
      </c>
      <c r="WU14" s="17">
        <v>-0.2</v>
      </c>
      <c r="WV14" s="17">
        <v>0</v>
      </c>
      <c r="WW14" s="17"/>
      <c r="WX14" s="17"/>
      <c r="WY14" s="17">
        <v>0</v>
      </c>
      <c r="WZ14" s="17">
        <v>6.2</v>
      </c>
      <c r="XA14" s="17">
        <v>6</v>
      </c>
      <c r="XB14" s="17">
        <v>6</v>
      </c>
      <c r="XC14" s="17">
        <v>0.2</v>
      </c>
      <c r="XD14" s="17">
        <v>18.899999999999999</v>
      </c>
      <c r="XE14" s="17">
        <v>18.4466</v>
      </c>
      <c r="XF14" s="17">
        <v>18.4466</v>
      </c>
      <c r="XG14" s="17">
        <v>0.45340000000000003</v>
      </c>
      <c r="XH14" s="17">
        <v>7.5</v>
      </c>
      <c r="XI14" s="17">
        <v>10.8</v>
      </c>
      <c r="XJ14" s="17">
        <v>10.8</v>
      </c>
      <c r="XK14" s="17">
        <v>-3.3</v>
      </c>
      <c r="XL14" s="17">
        <v>26.5</v>
      </c>
      <c r="XM14" s="17">
        <v>29</v>
      </c>
      <c r="XN14" s="17">
        <v>29</v>
      </c>
      <c r="XO14" s="17">
        <v>-2.5</v>
      </c>
      <c r="XP14" s="17">
        <v>32.799999999999997</v>
      </c>
      <c r="XQ14" s="17">
        <v>29</v>
      </c>
      <c r="XR14" s="17">
        <v>29</v>
      </c>
      <c r="XS14" s="17">
        <v>3.8</v>
      </c>
      <c r="XT14" s="17">
        <v>15.4</v>
      </c>
      <c r="XU14" s="17">
        <v>14</v>
      </c>
      <c r="XV14" s="17">
        <v>14</v>
      </c>
      <c r="XW14" s="17">
        <v>1.4</v>
      </c>
      <c r="XX14" s="17">
        <v>19.100000000000001</v>
      </c>
      <c r="XY14" s="17">
        <v>19</v>
      </c>
      <c r="XZ14" s="17">
        <v>19</v>
      </c>
      <c r="YA14" s="17">
        <v>0.1</v>
      </c>
      <c r="YB14" s="17">
        <v>8.3000000000000007</v>
      </c>
      <c r="YC14" s="17">
        <v>7.85</v>
      </c>
      <c r="YD14" s="17">
        <v>7.85</v>
      </c>
      <c r="YE14" s="17">
        <v>0.45</v>
      </c>
      <c r="YF14" s="17">
        <v>9.8000000000000007</v>
      </c>
      <c r="YG14" s="17">
        <v>11</v>
      </c>
      <c r="YH14" s="17">
        <v>11</v>
      </c>
      <c r="YI14" s="17">
        <v>-1.2</v>
      </c>
    </row>
    <row r="15" spans="1:659" ht="24" customHeight="1" x14ac:dyDescent="0.3">
      <c r="A15" s="1"/>
      <c r="B15" s="16" t="s">
        <v>83</v>
      </c>
      <c r="C15" s="16" t="s">
        <v>847</v>
      </c>
      <c r="D15" s="17">
        <v>138.6</v>
      </c>
      <c r="E15" s="17">
        <v>138.69415000000001</v>
      </c>
      <c r="F15" s="17">
        <v>139.93501000000001</v>
      </c>
      <c r="G15" s="17">
        <v>-1.33501</v>
      </c>
      <c r="H15" s="17">
        <v>626.4</v>
      </c>
      <c r="I15" s="17">
        <v>635.02589999999998</v>
      </c>
      <c r="J15" s="17">
        <v>635.02589999999998</v>
      </c>
      <c r="K15" s="17">
        <v>-8.6258999999999997</v>
      </c>
      <c r="L15" s="17">
        <v>215.8</v>
      </c>
      <c r="M15" s="17">
        <v>206.58520999999999</v>
      </c>
      <c r="N15" s="17">
        <v>206.58520999999999</v>
      </c>
      <c r="O15" s="17">
        <v>9.2147900000000007</v>
      </c>
      <c r="P15" s="17"/>
      <c r="Q15" s="17"/>
      <c r="R15" s="17"/>
      <c r="S15" s="17">
        <v>0</v>
      </c>
      <c r="T15" s="17"/>
      <c r="U15" s="17"/>
      <c r="V15" s="17"/>
      <c r="W15" s="17">
        <v>0</v>
      </c>
      <c r="X15" s="17">
        <v>30.3</v>
      </c>
      <c r="Y15" s="17">
        <v>91.778639999999996</v>
      </c>
      <c r="Z15" s="17">
        <v>91.778639999999996</v>
      </c>
      <c r="AA15" s="17">
        <v>-61.478639999999999</v>
      </c>
      <c r="AB15" s="17">
        <v>196.5</v>
      </c>
      <c r="AC15" s="17">
        <v>200.298</v>
      </c>
      <c r="AD15" s="17">
        <v>200.298</v>
      </c>
      <c r="AE15" s="17">
        <v>-3.798</v>
      </c>
      <c r="AF15" s="17"/>
      <c r="AG15" s="17"/>
      <c r="AH15" s="17"/>
      <c r="AI15" s="17">
        <v>0</v>
      </c>
      <c r="AJ15" s="17"/>
      <c r="AK15" s="17"/>
      <c r="AL15" s="17"/>
      <c r="AM15" s="17">
        <v>0</v>
      </c>
      <c r="AN15" s="17">
        <v>157.80000000000001</v>
      </c>
      <c r="AO15" s="17">
        <v>135.58384000000001</v>
      </c>
      <c r="AP15" s="17">
        <v>135.58384000000001</v>
      </c>
      <c r="AQ15" s="17">
        <v>22.216159999999999</v>
      </c>
      <c r="AR15" s="17">
        <v>157.69999999999999</v>
      </c>
      <c r="AS15" s="17">
        <v>135.58384000000001</v>
      </c>
      <c r="AT15" s="17">
        <v>135.58384000000001</v>
      </c>
      <c r="AU15" s="17">
        <v>22.116160000000001</v>
      </c>
      <c r="AV15" s="17">
        <v>156.5</v>
      </c>
      <c r="AW15" s="17">
        <v>135.58384000000001</v>
      </c>
      <c r="AX15" s="17">
        <v>135.58384000000001</v>
      </c>
      <c r="AY15" s="17">
        <v>20.916160000000001</v>
      </c>
      <c r="AZ15" s="17">
        <v>259.5</v>
      </c>
      <c r="BA15" s="17">
        <v>203.98649</v>
      </c>
      <c r="BB15" s="17">
        <v>203.98649</v>
      </c>
      <c r="BC15" s="17">
        <v>55.513509999999997</v>
      </c>
      <c r="BD15" s="17">
        <v>0</v>
      </c>
      <c r="BE15" s="17"/>
      <c r="BF15" s="17"/>
      <c r="BG15" s="17">
        <v>0</v>
      </c>
      <c r="BH15" s="17"/>
      <c r="BI15" s="17"/>
      <c r="BJ15" s="17"/>
      <c r="BK15" s="17">
        <v>0</v>
      </c>
      <c r="BL15" s="17">
        <v>242.9</v>
      </c>
      <c r="BM15" s="17">
        <v>343.95515</v>
      </c>
      <c r="BN15" s="17">
        <v>370.16602999999998</v>
      </c>
      <c r="BO15" s="17">
        <v>-127.26603</v>
      </c>
      <c r="BP15" s="17">
        <v>5.7</v>
      </c>
      <c r="BQ15" s="17">
        <v>5.4625000000000004</v>
      </c>
      <c r="BR15" s="17">
        <v>5.4625000000000004</v>
      </c>
      <c r="BS15" s="17">
        <v>0.23749999999999999</v>
      </c>
      <c r="BT15" s="17"/>
      <c r="BU15" s="17"/>
      <c r="BV15" s="17"/>
      <c r="BW15" s="17">
        <v>0</v>
      </c>
      <c r="BX15" s="17"/>
      <c r="BY15" s="17"/>
      <c r="BZ15" s="17"/>
      <c r="CA15" s="17">
        <v>0</v>
      </c>
      <c r="CB15" s="17"/>
      <c r="CC15" s="17"/>
      <c r="CD15" s="17"/>
      <c r="CE15" s="17">
        <v>0</v>
      </c>
      <c r="CF15" s="17"/>
      <c r="CG15" s="17"/>
      <c r="CH15" s="17"/>
      <c r="CI15" s="17">
        <v>0</v>
      </c>
      <c r="CJ15" s="17">
        <v>135.80000000000001</v>
      </c>
      <c r="CK15" s="17">
        <v>143.65468000000001</v>
      </c>
      <c r="CL15" s="17">
        <v>143.65468000000001</v>
      </c>
      <c r="CM15" s="17">
        <v>-7.8546800000000001</v>
      </c>
      <c r="CN15" s="17">
        <v>7.6</v>
      </c>
      <c r="CO15" s="17">
        <v>5.1333399999999996</v>
      </c>
      <c r="CP15" s="17">
        <v>5.1333399999999996</v>
      </c>
      <c r="CQ15" s="17">
        <v>2.4666600000000001</v>
      </c>
      <c r="CR15" s="17">
        <v>5.7</v>
      </c>
      <c r="CS15" s="17">
        <v>2.8177599999999998</v>
      </c>
      <c r="CT15" s="17">
        <v>2.8177599999999998</v>
      </c>
      <c r="CU15" s="17">
        <v>2.8822399999999999</v>
      </c>
      <c r="CV15" s="17">
        <v>0</v>
      </c>
      <c r="CW15" s="17"/>
      <c r="CX15" s="17"/>
      <c r="CY15" s="17">
        <v>0</v>
      </c>
      <c r="CZ15" s="17">
        <v>6.88</v>
      </c>
      <c r="DA15" s="17">
        <v>6.8787000000000003</v>
      </c>
      <c r="DB15" s="17">
        <v>6.8787000000000003</v>
      </c>
      <c r="DC15" s="17">
        <v>1.2999999999999999E-3</v>
      </c>
      <c r="DD15" s="17">
        <v>11.75</v>
      </c>
      <c r="DE15" s="17">
        <v>14.919420000000001</v>
      </c>
      <c r="DF15" s="17">
        <v>14.919420000000001</v>
      </c>
      <c r="DG15" s="17">
        <v>-3.1694200000000001</v>
      </c>
      <c r="DH15" s="17">
        <v>50.1</v>
      </c>
      <c r="DI15" s="17">
        <v>77.669359999999998</v>
      </c>
      <c r="DJ15" s="17">
        <v>81.230369999999994</v>
      </c>
      <c r="DK15" s="17">
        <v>-31.130369999999999</v>
      </c>
      <c r="DL15" s="17"/>
      <c r="DM15" s="17"/>
      <c r="DN15" s="17"/>
      <c r="DO15" s="17">
        <v>0</v>
      </c>
      <c r="DP15" s="17"/>
      <c r="DQ15" s="17"/>
      <c r="DR15" s="17"/>
      <c r="DS15" s="17">
        <v>0</v>
      </c>
      <c r="DT15" s="17"/>
      <c r="DU15" s="17"/>
      <c r="DV15" s="17"/>
      <c r="DW15" s="17">
        <v>0</v>
      </c>
      <c r="DX15" s="17"/>
      <c r="DY15" s="17"/>
      <c r="DZ15" s="17"/>
      <c r="EA15" s="17">
        <v>0</v>
      </c>
      <c r="EB15" s="17">
        <v>110.2</v>
      </c>
      <c r="EC15" s="17">
        <v>112.35728</v>
      </c>
      <c r="ED15" s="17">
        <v>112.35728</v>
      </c>
      <c r="EE15" s="17">
        <v>-2.1572800000000001</v>
      </c>
      <c r="EF15" s="17">
        <v>61.2</v>
      </c>
      <c r="EG15" s="17">
        <v>62.699249999999999</v>
      </c>
      <c r="EH15" s="17">
        <v>60.566690000000001</v>
      </c>
      <c r="EI15" s="17">
        <v>0.63331000000000004</v>
      </c>
      <c r="EJ15" s="17"/>
      <c r="EK15" s="17"/>
      <c r="EL15" s="17"/>
      <c r="EM15" s="17">
        <v>0</v>
      </c>
      <c r="EN15" s="17"/>
      <c r="EO15" s="17"/>
      <c r="EP15" s="17"/>
      <c r="EQ15" s="17">
        <v>0</v>
      </c>
      <c r="ER15" s="17"/>
      <c r="ES15" s="17"/>
      <c r="ET15" s="17"/>
      <c r="EU15" s="17">
        <v>0</v>
      </c>
      <c r="EV15" s="17">
        <v>6.4</v>
      </c>
      <c r="EW15" s="17">
        <v>6.39</v>
      </c>
      <c r="EX15" s="17">
        <v>6.39</v>
      </c>
      <c r="EY15" s="17">
        <v>0.01</v>
      </c>
      <c r="EZ15" s="17">
        <v>229.3</v>
      </c>
      <c r="FA15" s="17"/>
      <c r="FB15" s="17">
        <v>144.32990000000001</v>
      </c>
      <c r="FC15" s="17">
        <v>84.970100000000002</v>
      </c>
      <c r="FD15" s="17">
        <v>45.7</v>
      </c>
      <c r="FE15" s="17">
        <v>55.050609999999999</v>
      </c>
      <c r="FF15" s="17">
        <v>55.050609999999999</v>
      </c>
      <c r="FG15" s="17">
        <v>-9.3506099999999996</v>
      </c>
      <c r="FH15" s="17">
        <v>67.599999999999994</v>
      </c>
      <c r="FI15" s="17">
        <v>67.622860000000003</v>
      </c>
      <c r="FJ15" s="17">
        <v>100.17945</v>
      </c>
      <c r="FK15" s="17">
        <v>-32.579450000000001</v>
      </c>
      <c r="FL15" s="17">
        <v>24.9</v>
      </c>
      <c r="FM15" s="17"/>
      <c r="FN15" s="17">
        <v>26.417369999999998</v>
      </c>
      <c r="FO15" s="17">
        <v>-1.5173700000000001</v>
      </c>
      <c r="FP15" s="17">
        <v>18.600000000000001</v>
      </c>
      <c r="FQ15" s="17">
        <v>18.440239999999999</v>
      </c>
      <c r="FR15" s="17">
        <v>17.562139999999999</v>
      </c>
      <c r="FS15" s="17">
        <v>1.03786</v>
      </c>
      <c r="FT15" s="17">
        <v>18.8</v>
      </c>
      <c r="FU15" s="17">
        <v>17.961169999999999</v>
      </c>
      <c r="FV15" s="17">
        <v>17.961169999999999</v>
      </c>
      <c r="FW15" s="17">
        <v>0.83882999999999996</v>
      </c>
      <c r="FX15" s="17">
        <v>70.5</v>
      </c>
      <c r="FY15" s="17">
        <v>78.498310000000004</v>
      </c>
      <c r="FZ15" s="17">
        <v>78.498310000000004</v>
      </c>
      <c r="GA15" s="17">
        <v>-7.99831</v>
      </c>
      <c r="GB15" s="17"/>
      <c r="GC15" s="17"/>
      <c r="GD15" s="17"/>
      <c r="GE15" s="17">
        <v>0</v>
      </c>
      <c r="GF15" s="17"/>
      <c r="GG15" s="17"/>
      <c r="GH15" s="17"/>
      <c r="GI15" s="17">
        <v>0</v>
      </c>
      <c r="GJ15" s="17"/>
      <c r="GK15" s="17"/>
      <c r="GL15" s="17"/>
      <c r="GM15" s="17">
        <v>0</v>
      </c>
      <c r="GN15" s="17">
        <v>108.4</v>
      </c>
      <c r="GO15" s="17">
        <v>110.37475999999999</v>
      </c>
      <c r="GP15" s="17">
        <v>97.911820000000006</v>
      </c>
      <c r="GQ15" s="17">
        <v>10.48818</v>
      </c>
      <c r="GR15" s="17">
        <v>7.5</v>
      </c>
      <c r="GS15" s="17">
        <v>6.5736800000000004</v>
      </c>
      <c r="GT15" s="17">
        <v>6.5736800000000004</v>
      </c>
      <c r="GU15" s="17">
        <v>0.92632000000000003</v>
      </c>
      <c r="GV15" s="17">
        <v>5.9</v>
      </c>
      <c r="GW15" s="17">
        <v>6.6261000000000001</v>
      </c>
      <c r="GX15" s="17">
        <v>6.6261000000000001</v>
      </c>
      <c r="GY15" s="17">
        <v>-0.72609999999999997</v>
      </c>
      <c r="GZ15" s="17">
        <v>25.5</v>
      </c>
      <c r="HA15" s="17">
        <v>25.496980000000001</v>
      </c>
      <c r="HB15" s="17">
        <v>11.38494</v>
      </c>
      <c r="HC15" s="17">
        <v>14.11506</v>
      </c>
      <c r="HD15" s="17">
        <v>43.9</v>
      </c>
      <c r="HE15" s="17">
        <v>39.877670000000002</v>
      </c>
      <c r="HF15" s="17">
        <v>39.877670000000002</v>
      </c>
      <c r="HG15" s="17">
        <v>4.0223300000000002</v>
      </c>
      <c r="HH15" s="17">
        <v>2</v>
      </c>
      <c r="HI15" s="17">
        <v>1.97359</v>
      </c>
      <c r="HJ15" s="17">
        <v>1.97359</v>
      </c>
      <c r="HK15" s="17">
        <v>2.6409999999999999E-2</v>
      </c>
      <c r="HL15" s="17">
        <v>12</v>
      </c>
      <c r="HM15" s="17">
        <v>13.33126</v>
      </c>
      <c r="HN15" s="17">
        <v>13.33126</v>
      </c>
      <c r="HO15" s="17">
        <v>-1.3312600000000001</v>
      </c>
      <c r="HP15" s="17">
        <v>72.099999999999994</v>
      </c>
      <c r="HQ15" s="17">
        <v>73.511960000000002</v>
      </c>
      <c r="HR15" s="17">
        <v>73.221400000000003</v>
      </c>
      <c r="HS15" s="17">
        <v>-1.1214</v>
      </c>
      <c r="HT15" s="17"/>
      <c r="HU15" s="17"/>
      <c r="HV15" s="17"/>
      <c r="HW15" s="17">
        <v>0</v>
      </c>
      <c r="HX15" s="17"/>
      <c r="HY15" s="17"/>
      <c r="HZ15" s="17"/>
      <c r="IA15" s="17">
        <v>0</v>
      </c>
      <c r="IB15" s="17">
        <v>36.200000000000003</v>
      </c>
      <c r="IC15" s="17">
        <v>50.62632</v>
      </c>
      <c r="ID15" s="17"/>
      <c r="IE15" s="17">
        <v>36.200000000000003</v>
      </c>
      <c r="IF15" s="17"/>
      <c r="IG15" s="17"/>
      <c r="IH15" s="17"/>
      <c r="II15" s="17">
        <v>0</v>
      </c>
      <c r="IJ15" s="17"/>
      <c r="IK15" s="17"/>
      <c r="IL15" s="17"/>
      <c r="IM15" s="17">
        <v>0</v>
      </c>
      <c r="IN15" s="17">
        <v>0</v>
      </c>
      <c r="IO15" s="17"/>
      <c r="IP15" s="17"/>
      <c r="IQ15" s="17">
        <v>0</v>
      </c>
      <c r="IR15" s="17"/>
      <c r="IS15" s="17"/>
      <c r="IT15" s="17"/>
      <c r="IU15" s="17">
        <v>0</v>
      </c>
      <c r="IV15" s="17"/>
      <c r="IW15" s="17"/>
      <c r="IX15" s="17"/>
      <c r="IY15" s="17">
        <v>0</v>
      </c>
      <c r="IZ15" s="17"/>
      <c r="JA15" s="17"/>
      <c r="JB15" s="17"/>
      <c r="JC15" s="17">
        <v>0</v>
      </c>
      <c r="JD15" s="17">
        <v>92.1</v>
      </c>
      <c r="JE15" s="17">
        <v>130.82135</v>
      </c>
      <c r="JF15" s="17">
        <v>83.997870000000006</v>
      </c>
      <c r="JG15" s="17">
        <v>8.1021300000000007</v>
      </c>
      <c r="JH15" s="17">
        <v>170.5</v>
      </c>
      <c r="JI15" s="17">
        <v>130.24535</v>
      </c>
      <c r="JJ15" s="17">
        <v>135.69744</v>
      </c>
      <c r="JK15" s="17">
        <v>34.80256</v>
      </c>
      <c r="JL15" s="17">
        <v>170.3</v>
      </c>
      <c r="JM15" s="17">
        <v>130.24535</v>
      </c>
      <c r="JN15" s="17">
        <v>135.69744</v>
      </c>
      <c r="JO15" s="17">
        <v>34.602559999999997</v>
      </c>
      <c r="JP15" s="17">
        <v>171.1</v>
      </c>
      <c r="JQ15" s="17">
        <v>130.24535</v>
      </c>
      <c r="JR15" s="17">
        <v>135.69744</v>
      </c>
      <c r="JS15" s="17">
        <v>35.402560000000001</v>
      </c>
      <c r="JT15" s="17">
        <v>256.7</v>
      </c>
      <c r="JU15" s="17">
        <v>195.95471000000001</v>
      </c>
      <c r="JV15" s="17">
        <v>204.1574</v>
      </c>
      <c r="JW15" s="17">
        <v>52.5426</v>
      </c>
      <c r="JX15" s="17">
        <v>0</v>
      </c>
      <c r="JY15" s="17"/>
      <c r="JZ15" s="17"/>
      <c r="KA15" s="17">
        <v>0</v>
      </c>
      <c r="KB15" s="17"/>
      <c r="KC15" s="17"/>
      <c r="KD15" s="17"/>
      <c r="KE15" s="17">
        <v>0</v>
      </c>
      <c r="KF15" s="17"/>
      <c r="KG15" s="17"/>
      <c r="KH15" s="17"/>
      <c r="KI15" s="17">
        <v>0</v>
      </c>
      <c r="KJ15" s="17"/>
      <c r="KK15" s="17"/>
      <c r="KL15" s="17"/>
      <c r="KM15" s="17">
        <v>0</v>
      </c>
      <c r="KN15" s="17"/>
      <c r="KO15" s="17"/>
      <c r="KP15" s="17"/>
      <c r="KQ15" s="17">
        <v>0</v>
      </c>
      <c r="KR15" s="17"/>
      <c r="KS15" s="17"/>
      <c r="KT15" s="17"/>
      <c r="KU15" s="17">
        <v>0</v>
      </c>
      <c r="KV15" s="17"/>
      <c r="KW15" s="17"/>
      <c r="KX15" s="17"/>
      <c r="KY15" s="17">
        <v>0</v>
      </c>
      <c r="KZ15" s="17"/>
      <c r="LA15" s="17"/>
      <c r="LB15" s="17"/>
      <c r="LC15" s="17">
        <v>0</v>
      </c>
      <c r="LD15" s="17">
        <v>3.6</v>
      </c>
      <c r="LE15" s="17">
        <v>3.1205099999999999</v>
      </c>
      <c r="LF15" s="17">
        <v>3.1205099999999999</v>
      </c>
      <c r="LG15" s="17">
        <v>0.47949000000000003</v>
      </c>
      <c r="LH15" s="17">
        <v>29.3</v>
      </c>
      <c r="LI15" s="17">
        <v>146.09417999999999</v>
      </c>
      <c r="LJ15" s="17">
        <v>150.92931999999999</v>
      </c>
      <c r="LK15" s="17">
        <v>-121.62932000000001</v>
      </c>
      <c r="LL15" s="17">
        <v>66.8</v>
      </c>
      <c r="LM15" s="17">
        <v>64.51934</v>
      </c>
      <c r="LN15" s="17">
        <v>55.624209999999998</v>
      </c>
      <c r="LO15" s="17">
        <v>11.175789999999999</v>
      </c>
      <c r="LP15" s="17">
        <v>65</v>
      </c>
      <c r="LQ15" s="17">
        <v>67.133979999999994</v>
      </c>
      <c r="LR15" s="17"/>
      <c r="LS15" s="17">
        <v>65</v>
      </c>
      <c r="LT15" s="17">
        <v>46.6</v>
      </c>
      <c r="LU15" s="17">
        <v>48.413229999999999</v>
      </c>
      <c r="LV15" s="17">
        <v>48.413229999999999</v>
      </c>
      <c r="LW15" s="17">
        <v>-1.8132299999999999</v>
      </c>
      <c r="LX15" s="17">
        <v>30</v>
      </c>
      <c r="LY15" s="17">
        <v>29.951460000000001</v>
      </c>
      <c r="LZ15" s="17">
        <v>29.951460000000001</v>
      </c>
      <c r="MA15" s="17">
        <v>4.854E-2</v>
      </c>
      <c r="MB15" s="17"/>
      <c r="MC15" s="17"/>
      <c r="MD15" s="17"/>
      <c r="ME15" s="17">
        <v>0</v>
      </c>
      <c r="MF15" s="17"/>
      <c r="MG15" s="17"/>
      <c r="MH15" s="17"/>
      <c r="MI15" s="17">
        <v>0</v>
      </c>
      <c r="MJ15" s="17"/>
      <c r="MK15" s="17"/>
      <c r="ML15" s="17"/>
      <c r="MM15" s="17">
        <v>0</v>
      </c>
      <c r="MN15" s="17">
        <v>146.30000000000001</v>
      </c>
      <c r="MO15" s="17">
        <v>151.08876000000001</v>
      </c>
      <c r="MP15" s="17">
        <v>151.08876000000001</v>
      </c>
      <c r="MQ15" s="17">
        <v>-4.7887599999999999</v>
      </c>
      <c r="MR15" s="17">
        <v>147.6</v>
      </c>
      <c r="MS15" s="17">
        <v>151.08876000000001</v>
      </c>
      <c r="MT15" s="17">
        <v>151.08876000000001</v>
      </c>
      <c r="MU15" s="17">
        <v>-3.4887600000000001</v>
      </c>
      <c r="MV15" s="17">
        <v>149.4</v>
      </c>
      <c r="MW15" s="17">
        <v>151.54248000000001</v>
      </c>
      <c r="MX15" s="17">
        <v>151.54248000000001</v>
      </c>
      <c r="MY15" s="17">
        <v>-2.1424799999999999</v>
      </c>
      <c r="MZ15" s="17"/>
      <c r="NA15" s="17"/>
      <c r="NB15" s="17"/>
      <c r="NC15" s="17">
        <v>0</v>
      </c>
      <c r="ND15" s="17"/>
      <c r="NE15" s="17"/>
      <c r="NF15" s="17"/>
      <c r="NG15" s="17">
        <v>0</v>
      </c>
      <c r="NH15" s="17"/>
      <c r="NI15" s="17"/>
      <c r="NJ15" s="17"/>
      <c r="NK15" s="17">
        <v>0</v>
      </c>
      <c r="NL15" s="17"/>
      <c r="NM15" s="17"/>
      <c r="NN15" s="17"/>
      <c r="NO15" s="17">
        <v>0</v>
      </c>
      <c r="NP15" s="17"/>
      <c r="NQ15" s="17"/>
      <c r="NR15" s="17"/>
      <c r="NS15" s="17">
        <v>0</v>
      </c>
      <c r="NT15" s="17">
        <v>215.8</v>
      </c>
      <c r="NU15" s="17">
        <v>206.29038</v>
      </c>
      <c r="NV15" s="17">
        <v>206.29038</v>
      </c>
      <c r="NW15" s="17">
        <v>9.50962</v>
      </c>
      <c r="NX15" s="17">
        <v>103.6</v>
      </c>
      <c r="NY15" s="17">
        <v>103.45493</v>
      </c>
      <c r="NZ15" s="17">
        <v>103.45493</v>
      </c>
      <c r="OA15" s="17">
        <v>0.14507</v>
      </c>
      <c r="OB15" s="17">
        <v>0</v>
      </c>
      <c r="OC15" s="17"/>
      <c r="OD15" s="17"/>
      <c r="OE15" s="17">
        <v>0</v>
      </c>
      <c r="OF15" s="17">
        <v>120.9</v>
      </c>
      <c r="OG15" s="17">
        <v>87.738</v>
      </c>
      <c r="OH15" s="17">
        <v>87.738</v>
      </c>
      <c r="OI15" s="17">
        <v>33.161999999999999</v>
      </c>
      <c r="OJ15" s="17">
        <v>0</v>
      </c>
      <c r="OK15" s="17"/>
      <c r="OL15" s="17"/>
      <c r="OM15" s="17">
        <v>0</v>
      </c>
      <c r="ON15" s="17">
        <v>0.7</v>
      </c>
      <c r="OO15" s="17">
        <v>5.9669999999999996</v>
      </c>
      <c r="OP15" s="17">
        <v>5.9669999999999996</v>
      </c>
      <c r="OQ15" s="17">
        <v>-5.2670000000000003</v>
      </c>
      <c r="OR15" s="17">
        <v>0</v>
      </c>
      <c r="OS15" s="17"/>
      <c r="OT15" s="17"/>
      <c r="OU15" s="17">
        <v>0</v>
      </c>
      <c r="OV15" s="17">
        <v>0</v>
      </c>
      <c r="OW15" s="17">
        <v>10</v>
      </c>
      <c r="OX15" s="17">
        <v>10</v>
      </c>
      <c r="OY15" s="17">
        <v>-10</v>
      </c>
      <c r="OZ15" s="17">
        <v>20.7</v>
      </c>
      <c r="PA15" s="17">
        <v>19.417480000000001</v>
      </c>
      <c r="PB15" s="17">
        <v>19.417480000000001</v>
      </c>
      <c r="PC15" s="17">
        <v>1.2825200000000001</v>
      </c>
      <c r="PD15" s="17"/>
      <c r="PE15" s="17"/>
      <c r="PF15" s="17"/>
      <c r="PG15" s="17">
        <v>0</v>
      </c>
      <c r="PH15" s="17"/>
      <c r="PI15" s="17"/>
      <c r="PJ15" s="17"/>
      <c r="PK15" s="17">
        <v>0</v>
      </c>
      <c r="PL15" s="17">
        <v>0</v>
      </c>
      <c r="PM15" s="17"/>
      <c r="PN15" s="17"/>
      <c r="PO15" s="17">
        <v>0</v>
      </c>
      <c r="PP15" s="17">
        <v>0.8</v>
      </c>
      <c r="PQ15" s="17">
        <v>1</v>
      </c>
      <c r="PR15" s="17">
        <v>1</v>
      </c>
      <c r="PS15" s="17">
        <v>-0.2</v>
      </c>
      <c r="PT15" s="17">
        <v>3.5</v>
      </c>
      <c r="PU15" s="17">
        <v>3.2</v>
      </c>
      <c r="PV15" s="17">
        <v>3.2</v>
      </c>
      <c r="PW15" s="17">
        <v>0.3</v>
      </c>
      <c r="PX15" s="17">
        <v>2.8</v>
      </c>
      <c r="PY15" s="17">
        <v>2.8</v>
      </c>
      <c r="PZ15" s="17">
        <v>2.8</v>
      </c>
      <c r="QA15" s="17">
        <v>0</v>
      </c>
      <c r="QB15" s="17"/>
      <c r="QC15" s="17"/>
      <c r="QD15" s="17"/>
      <c r="QE15" s="17">
        <v>0</v>
      </c>
      <c r="QF15" s="17">
        <v>20</v>
      </c>
      <c r="QG15" s="17"/>
      <c r="QH15" s="17"/>
      <c r="QI15" s="17">
        <v>20</v>
      </c>
      <c r="QJ15" s="17">
        <v>18.399999999999999</v>
      </c>
      <c r="QK15" s="17">
        <v>17.475729999999999</v>
      </c>
      <c r="QL15" s="17">
        <v>17.475729999999999</v>
      </c>
      <c r="QM15" s="17">
        <v>0.92427000000000004</v>
      </c>
      <c r="QN15" s="17">
        <v>3.4</v>
      </c>
      <c r="QO15" s="17">
        <v>3.4</v>
      </c>
      <c r="QP15" s="17">
        <v>3.4</v>
      </c>
      <c r="QQ15" s="17">
        <v>0</v>
      </c>
      <c r="QR15" s="17">
        <v>18.600000000000001</v>
      </c>
      <c r="QS15" s="17">
        <v>17.961169999999999</v>
      </c>
      <c r="QT15" s="17">
        <v>17.961169999999999</v>
      </c>
      <c r="QU15" s="17">
        <v>0.63883000000000001</v>
      </c>
      <c r="QV15" s="17">
        <v>0</v>
      </c>
      <c r="QW15" s="17"/>
      <c r="QX15" s="17"/>
      <c r="QY15" s="17">
        <v>0</v>
      </c>
      <c r="QZ15" s="17">
        <v>0</v>
      </c>
      <c r="RA15" s="17"/>
      <c r="RB15" s="17"/>
      <c r="RC15" s="17">
        <v>0</v>
      </c>
      <c r="RD15" s="17">
        <v>28.5</v>
      </c>
      <c r="RE15" s="17">
        <v>20.715</v>
      </c>
      <c r="RF15" s="17">
        <v>20.715</v>
      </c>
      <c r="RG15" s="17">
        <v>7.7850000000000001</v>
      </c>
      <c r="RH15" s="17">
        <v>67.3</v>
      </c>
      <c r="RI15" s="17">
        <v>62.518000000000001</v>
      </c>
      <c r="RJ15" s="17">
        <v>62.518000000000001</v>
      </c>
      <c r="RK15" s="17">
        <v>4.782</v>
      </c>
      <c r="RL15" s="17">
        <v>0</v>
      </c>
      <c r="RM15" s="17"/>
      <c r="RN15" s="17"/>
      <c r="RO15" s="17">
        <v>0</v>
      </c>
      <c r="RP15" s="17">
        <v>3.4</v>
      </c>
      <c r="RQ15" s="17">
        <v>3.399</v>
      </c>
      <c r="RR15" s="17">
        <v>3.399</v>
      </c>
      <c r="RS15" s="17">
        <v>1E-3</v>
      </c>
      <c r="RT15" s="17">
        <v>9.6</v>
      </c>
      <c r="RU15" s="17">
        <v>11.71026</v>
      </c>
      <c r="RV15" s="17"/>
      <c r="RW15" s="17">
        <v>9.6</v>
      </c>
      <c r="RX15" s="17">
        <v>2.2999999999999998</v>
      </c>
      <c r="RY15" s="17">
        <v>2</v>
      </c>
      <c r="RZ15" s="17">
        <v>2</v>
      </c>
      <c r="SA15" s="17">
        <v>0.3</v>
      </c>
      <c r="SB15" s="17">
        <v>0</v>
      </c>
      <c r="SC15" s="17"/>
      <c r="SD15" s="17"/>
      <c r="SE15" s="17">
        <v>0</v>
      </c>
      <c r="SF15" s="17">
        <v>9.5</v>
      </c>
      <c r="SG15" s="17">
        <v>12.03884</v>
      </c>
      <c r="SH15" s="17">
        <v>12.03884</v>
      </c>
      <c r="SI15" s="17">
        <v>-2.53884</v>
      </c>
      <c r="SJ15" s="17">
        <v>9.6999999999999993</v>
      </c>
      <c r="SK15" s="17">
        <v>6.7</v>
      </c>
      <c r="SL15" s="17">
        <v>6.7</v>
      </c>
      <c r="SM15" s="17">
        <v>3</v>
      </c>
      <c r="SN15" s="17">
        <v>9.8000000000000007</v>
      </c>
      <c r="SO15" s="17">
        <v>10.67961</v>
      </c>
      <c r="SP15" s="17">
        <v>10.67961</v>
      </c>
      <c r="SQ15" s="17">
        <v>-0.87961</v>
      </c>
      <c r="SR15" s="17">
        <v>14.3</v>
      </c>
      <c r="SS15" s="17">
        <v>13.592230000000001</v>
      </c>
      <c r="ST15" s="17">
        <v>13.592230000000001</v>
      </c>
      <c r="SU15" s="17">
        <v>0.70777000000000001</v>
      </c>
      <c r="SV15" s="17">
        <v>16.2</v>
      </c>
      <c r="SW15" s="17">
        <v>16.310680000000001</v>
      </c>
      <c r="SX15" s="17">
        <v>16.310680000000001</v>
      </c>
      <c r="SY15" s="17">
        <v>-0.11068</v>
      </c>
      <c r="SZ15" s="17">
        <v>11.4</v>
      </c>
      <c r="TA15" s="17">
        <v>19.606999999999999</v>
      </c>
      <c r="TB15" s="17">
        <v>19.606999999999999</v>
      </c>
      <c r="TC15" s="17">
        <v>-8.2070000000000007</v>
      </c>
      <c r="TD15" s="17">
        <v>53.1</v>
      </c>
      <c r="TE15" s="17">
        <v>27.385999999999999</v>
      </c>
      <c r="TF15" s="17">
        <v>27.385999999999999</v>
      </c>
      <c r="TG15" s="17">
        <v>25.713999999999999</v>
      </c>
      <c r="TH15" s="17">
        <v>0</v>
      </c>
      <c r="TI15" s="17"/>
      <c r="TJ15" s="17"/>
      <c r="TK15" s="17">
        <v>0</v>
      </c>
      <c r="TL15" s="17">
        <v>31</v>
      </c>
      <c r="TM15" s="17">
        <v>45.631</v>
      </c>
      <c r="TN15" s="17">
        <v>45.631</v>
      </c>
      <c r="TO15" s="17">
        <v>-14.631</v>
      </c>
      <c r="TP15" s="17">
        <v>41.7</v>
      </c>
      <c r="TQ15" s="17">
        <v>66.631</v>
      </c>
      <c r="TR15" s="17">
        <v>66.631</v>
      </c>
      <c r="TS15" s="17">
        <v>-24.931000000000001</v>
      </c>
      <c r="TT15" s="17">
        <v>3</v>
      </c>
      <c r="TU15" s="17">
        <v>2.0499999999999998</v>
      </c>
      <c r="TV15" s="17">
        <v>2.0499999999999998</v>
      </c>
      <c r="TW15" s="17">
        <v>0.95</v>
      </c>
      <c r="TX15" s="17">
        <v>3.9</v>
      </c>
      <c r="TY15" s="17">
        <v>2.855</v>
      </c>
      <c r="TZ15" s="17">
        <v>2.855</v>
      </c>
      <c r="UA15" s="17">
        <v>1.0449999999999999</v>
      </c>
      <c r="UB15" s="17">
        <v>18.8</v>
      </c>
      <c r="UC15" s="17">
        <v>20.39</v>
      </c>
      <c r="UD15" s="17">
        <v>20.39</v>
      </c>
      <c r="UE15" s="17">
        <v>-1.59</v>
      </c>
      <c r="UF15" s="17">
        <v>6.7</v>
      </c>
      <c r="UG15" s="17">
        <v>8</v>
      </c>
      <c r="UH15" s="17">
        <v>8</v>
      </c>
      <c r="UI15" s="17">
        <v>-1.3</v>
      </c>
      <c r="UJ15" s="17">
        <v>8.1999999999999993</v>
      </c>
      <c r="UK15" s="17">
        <v>7.2</v>
      </c>
      <c r="UL15" s="17">
        <v>7.2</v>
      </c>
      <c r="UM15" s="17">
        <v>1</v>
      </c>
      <c r="UN15" s="17">
        <v>16.2</v>
      </c>
      <c r="UO15" s="17">
        <v>18</v>
      </c>
      <c r="UP15" s="17">
        <v>10</v>
      </c>
      <c r="UQ15" s="17">
        <v>6.2</v>
      </c>
      <c r="UR15" s="17">
        <v>17</v>
      </c>
      <c r="US15" s="17">
        <v>18</v>
      </c>
      <c r="UT15" s="17">
        <v>10</v>
      </c>
      <c r="UU15" s="17">
        <v>7</v>
      </c>
      <c r="UV15" s="17">
        <v>16.7</v>
      </c>
      <c r="UW15" s="17">
        <v>18</v>
      </c>
      <c r="UX15" s="17">
        <v>10</v>
      </c>
      <c r="UY15" s="17">
        <v>6.7</v>
      </c>
      <c r="UZ15" s="17">
        <v>0.2</v>
      </c>
      <c r="VA15" s="17">
        <v>3.5670000000000002</v>
      </c>
      <c r="VB15" s="17">
        <v>3.5670000000000002</v>
      </c>
      <c r="VC15" s="17">
        <v>-3.367</v>
      </c>
      <c r="VD15" s="17">
        <v>0</v>
      </c>
      <c r="VE15" s="17"/>
      <c r="VF15" s="17"/>
      <c r="VG15" s="17">
        <v>0</v>
      </c>
      <c r="VH15" s="17">
        <v>0</v>
      </c>
      <c r="VI15" s="17"/>
      <c r="VJ15" s="17"/>
      <c r="VK15" s="17">
        <v>0</v>
      </c>
      <c r="VL15" s="17">
        <v>0</v>
      </c>
      <c r="VM15" s="17"/>
      <c r="VN15" s="17"/>
      <c r="VO15" s="17">
        <v>0</v>
      </c>
      <c r="VP15" s="17">
        <v>0.6</v>
      </c>
      <c r="VQ15" s="17">
        <v>0.6</v>
      </c>
      <c r="VR15" s="17">
        <v>0.6</v>
      </c>
      <c r="VS15" s="17">
        <v>0</v>
      </c>
      <c r="VT15" s="17">
        <v>10</v>
      </c>
      <c r="VU15" s="17">
        <v>48.081000000000003</v>
      </c>
      <c r="VV15" s="17">
        <v>48.081000000000003</v>
      </c>
      <c r="VW15" s="17">
        <v>-38.081000000000003</v>
      </c>
      <c r="VX15" s="17">
        <v>9.6999999999999993</v>
      </c>
      <c r="VY15" s="17">
        <v>46.723999999999997</v>
      </c>
      <c r="VZ15" s="17">
        <v>46.723999999999997</v>
      </c>
      <c r="WA15" s="17">
        <v>-37.024000000000001</v>
      </c>
      <c r="WB15" s="17">
        <v>0</v>
      </c>
      <c r="WC15" s="17"/>
      <c r="WD15" s="17"/>
      <c r="WE15" s="17">
        <v>0</v>
      </c>
      <c r="WF15" s="17">
        <v>1.1000000000000001</v>
      </c>
      <c r="WG15" s="17">
        <v>1.4490000000000001</v>
      </c>
      <c r="WH15" s="17">
        <v>1.4490000000000001</v>
      </c>
      <c r="WI15" s="17">
        <v>-0.34899999999999998</v>
      </c>
      <c r="WJ15" s="17">
        <v>0</v>
      </c>
      <c r="WK15" s="17"/>
      <c r="WL15" s="17"/>
      <c r="WM15" s="17">
        <v>0</v>
      </c>
      <c r="WN15" s="17">
        <v>2.4</v>
      </c>
      <c r="WO15" s="17">
        <v>2.4</v>
      </c>
      <c r="WP15" s="17">
        <v>2.4</v>
      </c>
      <c r="WQ15" s="17">
        <v>0</v>
      </c>
      <c r="WR15" s="17">
        <v>1.2</v>
      </c>
      <c r="WS15" s="17">
        <v>1.4</v>
      </c>
      <c r="WT15" s="17">
        <v>1.4</v>
      </c>
      <c r="WU15" s="17">
        <v>-0.2</v>
      </c>
      <c r="WV15" s="17">
        <v>0</v>
      </c>
      <c r="WW15" s="17"/>
      <c r="WX15" s="17"/>
      <c r="WY15" s="17">
        <v>0</v>
      </c>
      <c r="WZ15" s="17">
        <v>6.2</v>
      </c>
      <c r="XA15" s="17">
        <v>6</v>
      </c>
      <c r="XB15" s="17">
        <v>6</v>
      </c>
      <c r="XC15" s="17">
        <v>0.2</v>
      </c>
      <c r="XD15" s="17">
        <v>18.8</v>
      </c>
      <c r="XE15" s="17">
        <v>18.4466</v>
      </c>
      <c r="XF15" s="17">
        <v>18.4466</v>
      </c>
      <c r="XG15" s="17">
        <v>0.35339999999999999</v>
      </c>
      <c r="XH15" s="17">
        <v>8.1</v>
      </c>
      <c r="XI15" s="17">
        <v>10.8</v>
      </c>
      <c r="XJ15" s="17">
        <v>10.8</v>
      </c>
      <c r="XK15" s="17">
        <v>-2.7</v>
      </c>
      <c r="XL15" s="17">
        <v>26.1</v>
      </c>
      <c r="XM15" s="17">
        <v>29</v>
      </c>
      <c r="XN15" s="17">
        <v>29</v>
      </c>
      <c r="XO15" s="17">
        <v>-2.9</v>
      </c>
      <c r="XP15" s="17">
        <v>33</v>
      </c>
      <c r="XQ15" s="17">
        <v>29</v>
      </c>
      <c r="XR15" s="17">
        <v>29</v>
      </c>
      <c r="XS15" s="17">
        <v>4</v>
      </c>
      <c r="XT15" s="17">
        <v>15.4</v>
      </c>
      <c r="XU15" s="17">
        <v>14</v>
      </c>
      <c r="XV15" s="17">
        <v>14</v>
      </c>
      <c r="XW15" s="17">
        <v>1.4</v>
      </c>
      <c r="XX15" s="17">
        <v>19</v>
      </c>
      <c r="XY15" s="17">
        <v>19</v>
      </c>
      <c r="XZ15" s="17">
        <v>19</v>
      </c>
      <c r="YA15" s="17">
        <v>0</v>
      </c>
      <c r="YB15" s="17">
        <v>5.0999999999999996</v>
      </c>
      <c r="YC15" s="17">
        <v>7.85</v>
      </c>
      <c r="YD15" s="17">
        <v>7.85</v>
      </c>
      <c r="YE15" s="17">
        <v>-2.75</v>
      </c>
      <c r="YF15" s="17">
        <v>11</v>
      </c>
      <c r="YG15" s="17">
        <v>11</v>
      </c>
      <c r="YH15" s="17">
        <v>11</v>
      </c>
      <c r="YI15" s="17">
        <v>0</v>
      </c>
    </row>
    <row r="16" spans="1:659" ht="24" customHeight="1" x14ac:dyDescent="0.3">
      <c r="A16" s="1"/>
      <c r="B16" s="18" t="s">
        <v>83</v>
      </c>
      <c r="C16" s="18" t="s">
        <v>848</v>
      </c>
      <c r="D16" s="19">
        <v>138.9</v>
      </c>
      <c r="E16" s="19">
        <v>137.93818999999999</v>
      </c>
      <c r="F16" s="19">
        <v>139.24826999999999</v>
      </c>
      <c r="G16" s="19">
        <v>-0.34827000000000002</v>
      </c>
      <c r="H16" s="19">
        <v>630.79999999999995</v>
      </c>
      <c r="I16" s="19">
        <v>635.02589999999998</v>
      </c>
      <c r="J16" s="19">
        <v>635.02589999999998</v>
      </c>
      <c r="K16" s="19">
        <v>-4.2259000000000002</v>
      </c>
      <c r="L16" s="19">
        <v>213.9</v>
      </c>
      <c r="M16" s="19">
        <v>206.58520999999999</v>
      </c>
      <c r="N16" s="19">
        <v>206.58520999999999</v>
      </c>
      <c r="O16" s="19">
        <v>7.3147900000000003</v>
      </c>
      <c r="P16" s="19"/>
      <c r="Q16" s="19"/>
      <c r="R16" s="19"/>
      <c r="S16" s="19">
        <v>0</v>
      </c>
      <c r="T16" s="19"/>
      <c r="U16" s="19"/>
      <c r="V16" s="19"/>
      <c r="W16" s="19">
        <v>0</v>
      </c>
      <c r="X16" s="19">
        <v>30.1</v>
      </c>
      <c r="Y16" s="19">
        <v>91.778639999999996</v>
      </c>
      <c r="Z16" s="19">
        <v>91.778639999999996</v>
      </c>
      <c r="AA16" s="19">
        <v>-61.678640000000001</v>
      </c>
      <c r="AB16" s="19">
        <v>196.5</v>
      </c>
      <c r="AC16" s="19">
        <v>200.298</v>
      </c>
      <c r="AD16" s="19">
        <v>200.298</v>
      </c>
      <c r="AE16" s="19">
        <v>-3.798</v>
      </c>
      <c r="AF16" s="19"/>
      <c r="AG16" s="19"/>
      <c r="AH16" s="19"/>
      <c r="AI16" s="19">
        <v>0</v>
      </c>
      <c r="AJ16" s="19"/>
      <c r="AK16" s="19"/>
      <c r="AL16" s="19"/>
      <c r="AM16" s="19">
        <v>0</v>
      </c>
      <c r="AN16" s="19">
        <v>163.5</v>
      </c>
      <c r="AO16" s="19">
        <v>135.58384000000001</v>
      </c>
      <c r="AP16" s="19">
        <v>135.58384000000001</v>
      </c>
      <c r="AQ16" s="19">
        <v>27.916160000000001</v>
      </c>
      <c r="AR16" s="19">
        <v>163.30000000000001</v>
      </c>
      <c r="AS16" s="19">
        <v>135.58384000000001</v>
      </c>
      <c r="AT16" s="19">
        <v>135.58384000000001</v>
      </c>
      <c r="AU16" s="19">
        <v>27.716159999999999</v>
      </c>
      <c r="AV16" s="19">
        <v>163.69999999999999</v>
      </c>
      <c r="AW16" s="19">
        <v>135.58384000000001</v>
      </c>
      <c r="AX16" s="19">
        <v>135.58384000000001</v>
      </c>
      <c r="AY16" s="19">
        <v>28.116160000000001</v>
      </c>
      <c r="AZ16" s="19">
        <v>245.2</v>
      </c>
      <c r="BA16" s="19">
        <v>203.98649</v>
      </c>
      <c r="BB16" s="19">
        <v>203.98649</v>
      </c>
      <c r="BC16" s="19">
        <v>41.213509999999999</v>
      </c>
      <c r="BD16" s="19">
        <v>0</v>
      </c>
      <c r="BE16" s="19"/>
      <c r="BF16" s="19"/>
      <c r="BG16" s="19">
        <v>0</v>
      </c>
      <c r="BH16" s="19"/>
      <c r="BI16" s="19"/>
      <c r="BJ16" s="19"/>
      <c r="BK16" s="19">
        <v>0</v>
      </c>
      <c r="BL16" s="19">
        <v>253.4</v>
      </c>
      <c r="BM16" s="19">
        <v>355.86122</v>
      </c>
      <c r="BN16" s="19">
        <v>381.30583000000001</v>
      </c>
      <c r="BO16" s="19">
        <v>-127.90582999999999</v>
      </c>
      <c r="BP16" s="19">
        <v>5.8</v>
      </c>
      <c r="BQ16" s="19">
        <v>5.4625000000000004</v>
      </c>
      <c r="BR16" s="19">
        <v>5.4625000000000004</v>
      </c>
      <c r="BS16" s="19">
        <v>0.33750000000000002</v>
      </c>
      <c r="BT16" s="19"/>
      <c r="BU16" s="19"/>
      <c r="BV16" s="19"/>
      <c r="BW16" s="19">
        <v>0</v>
      </c>
      <c r="BX16" s="19"/>
      <c r="BY16" s="19"/>
      <c r="BZ16" s="19"/>
      <c r="CA16" s="19">
        <v>0</v>
      </c>
      <c r="CB16" s="19"/>
      <c r="CC16" s="19"/>
      <c r="CD16" s="19"/>
      <c r="CE16" s="19">
        <v>0</v>
      </c>
      <c r="CF16" s="19"/>
      <c r="CG16" s="19"/>
      <c r="CH16" s="19"/>
      <c r="CI16" s="19">
        <v>0</v>
      </c>
      <c r="CJ16" s="19">
        <v>136.9</v>
      </c>
      <c r="CK16" s="19">
        <v>143.65468000000001</v>
      </c>
      <c r="CL16" s="19">
        <v>143.65468000000001</v>
      </c>
      <c r="CM16" s="19">
        <v>-6.7546799999999996</v>
      </c>
      <c r="CN16" s="19">
        <v>7.6</v>
      </c>
      <c r="CO16" s="19">
        <v>5.1333399999999996</v>
      </c>
      <c r="CP16" s="19">
        <v>5.1333399999999996</v>
      </c>
      <c r="CQ16" s="19">
        <v>2.4666600000000001</v>
      </c>
      <c r="CR16" s="19">
        <v>5.9</v>
      </c>
      <c r="CS16" s="19">
        <v>2.8177599999999998</v>
      </c>
      <c r="CT16" s="19">
        <v>2.8177599999999998</v>
      </c>
      <c r="CU16" s="19">
        <v>3.0822400000000001</v>
      </c>
      <c r="CV16" s="19">
        <v>0</v>
      </c>
      <c r="CW16" s="19"/>
      <c r="CX16" s="19"/>
      <c r="CY16" s="19">
        <v>0</v>
      </c>
      <c r="CZ16" s="19">
        <v>6.9</v>
      </c>
      <c r="DA16" s="19">
        <v>6.8787000000000003</v>
      </c>
      <c r="DB16" s="19">
        <v>6.8787000000000003</v>
      </c>
      <c r="DC16" s="19">
        <v>2.1299999999999999E-2</v>
      </c>
      <c r="DD16" s="19">
        <v>11.75</v>
      </c>
      <c r="DE16" s="19">
        <v>14.919420000000001</v>
      </c>
      <c r="DF16" s="19">
        <v>14.919420000000001</v>
      </c>
      <c r="DG16" s="19">
        <v>-3.1694200000000001</v>
      </c>
      <c r="DH16" s="19">
        <v>50.68</v>
      </c>
      <c r="DI16" s="19">
        <v>76.504159999999999</v>
      </c>
      <c r="DJ16" s="19">
        <v>80.239090000000004</v>
      </c>
      <c r="DK16" s="19">
        <v>-29.559090000000001</v>
      </c>
      <c r="DL16" s="19"/>
      <c r="DM16" s="19"/>
      <c r="DN16" s="19"/>
      <c r="DO16" s="19">
        <v>0</v>
      </c>
      <c r="DP16" s="19"/>
      <c r="DQ16" s="19"/>
      <c r="DR16" s="19"/>
      <c r="DS16" s="19">
        <v>0</v>
      </c>
      <c r="DT16" s="19"/>
      <c r="DU16" s="19"/>
      <c r="DV16" s="19"/>
      <c r="DW16" s="19">
        <v>0</v>
      </c>
      <c r="DX16" s="19"/>
      <c r="DY16" s="19"/>
      <c r="DZ16" s="19"/>
      <c r="EA16" s="19">
        <v>0</v>
      </c>
      <c r="EB16" s="19">
        <v>110.1</v>
      </c>
      <c r="EC16" s="19">
        <v>112.35728</v>
      </c>
      <c r="ED16" s="19">
        <v>112.35728</v>
      </c>
      <c r="EE16" s="19">
        <v>-2.2572800000000002</v>
      </c>
      <c r="EF16" s="19">
        <v>61</v>
      </c>
      <c r="EG16" s="19">
        <v>41.23715</v>
      </c>
      <c r="EH16" s="19">
        <v>41.237110000000001</v>
      </c>
      <c r="EI16" s="19">
        <v>19.762889999999999</v>
      </c>
      <c r="EJ16" s="19"/>
      <c r="EK16" s="19"/>
      <c r="EL16" s="19"/>
      <c r="EM16" s="19">
        <v>0</v>
      </c>
      <c r="EN16" s="19"/>
      <c r="EO16" s="19"/>
      <c r="EP16" s="19"/>
      <c r="EQ16" s="19">
        <v>0</v>
      </c>
      <c r="ER16" s="19"/>
      <c r="ES16" s="19"/>
      <c r="ET16" s="19"/>
      <c r="EU16" s="19">
        <v>0</v>
      </c>
      <c r="EV16" s="19">
        <v>6.4</v>
      </c>
      <c r="EW16" s="19">
        <v>6.39</v>
      </c>
      <c r="EX16" s="19">
        <v>6.39</v>
      </c>
      <c r="EY16" s="19">
        <v>0.01</v>
      </c>
      <c r="EZ16" s="19">
        <v>229.4</v>
      </c>
      <c r="FA16" s="19"/>
      <c r="FB16" s="19">
        <v>144.32990000000001</v>
      </c>
      <c r="FC16" s="19">
        <v>85.070099999999996</v>
      </c>
      <c r="FD16" s="19">
        <v>45.7</v>
      </c>
      <c r="FE16" s="19">
        <v>55.050609999999999</v>
      </c>
      <c r="FF16" s="19">
        <v>55.050609999999999</v>
      </c>
      <c r="FG16" s="19">
        <v>-9.3506099999999996</v>
      </c>
      <c r="FH16" s="19">
        <v>67.7</v>
      </c>
      <c r="FI16" s="19">
        <v>67.622860000000003</v>
      </c>
      <c r="FJ16" s="19">
        <v>76.301159999999996</v>
      </c>
      <c r="FK16" s="19">
        <v>-8.6011600000000001</v>
      </c>
      <c r="FL16" s="19">
        <v>23.5</v>
      </c>
      <c r="FM16" s="19"/>
      <c r="FN16" s="19">
        <v>26.417369999999998</v>
      </c>
      <c r="FO16" s="19">
        <v>-2.91737</v>
      </c>
      <c r="FP16" s="19">
        <v>18.600000000000001</v>
      </c>
      <c r="FQ16" s="19">
        <v>18.440239999999999</v>
      </c>
      <c r="FR16" s="19">
        <v>17.562139999999999</v>
      </c>
      <c r="FS16" s="19">
        <v>1.03786</v>
      </c>
      <c r="FT16" s="19">
        <v>18.8</v>
      </c>
      <c r="FU16" s="19">
        <v>17.961169999999999</v>
      </c>
      <c r="FV16" s="19">
        <v>17.961169999999999</v>
      </c>
      <c r="FW16" s="19">
        <v>0.83882999999999996</v>
      </c>
      <c r="FX16" s="19">
        <v>73.900000000000006</v>
      </c>
      <c r="FY16" s="19">
        <v>78.498310000000004</v>
      </c>
      <c r="FZ16" s="19">
        <v>78.498310000000004</v>
      </c>
      <c r="GA16" s="19">
        <v>-4.5983099999999997</v>
      </c>
      <c r="GB16" s="19"/>
      <c r="GC16" s="19"/>
      <c r="GD16" s="19"/>
      <c r="GE16" s="19">
        <v>0</v>
      </c>
      <c r="GF16" s="19"/>
      <c r="GG16" s="19"/>
      <c r="GH16" s="19"/>
      <c r="GI16" s="19">
        <v>0</v>
      </c>
      <c r="GJ16" s="19"/>
      <c r="GK16" s="19"/>
      <c r="GL16" s="19"/>
      <c r="GM16" s="19">
        <v>0</v>
      </c>
      <c r="GN16" s="19">
        <v>109.7</v>
      </c>
      <c r="GO16" s="19">
        <v>110.37475999999999</v>
      </c>
      <c r="GP16" s="19">
        <v>100.00167</v>
      </c>
      <c r="GQ16" s="19">
        <v>9.6983300000000003</v>
      </c>
      <c r="GR16" s="19">
        <v>7.4</v>
      </c>
      <c r="GS16" s="19">
        <v>6.5736800000000004</v>
      </c>
      <c r="GT16" s="19">
        <v>6.5736800000000004</v>
      </c>
      <c r="GU16" s="19">
        <v>0.82632000000000005</v>
      </c>
      <c r="GV16" s="19">
        <v>5.8</v>
      </c>
      <c r="GW16" s="19">
        <v>6.6261000000000001</v>
      </c>
      <c r="GX16" s="19">
        <v>6.6261000000000001</v>
      </c>
      <c r="GY16" s="19">
        <v>-0.82609999999999995</v>
      </c>
      <c r="GZ16" s="19">
        <v>26.4</v>
      </c>
      <c r="HA16" s="19">
        <v>26.78511</v>
      </c>
      <c r="HB16" s="19"/>
      <c r="HC16" s="19">
        <v>26.4</v>
      </c>
      <c r="HD16" s="19">
        <v>44.1</v>
      </c>
      <c r="HE16" s="19">
        <v>39.877670000000002</v>
      </c>
      <c r="HF16" s="19">
        <v>39.877670000000002</v>
      </c>
      <c r="HG16" s="19">
        <v>4.2223300000000004</v>
      </c>
      <c r="HH16" s="19">
        <v>2</v>
      </c>
      <c r="HI16" s="19">
        <v>1.97359</v>
      </c>
      <c r="HJ16" s="19">
        <v>1.97359</v>
      </c>
      <c r="HK16" s="19">
        <v>2.6409999999999999E-2</v>
      </c>
      <c r="HL16" s="19">
        <v>12</v>
      </c>
      <c r="HM16" s="19">
        <v>13.33126</v>
      </c>
      <c r="HN16" s="19">
        <v>13.33126</v>
      </c>
      <c r="HO16" s="19">
        <v>-1.3312600000000001</v>
      </c>
      <c r="HP16" s="19">
        <v>73.099999999999994</v>
      </c>
      <c r="HQ16" s="19">
        <v>73.221400000000003</v>
      </c>
      <c r="HR16" s="19">
        <v>72.930840000000003</v>
      </c>
      <c r="HS16" s="19">
        <v>0.16916</v>
      </c>
      <c r="HT16" s="19"/>
      <c r="HU16" s="19"/>
      <c r="HV16" s="19"/>
      <c r="HW16" s="19">
        <v>0</v>
      </c>
      <c r="HX16" s="19"/>
      <c r="HY16" s="19"/>
      <c r="HZ16" s="19"/>
      <c r="IA16" s="19">
        <v>0</v>
      </c>
      <c r="IB16" s="19">
        <v>36.6</v>
      </c>
      <c r="IC16" s="19">
        <v>16.490729999999999</v>
      </c>
      <c r="ID16" s="19"/>
      <c r="IE16" s="19">
        <v>36.6</v>
      </c>
      <c r="IF16" s="19"/>
      <c r="IG16" s="19"/>
      <c r="IH16" s="19"/>
      <c r="II16" s="19">
        <v>0</v>
      </c>
      <c r="IJ16" s="19"/>
      <c r="IK16" s="19"/>
      <c r="IL16" s="19"/>
      <c r="IM16" s="19">
        <v>0</v>
      </c>
      <c r="IN16" s="19">
        <v>0</v>
      </c>
      <c r="IO16" s="19"/>
      <c r="IP16" s="19"/>
      <c r="IQ16" s="19">
        <v>0</v>
      </c>
      <c r="IR16" s="19"/>
      <c r="IS16" s="19"/>
      <c r="IT16" s="19"/>
      <c r="IU16" s="19">
        <v>0</v>
      </c>
      <c r="IV16" s="19"/>
      <c r="IW16" s="19"/>
      <c r="IX16" s="19"/>
      <c r="IY16" s="19">
        <v>0</v>
      </c>
      <c r="IZ16" s="19"/>
      <c r="JA16" s="19"/>
      <c r="JB16" s="19"/>
      <c r="JC16" s="19">
        <v>0</v>
      </c>
      <c r="JD16" s="19">
        <v>92</v>
      </c>
      <c r="JE16" s="19">
        <v>132.70936</v>
      </c>
      <c r="JF16" s="19">
        <v>86.540660000000003</v>
      </c>
      <c r="JG16" s="19">
        <v>5.4593400000000001</v>
      </c>
      <c r="JH16" s="19">
        <v>171.9</v>
      </c>
      <c r="JI16" s="19">
        <v>153.62987000000001</v>
      </c>
      <c r="JJ16" s="19">
        <v>156.47342</v>
      </c>
      <c r="JK16" s="19">
        <v>15.42658</v>
      </c>
      <c r="JL16" s="19">
        <v>171.5</v>
      </c>
      <c r="JM16" s="19">
        <v>153.62987000000001</v>
      </c>
      <c r="JN16" s="19">
        <v>156.47342</v>
      </c>
      <c r="JO16" s="19">
        <v>15.026579999999999</v>
      </c>
      <c r="JP16" s="19">
        <v>172</v>
      </c>
      <c r="JQ16" s="19">
        <v>153.62987000000001</v>
      </c>
      <c r="JR16" s="19">
        <v>156.47342</v>
      </c>
      <c r="JS16" s="19">
        <v>15.526579999999999</v>
      </c>
      <c r="JT16" s="19">
        <v>253.7</v>
      </c>
      <c r="JU16" s="19">
        <v>231.13683</v>
      </c>
      <c r="JV16" s="19">
        <v>235.41497000000001</v>
      </c>
      <c r="JW16" s="19">
        <v>18.285029999999999</v>
      </c>
      <c r="JX16" s="19">
        <v>0</v>
      </c>
      <c r="JY16" s="19"/>
      <c r="JZ16" s="19"/>
      <c r="KA16" s="19">
        <v>0</v>
      </c>
      <c r="KB16" s="19"/>
      <c r="KC16" s="19"/>
      <c r="KD16" s="19"/>
      <c r="KE16" s="19">
        <v>0</v>
      </c>
      <c r="KF16" s="19"/>
      <c r="KG16" s="19"/>
      <c r="KH16" s="19"/>
      <c r="KI16" s="19">
        <v>0</v>
      </c>
      <c r="KJ16" s="19"/>
      <c r="KK16" s="19"/>
      <c r="KL16" s="19"/>
      <c r="KM16" s="19">
        <v>0</v>
      </c>
      <c r="KN16" s="19"/>
      <c r="KO16" s="19"/>
      <c r="KP16" s="19"/>
      <c r="KQ16" s="19">
        <v>0</v>
      </c>
      <c r="KR16" s="19"/>
      <c r="KS16" s="19"/>
      <c r="KT16" s="19"/>
      <c r="KU16" s="19">
        <v>0</v>
      </c>
      <c r="KV16" s="19"/>
      <c r="KW16" s="19"/>
      <c r="KX16" s="19"/>
      <c r="KY16" s="19">
        <v>0</v>
      </c>
      <c r="KZ16" s="19"/>
      <c r="LA16" s="19"/>
      <c r="LB16" s="19"/>
      <c r="LC16" s="19">
        <v>0</v>
      </c>
      <c r="LD16" s="19">
        <v>3.6</v>
      </c>
      <c r="LE16" s="19">
        <v>3.1205099999999999</v>
      </c>
      <c r="LF16" s="19">
        <v>3.1205099999999999</v>
      </c>
      <c r="LG16" s="19">
        <v>0.47949000000000003</v>
      </c>
      <c r="LH16" s="19">
        <v>20.9</v>
      </c>
      <c r="LI16" s="19">
        <v>41.237110000000001</v>
      </c>
      <c r="LJ16" s="19">
        <v>43.700989999999997</v>
      </c>
      <c r="LK16" s="19">
        <v>-22.800989999999999</v>
      </c>
      <c r="LL16" s="19">
        <v>83.5</v>
      </c>
      <c r="LM16" s="19">
        <v>92.444500000000005</v>
      </c>
      <c r="LN16" s="19">
        <v>88.409139999999994</v>
      </c>
      <c r="LO16" s="19">
        <v>-4.9091399999999998</v>
      </c>
      <c r="LP16" s="19">
        <v>65.099999999999994</v>
      </c>
      <c r="LQ16" s="19">
        <v>67.133979999999994</v>
      </c>
      <c r="LR16" s="19"/>
      <c r="LS16" s="19">
        <v>65.099999999999994</v>
      </c>
      <c r="LT16" s="19">
        <v>46.8</v>
      </c>
      <c r="LU16" s="19">
        <v>48.413229999999999</v>
      </c>
      <c r="LV16" s="19">
        <v>48.413229999999999</v>
      </c>
      <c r="LW16" s="19">
        <v>-1.6132299999999999</v>
      </c>
      <c r="LX16" s="19">
        <v>30.1</v>
      </c>
      <c r="LY16" s="19">
        <v>29.951460000000001</v>
      </c>
      <c r="LZ16" s="19">
        <v>29.291979999999999</v>
      </c>
      <c r="MA16" s="19">
        <v>0.80801999999999996</v>
      </c>
      <c r="MB16" s="19"/>
      <c r="MC16" s="19"/>
      <c r="MD16" s="19"/>
      <c r="ME16" s="19">
        <v>0</v>
      </c>
      <c r="MF16" s="19"/>
      <c r="MG16" s="19"/>
      <c r="MH16" s="19"/>
      <c r="MI16" s="19">
        <v>0</v>
      </c>
      <c r="MJ16" s="19"/>
      <c r="MK16" s="19"/>
      <c r="ML16" s="19"/>
      <c r="MM16" s="19">
        <v>0</v>
      </c>
      <c r="MN16" s="19">
        <v>146.6</v>
      </c>
      <c r="MO16" s="19">
        <v>151.08876000000001</v>
      </c>
      <c r="MP16" s="19">
        <v>151.08876000000001</v>
      </c>
      <c r="MQ16" s="19">
        <v>-4.4887600000000001</v>
      </c>
      <c r="MR16" s="19">
        <v>147.9</v>
      </c>
      <c r="MS16" s="19">
        <v>151.08876000000001</v>
      </c>
      <c r="MT16" s="19">
        <v>151.08876000000001</v>
      </c>
      <c r="MU16" s="19">
        <v>-3.1887599999999998</v>
      </c>
      <c r="MV16" s="19">
        <v>149.5</v>
      </c>
      <c r="MW16" s="19">
        <v>151.54248000000001</v>
      </c>
      <c r="MX16" s="19">
        <v>151.54248000000001</v>
      </c>
      <c r="MY16" s="19">
        <v>-2.0424799999999999</v>
      </c>
      <c r="MZ16" s="19"/>
      <c r="NA16" s="19"/>
      <c r="NB16" s="19"/>
      <c r="NC16" s="19">
        <v>0</v>
      </c>
      <c r="ND16" s="19"/>
      <c r="NE16" s="19"/>
      <c r="NF16" s="19"/>
      <c r="NG16" s="19">
        <v>0</v>
      </c>
      <c r="NH16" s="19"/>
      <c r="NI16" s="19"/>
      <c r="NJ16" s="19"/>
      <c r="NK16" s="19">
        <v>0</v>
      </c>
      <c r="NL16" s="19"/>
      <c r="NM16" s="19"/>
      <c r="NN16" s="19"/>
      <c r="NO16" s="19">
        <v>0</v>
      </c>
      <c r="NP16" s="19"/>
      <c r="NQ16" s="19"/>
      <c r="NR16" s="19"/>
      <c r="NS16" s="19">
        <v>0</v>
      </c>
      <c r="NT16" s="19">
        <v>215.8</v>
      </c>
      <c r="NU16" s="19">
        <v>206.29038</v>
      </c>
      <c r="NV16" s="19">
        <v>206.29038</v>
      </c>
      <c r="NW16" s="19">
        <v>9.50962</v>
      </c>
      <c r="NX16" s="19">
        <v>103.7</v>
      </c>
      <c r="NY16" s="19">
        <v>103.45493</v>
      </c>
      <c r="NZ16" s="19">
        <v>103.45493</v>
      </c>
      <c r="OA16" s="19">
        <v>0.24507000000000001</v>
      </c>
      <c r="OB16" s="19">
        <v>0</v>
      </c>
      <c r="OC16" s="19"/>
      <c r="OD16" s="19"/>
      <c r="OE16" s="19">
        <v>0</v>
      </c>
      <c r="OF16" s="19">
        <v>116</v>
      </c>
      <c r="OG16" s="19">
        <v>88.983999999999995</v>
      </c>
      <c r="OH16" s="19">
        <v>88.983999999999995</v>
      </c>
      <c r="OI16" s="19">
        <v>27.015999999999998</v>
      </c>
      <c r="OJ16" s="19">
        <v>0</v>
      </c>
      <c r="OK16" s="19"/>
      <c r="OL16" s="19"/>
      <c r="OM16" s="19">
        <v>0</v>
      </c>
      <c r="ON16" s="19">
        <v>0.1</v>
      </c>
      <c r="OO16" s="19">
        <v>6.0910000000000002</v>
      </c>
      <c r="OP16" s="19">
        <v>6.0910000000000002</v>
      </c>
      <c r="OQ16" s="19">
        <v>-5.9909999999999997</v>
      </c>
      <c r="OR16" s="19">
        <v>0</v>
      </c>
      <c r="OS16" s="19"/>
      <c r="OT16" s="19"/>
      <c r="OU16" s="19">
        <v>0</v>
      </c>
      <c r="OV16" s="19">
        <v>0</v>
      </c>
      <c r="OW16" s="19">
        <v>10</v>
      </c>
      <c r="OX16" s="19">
        <v>10</v>
      </c>
      <c r="OY16" s="19">
        <v>-10</v>
      </c>
      <c r="OZ16" s="19">
        <v>20.7</v>
      </c>
      <c r="PA16" s="19">
        <v>19.417480000000001</v>
      </c>
      <c r="PB16" s="19">
        <v>19.417480000000001</v>
      </c>
      <c r="PC16" s="19">
        <v>1.2825200000000001</v>
      </c>
      <c r="PD16" s="19"/>
      <c r="PE16" s="19"/>
      <c r="PF16" s="19"/>
      <c r="PG16" s="19">
        <v>0</v>
      </c>
      <c r="PH16" s="19"/>
      <c r="PI16" s="19"/>
      <c r="PJ16" s="19"/>
      <c r="PK16" s="19">
        <v>0</v>
      </c>
      <c r="PL16" s="19">
        <v>0</v>
      </c>
      <c r="PM16" s="19"/>
      <c r="PN16" s="19"/>
      <c r="PO16" s="19">
        <v>0</v>
      </c>
      <c r="PP16" s="19">
        <v>0.8</v>
      </c>
      <c r="PQ16" s="19">
        <v>1</v>
      </c>
      <c r="PR16" s="19">
        <v>1</v>
      </c>
      <c r="PS16" s="19">
        <v>-0.2</v>
      </c>
      <c r="PT16" s="19">
        <v>3.5</v>
      </c>
      <c r="PU16" s="19">
        <v>3.2</v>
      </c>
      <c r="PV16" s="19">
        <v>3.2</v>
      </c>
      <c r="PW16" s="19">
        <v>0.3</v>
      </c>
      <c r="PX16" s="19">
        <v>2.8</v>
      </c>
      <c r="PY16" s="19">
        <v>2.8</v>
      </c>
      <c r="PZ16" s="19">
        <v>2.8</v>
      </c>
      <c r="QA16" s="19">
        <v>0</v>
      </c>
      <c r="QB16" s="19"/>
      <c r="QC16" s="19"/>
      <c r="QD16" s="19"/>
      <c r="QE16" s="19">
        <v>0</v>
      </c>
      <c r="QF16" s="19">
        <v>20</v>
      </c>
      <c r="QG16" s="19"/>
      <c r="QH16" s="19"/>
      <c r="QI16" s="19">
        <v>20</v>
      </c>
      <c r="QJ16" s="19">
        <v>18.5</v>
      </c>
      <c r="QK16" s="19">
        <v>17.475729999999999</v>
      </c>
      <c r="QL16" s="19">
        <v>17.475729999999999</v>
      </c>
      <c r="QM16" s="19">
        <v>1.02427</v>
      </c>
      <c r="QN16" s="19">
        <v>3.5</v>
      </c>
      <c r="QO16" s="19">
        <v>3.4</v>
      </c>
      <c r="QP16" s="19">
        <v>3.4</v>
      </c>
      <c r="QQ16" s="19">
        <v>0.1</v>
      </c>
      <c r="QR16" s="19">
        <v>18.600000000000001</v>
      </c>
      <c r="QS16" s="19">
        <v>17.961169999999999</v>
      </c>
      <c r="QT16" s="19">
        <v>17.961169999999999</v>
      </c>
      <c r="QU16" s="19">
        <v>0.63883000000000001</v>
      </c>
      <c r="QV16" s="19">
        <v>0</v>
      </c>
      <c r="QW16" s="19"/>
      <c r="QX16" s="19"/>
      <c r="QY16" s="19">
        <v>0</v>
      </c>
      <c r="QZ16" s="19">
        <v>0</v>
      </c>
      <c r="RA16" s="19"/>
      <c r="RB16" s="19"/>
      <c r="RC16" s="19">
        <v>0</v>
      </c>
      <c r="RD16" s="19">
        <v>26.4</v>
      </c>
      <c r="RE16" s="19">
        <v>21.184000000000001</v>
      </c>
      <c r="RF16" s="19">
        <v>21.184000000000001</v>
      </c>
      <c r="RG16" s="19">
        <v>5.2160000000000002</v>
      </c>
      <c r="RH16" s="19">
        <v>66.7</v>
      </c>
      <c r="RI16" s="19">
        <v>61.796999999999997</v>
      </c>
      <c r="RJ16" s="19">
        <v>61.796999999999997</v>
      </c>
      <c r="RK16" s="19">
        <v>4.9029999999999996</v>
      </c>
      <c r="RL16" s="19">
        <v>0</v>
      </c>
      <c r="RM16" s="19"/>
      <c r="RN16" s="19"/>
      <c r="RO16" s="19">
        <v>0</v>
      </c>
      <c r="RP16" s="19">
        <v>3.4</v>
      </c>
      <c r="RQ16" s="19">
        <v>3.399</v>
      </c>
      <c r="RR16" s="19">
        <v>3.399</v>
      </c>
      <c r="RS16" s="19">
        <v>1E-3</v>
      </c>
      <c r="RT16" s="19">
        <v>9.6</v>
      </c>
      <c r="RU16" s="19">
        <v>3.8144300000000002</v>
      </c>
      <c r="RV16" s="19"/>
      <c r="RW16" s="19">
        <v>9.6</v>
      </c>
      <c r="RX16" s="19">
        <v>2.2999999999999998</v>
      </c>
      <c r="RY16" s="19">
        <v>2</v>
      </c>
      <c r="RZ16" s="19">
        <v>2</v>
      </c>
      <c r="SA16" s="19">
        <v>0.3</v>
      </c>
      <c r="SB16" s="19">
        <v>0</v>
      </c>
      <c r="SC16" s="19"/>
      <c r="SD16" s="19"/>
      <c r="SE16" s="19">
        <v>0</v>
      </c>
      <c r="SF16" s="19">
        <v>9.5</v>
      </c>
      <c r="SG16" s="19">
        <v>12.03884</v>
      </c>
      <c r="SH16" s="19">
        <v>12.03884</v>
      </c>
      <c r="SI16" s="19">
        <v>-2.53884</v>
      </c>
      <c r="SJ16" s="19">
        <v>9.6</v>
      </c>
      <c r="SK16" s="19">
        <v>6.7</v>
      </c>
      <c r="SL16" s="19">
        <v>6.7</v>
      </c>
      <c r="SM16" s="19">
        <v>2.9</v>
      </c>
      <c r="SN16" s="19">
        <v>9.9</v>
      </c>
      <c r="SO16" s="19">
        <v>10.67961</v>
      </c>
      <c r="SP16" s="19">
        <v>10.67961</v>
      </c>
      <c r="SQ16" s="19">
        <v>-0.77961000000000003</v>
      </c>
      <c r="SR16" s="19">
        <v>14.4</v>
      </c>
      <c r="SS16" s="19">
        <v>13.592230000000001</v>
      </c>
      <c r="ST16" s="19">
        <v>13.592230000000001</v>
      </c>
      <c r="SU16" s="19">
        <v>0.80776999999999999</v>
      </c>
      <c r="SV16" s="19">
        <v>16.2</v>
      </c>
      <c r="SW16" s="19">
        <v>16.310680000000001</v>
      </c>
      <c r="SX16" s="19">
        <v>16.310680000000001</v>
      </c>
      <c r="SY16" s="19">
        <v>-0.11068</v>
      </c>
      <c r="SZ16" s="19">
        <v>15.6</v>
      </c>
      <c r="TA16" s="19">
        <v>19.666</v>
      </c>
      <c r="TB16" s="19">
        <v>19.666</v>
      </c>
      <c r="TC16" s="19">
        <v>-4.0659999999999998</v>
      </c>
      <c r="TD16" s="19">
        <v>56.5</v>
      </c>
      <c r="TE16" s="19">
        <v>27.123999999999999</v>
      </c>
      <c r="TF16" s="19">
        <v>27.123999999999999</v>
      </c>
      <c r="TG16" s="19">
        <v>29.376000000000001</v>
      </c>
      <c r="TH16" s="19">
        <v>0</v>
      </c>
      <c r="TI16" s="19"/>
      <c r="TJ16" s="19"/>
      <c r="TK16" s="19">
        <v>0</v>
      </c>
      <c r="TL16" s="19">
        <v>30.1</v>
      </c>
      <c r="TM16" s="19">
        <v>49.887</v>
      </c>
      <c r="TN16" s="19">
        <v>49.887</v>
      </c>
      <c r="TO16" s="19">
        <v>-19.786999999999999</v>
      </c>
      <c r="TP16" s="19">
        <v>37.9</v>
      </c>
      <c r="TQ16" s="19">
        <v>69.430000000000007</v>
      </c>
      <c r="TR16" s="19">
        <v>69.430000000000007</v>
      </c>
      <c r="TS16" s="19">
        <v>-31.53</v>
      </c>
      <c r="TT16" s="19">
        <v>1.7</v>
      </c>
      <c r="TU16" s="19">
        <v>2.2829999999999999</v>
      </c>
      <c r="TV16" s="19">
        <v>2.2829999999999999</v>
      </c>
      <c r="TW16" s="19">
        <v>-0.58299999999999996</v>
      </c>
      <c r="TX16" s="19">
        <v>2</v>
      </c>
      <c r="TY16" s="19">
        <v>3.1139999999999999</v>
      </c>
      <c r="TZ16" s="19">
        <v>3.1139999999999999</v>
      </c>
      <c r="UA16" s="19">
        <v>-1.1140000000000001</v>
      </c>
      <c r="UB16" s="19">
        <v>18.8</v>
      </c>
      <c r="UC16" s="19">
        <v>20.39</v>
      </c>
      <c r="UD16" s="19">
        <v>20.39</v>
      </c>
      <c r="UE16" s="19">
        <v>-1.59</v>
      </c>
      <c r="UF16" s="19">
        <v>6.7</v>
      </c>
      <c r="UG16" s="19">
        <v>8</v>
      </c>
      <c r="UH16" s="19">
        <v>8</v>
      </c>
      <c r="UI16" s="19">
        <v>-1.3</v>
      </c>
      <c r="UJ16" s="19">
        <v>8.1</v>
      </c>
      <c r="UK16" s="19">
        <v>7.2</v>
      </c>
      <c r="UL16" s="19">
        <v>7.2</v>
      </c>
      <c r="UM16" s="19">
        <v>0.9</v>
      </c>
      <c r="UN16" s="19">
        <v>15.8</v>
      </c>
      <c r="UO16" s="19">
        <v>18</v>
      </c>
      <c r="UP16" s="19">
        <v>10</v>
      </c>
      <c r="UQ16" s="19">
        <v>5.8</v>
      </c>
      <c r="UR16" s="19">
        <v>17</v>
      </c>
      <c r="US16" s="19">
        <v>18</v>
      </c>
      <c r="UT16" s="19">
        <v>10</v>
      </c>
      <c r="UU16" s="19">
        <v>7</v>
      </c>
      <c r="UV16" s="19">
        <v>16.7</v>
      </c>
      <c r="UW16" s="19">
        <v>18</v>
      </c>
      <c r="UX16" s="19">
        <v>10</v>
      </c>
      <c r="UY16" s="19">
        <v>6.7</v>
      </c>
      <c r="UZ16" s="19">
        <v>0</v>
      </c>
      <c r="VA16" s="19">
        <v>3.605</v>
      </c>
      <c r="VB16" s="19">
        <v>3.605</v>
      </c>
      <c r="VC16" s="19">
        <v>-3.605</v>
      </c>
      <c r="VD16" s="19">
        <v>0</v>
      </c>
      <c r="VE16" s="19"/>
      <c r="VF16" s="19"/>
      <c r="VG16" s="19">
        <v>0</v>
      </c>
      <c r="VH16" s="19">
        <v>0</v>
      </c>
      <c r="VI16" s="19"/>
      <c r="VJ16" s="19"/>
      <c r="VK16" s="19">
        <v>0</v>
      </c>
      <c r="VL16" s="19">
        <v>0</v>
      </c>
      <c r="VM16" s="19"/>
      <c r="VN16" s="19"/>
      <c r="VO16" s="19">
        <v>0</v>
      </c>
      <c r="VP16" s="19">
        <v>0.6</v>
      </c>
      <c r="VQ16" s="19">
        <v>0.6</v>
      </c>
      <c r="VR16" s="19">
        <v>0.6</v>
      </c>
      <c r="VS16" s="19">
        <v>0</v>
      </c>
      <c r="VT16" s="19">
        <v>7.5</v>
      </c>
      <c r="VU16" s="19">
        <v>54.651000000000003</v>
      </c>
      <c r="VV16" s="19">
        <v>54.651000000000003</v>
      </c>
      <c r="VW16" s="19">
        <v>-47.151000000000003</v>
      </c>
      <c r="VX16" s="19">
        <v>14.3</v>
      </c>
      <c r="VY16" s="19">
        <v>49.917000000000002</v>
      </c>
      <c r="VZ16" s="19">
        <v>49.917000000000002</v>
      </c>
      <c r="WA16" s="19">
        <v>-35.616999999999997</v>
      </c>
      <c r="WB16" s="19">
        <v>0</v>
      </c>
      <c r="WC16" s="19"/>
      <c r="WD16" s="19"/>
      <c r="WE16" s="19">
        <v>0</v>
      </c>
      <c r="WF16" s="19">
        <v>1.1000000000000001</v>
      </c>
      <c r="WG16" s="19">
        <v>1.4490000000000001</v>
      </c>
      <c r="WH16" s="19">
        <v>1.4490000000000001</v>
      </c>
      <c r="WI16" s="19">
        <v>-0.34899999999999998</v>
      </c>
      <c r="WJ16" s="19">
        <v>0</v>
      </c>
      <c r="WK16" s="19"/>
      <c r="WL16" s="19"/>
      <c r="WM16" s="19">
        <v>0</v>
      </c>
      <c r="WN16" s="19">
        <v>2.4</v>
      </c>
      <c r="WO16" s="19">
        <v>2.4</v>
      </c>
      <c r="WP16" s="19">
        <v>2.4</v>
      </c>
      <c r="WQ16" s="19">
        <v>0</v>
      </c>
      <c r="WR16" s="19">
        <v>1.2</v>
      </c>
      <c r="WS16" s="19">
        <v>1.4</v>
      </c>
      <c r="WT16" s="19">
        <v>1.4</v>
      </c>
      <c r="WU16" s="19">
        <v>-0.2</v>
      </c>
      <c r="WV16" s="19">
        <v>0</v>
      </c>
      <c r="WW16" s="19"/>
      <c r="WX16" s="19"/>
      <c r="WY16" s="19">
        <v>0</v>
      </c>
      <c r="WZ16" s="19">
        <v>6.2</v>
      </c>
      <c r="XA16" s="19">
        <v>6</v>
      </c>
      <c r="XB16" s="19">
        <v>6</v>
      </c>
      <c r="XC16" s="19">
        <v>0.2</v>
      </c>
      <c r="XD16" s="19">
        <v>18.899999999999999</v>
      </c>
      <c r="XE16" s="19">
        <v>18.4466</v>
      </c>
      <c r="XF16" s="19">
        <v>18.4466</v>
      </c>
      <c r="XG16" s="19">
        <v>0.45340000000000003</v>
      </c>
      <c r="XH16" s="19">
        <v>8.1999999999999993</v>
      </c>
      <c r="XI16" s="19">
        <v>10.8</v>
      </c>
      <c r="XJ16" s="19">
        <v>10.8</v>
      </c>
      <c r="XK16" s="19">
        <v>-2.6</v>
      </c>
      <c r="XL16" s="19">
        <v>26.2</v>
      </c>
      <c r="XM16" s="19">
        <v>29</v>
      </c>
      <c r="XN16" s="19">
        <v>29</v>
      </c>
      <c r="XO16" s="19">
        <v>-2.8</v>
      </c>
      <c r="XP16" s="19">
        <v>33</v>
      </c>
      <c r="XQ16" s="19">
        <v>29</v>
      </c>
      <c r="XR16" s="19">
        <v>29</v>
      </c>
      <c r="XS16" s="19">
        <v>4</v>
      </c>
      <c r="XT16" s="19">
        <v>15.5</v>
      </c>
      <c r="XU16" s="19">
        <v>14</v>
      </c>
      <c r="XV16" s="19">
        <v>14</v>
      </c>
      <c r="XW16" s="19">
        <v>1.5</v>
      </c>
      <c r="XX16" s="19">
        <v>19.100000000000001</v>
      </c>
      <c r="XY16" s="19">
        <v>19</v>
      </c>
      <c r="XZ16" s="19">
        <v>19</v>
      </c>
      <c r="YA16" s="19">
        <v>0.1</v>
      </c>
      <c r="YB16" s="19">
        <v>7.8</v>
      </c>
      <c r="YC16" s="19">
        <v>7.85</v>
      </c>
      <c r="YD16" s="19">
        <v>7.85</v>
      </c>
      <c r="YE16" s="19">
        <v>-0.05</v>
      </c>
      <c r="YF16" s="19">
        <v>11</v>
      </c>
      <c r="YG16" s="19">
        <v>11</v>
      </c>
      <c r="YH16" s="19">
        <v>11</v>
      </c>
      <c r="YI16" s="19">
        <v>0</v>
      </c>
    </row>
    <row r="17" spans="1:659" ht="24" customHeight="1" x14ac:dyDescent="0.3">
      <c r="A17" s="1"/>
      <c r="B17" s="13" t="s">
        <v>83</v>
      </c>
      <c r="C17" s="13" t="s">
        <v>849</v>
      </c>
      <c r="D17" s="14">
        <v>139</v>
      </c>
      <c r="E17" s="14">
        <v>138.17977999999999</v>
      </c>
      <c r="F17" s="14">
        <v>139.59907999999999</v>
      </c>
      <c r="G17" s="14">
        <v>-0.59907999999999995</v>
      </c>
      <c r="H17" s="14">
        <v>622.9</v>
      </c>
      <c r="I17" s="14">
        <v>635.02589999999998</v>
      </c>
      <c r="J17" s="14">
        <v>635.02589999999998</v>
      </c>
      <c r="K17" s="14">
        <v>-12.1259</v>
      </c>
      <c r="L17" s="14">
        <v>214.5</v>
      </c>
      <c r="M17" s="14">
        <v>206.58520999999999</v>
      </c>
      <c r="N17" s="14">
        <v>206.58520999999999</v>
      </c>
      <c r="O17" s="14">
        <v>7.91479</v>
      </c>
      <c r="P17" s="14"/>
      <c r="Q17" s="14"/>
      <c r="R17" s="14"/>
      <c r="S17" s="14">
        <v>0</v>
      </c>
      <c r="T17" s="14"/>
      <c r="U17" s="14"/>
      <c r="V17" s="14"/>
      <c r="W17" s="14">
        <v>0</v>
      </c>
      <c r="X17" s="14">
        <v>29.9</v>
      </c>
      <c r="Y17" s="14">
        <v>91.778639999999996</v>
      </c>
      <c r="Z17" s="14">
        <v>91.778639999999996</v>
      </c>
      <c r="AA17" s="14">
        <v>-61.878639999999997</v>
      </c>
      <c r="AB17" s="14">
        <v>195.7</v>
      </c>
      <c r="AC17" s="14">
        <v>200.298</v>
      </c>
      <c r="AD17" s="14">
        <v>200.298</v>
      </c>
      <c r="AE17" s="14">
        <v>-4.5979999999999999</v>
      </c>
      <c r="AF17" s="14"/>
      <c r="AG17" s="14"/>
      <c r="AH17" s="14"/>
      <c r="AI17" s="14">
        <v>0</v>
      </c>
      <c r="AJ17" s="14"/>
      <c r="AK17" s="14"/>
      <c r="AL17" s="14"/>
      <c r="AM17" s="14">
        <v>0</v>
      </c>
      <c r="AN17" s="14">
        <v>146</v>
      </c>
      <c r="AO17" s="14">
        <v>135.58384000000001</v>
      </c>
      <c r="AP17" s="14">
        <v>135.58384000000001</v>
      </c>
      <c r="AQ17" s="14">
        <v>10.41616</v>
      </c>
      <c r="AR17" s="14">
        <v>150.30000000000001</v>
      </c>
      <c r="AS17" s="14">
        <v>135.58384000000001</v>
      </c>
      <c r="AT17" s="14">
        <v>135.58384000000001</v>
      </c>
      <c r="AU17" s="14">
        <v>14.71616</v>
      </c>
      <c r="AV17" s="14">
        <v>149.80000000000001</v>
      </c>
      <c r="AW17" s="14">
        <v>135.58384000000001</v>
      </c>
      <c r="AX17" s="14">
        <v>135.58384000000001</v>
      </c>
      <c r="AY17" s="14">
        <v>14.21616</v>
      </c>
      <c r="AZ17" s="14">
        <v>258.60000000000002</v>
      </c>
      <c r="BA17" s="14">
        <v>203.98649</v>
      </c>
      <c r="BB17" s="14">
        <v>203.98649</v>
      </c>
      <c r="BC17" s="14">
        <v>54.613509999999998</v>
      </c>
      <c r="BD17" s="14">
        <v>0</v>
      </c>
      <c r="BE17" s="14"/>
      <c r="BF17" s="14"/>
      <c r="BG17" s="14">
        <v>0</v>
      </c>
      <c r="BH17" s="14"/>
      <c r="BI17" s="14"/>
      <c r="BJ17" s="14"/>
      <c r="BK17" s="14">
        <v>0</v>
      </c>
      <c r="BL17" s="14">
        <v>365.9</v>
      </c>
      <c r="BM17" s="14">
        <v>334.35795999999999</v>
      </c>
      <c r="BN17" s="14">
        <v>372.62983000000003</v>
      </c>
      <c r="BO17" s="14">
        <v>-6.7298299999999998</v>
      </c>
      <c r="BP17" s="14">
        <v>5.8</v>
      </c>
      <c r="BQ17" s="14">
        <v>5.4625000000000004</v>
      </c>
      <c r="BR17" s="14">
        <v>5.4625000000000004</v>
      </c>
      <c r="BS17" s="14">
        <v>0.33750000000000002</v>
      </c>
      <c r="BT17" s="14"/>
      <c r="BU17" s="14"/>
      <c r="BV17" s="14"/>
      <c r="BW17" s="14">
        <v>0</v>
      </c>
      <c r="BX17" s="14"/>
      <c r="BY17" s="14"/>
      <c r="BZ17" s="14"/>
      <c r="CA17" s="14">
        <v>0</v>
      </c>
      <c r="CB17" s="14"/>
      <c r="CC17" s="14"/>
      <c r="CD17" s="14"/>
      <c r="CE17" s="14">
        <v>0</v>
      </c>
      <c r="CF17" s="14"/>
      <c r="CG17" s="14"/>
      <c r="CH17" s="14"/>
      <c r="CI17" s="14">
        <v>0</v>
      </c>
      <c r="CJ17" s="14">
        <v>135.5</v>
      </c>
      <c r="CK17" s="14">
        <v>143.65468000000001</v>
      </c>
      <c r="CL17" s="14">
        <v>143.65468000000001</v>
      </c>
      <c r="CM17" s="14">
        <v>-8.1546800000000008</v>
      </c>
      <c r="CN17" s="14">
        <v>7</v>
      </c>
      <c r="CO17" s="14">
        <v>5.1333399999999996</v>
      </c>
      <c r="CP17" s="14">
        <v>5.1333399999999996</v>
      </c>
      <c r="CQ17" s="14">
        <v>1.86666</v>
      </c>
      <c r="CR17" s="14">
        <v>5.6</v>
      </c>
      <c r="CS17" s="14">
        <v>2.8177599999999998</v>
      </c>
      <c r="CT17" s="14">
        <v>2.8177599999999998</v>
      </c>
      <c r="CU17" s="14">
        <v>2.7822399999999998</v>
      </c>
      <c r="CV17" s="14">
        <v>0</v>
      </c>
      <c r="CW17" s="14"/>
      <c r="CX17" s="14"/>
      <c r="CY17" s="14">
        <v>0</v>
      </c>
      <c r="CZ17" s="14">
        <v>6.89</v>
      </c>
      <c r="DA17" s="14">
        <v>6.8787000000000003</v>
      </c>
      <c r="DB17" s="14">
        <v>6.8787000000000003</v>
      </c>
      <c r="DC17" s="14">
        <v>1.1299999999999999E-2</v>
      </c>
      <c r="DD17" s="14">
        <v>11.89</v>
      </c>
      <c r="DE17" s="14">
        <v>14.919420000000001</v>
      </c>
      <c r="DF17" s="14">
        <v>14.919420000000001</v>
      </c>
      <c r="DG17" s="14">
        <v>-3.02942</v>
      </c>
      <c r="DH17" s="14">
        <v>48.95</v>
      </c>
      <c r="DI17" s="14">
        <v>78.069429999999997</v>
      </c>
      <c r="DJ17" s="14">
        <v>82.044330000000002</v>
      </c>
      <c r="DK17" s="14">
        <v>-33.094329999999999</v>
      </c>
      <c r="DL17" s="14"/>
      <c r="DM17" s="14"/>
      <c r="DN17" s="14"/>
      <c r="DO17" s="14">
        <v>0</v>
      </c>
      <c r="DP17" s="14"/>
      <c r="DQ17" s="14"/>
      <c r="DR17" s="14"/>
      <c r="DS17" s="14">
        <v>0</v>
      </c>
      <c r="DT17" s="14"/>
      <c r="DU17" s="14"/>
      <c r="DV17" s="14"/>
      <c r="DW17" s="14">
        <v>0</v>
      </c>
      <c r="DX17" s="14"/>
      <c r="DY17" s="14"/>
      <c r="DZ17" s="14"/>
      <c r="EA17" s="14">
        <v>0</v>
      </c>
      <c r="EB17" s="14">
        <v>109.4</v>
      </c>
      <c r="EC17" s="14">
        <v>112.35728</v>
      </c>
      <c r="ED17" s="14">
        <v>112.35728</v>
      </c>
      <c r="EE17" s="14">
        <v>-2.9572799999999999</v>
      </c>
      <c r="EF17" s="14">
        <v>59.9</v>
      </c>
      <c r="EG17" s="14">
        <v>41.237220000000001</v>
      </c>
      <c r="EH17" s="14">
        <v>45.567749999999997</v>
      </c>
      <c r="EI17" s="14">
        <v>14.33225</v>
      </c>
      <c r="EJ17" s="14"/>
      <c r="EK17" s="14"/>
      <c r="EL17" s="14"/>
      <c r="EM17" s="14">
        <v>0</v>
      </c>
      <c r="EN17" s="14"/>
      <c r="EO17" s="14"/>
      <c r="EP17" s="14"/>
      <c r="EQ17" s="14">
        <v>0</v>
      </c>
      <c r="ER17" s="14"/>
      <c r="ES17" s="14"/>
      <c r="ET17" s="14"/>
      <c r="EU17" s="14">
        <v>0</v>
      </c>
      <c r="EV17" s="14">
        <v>6.4</v>
      </c>
      <c r="EW17" s="14">
        <v>6.39</v>
      </c>
      <c r="EX17" s="14">
        <v>6.39</v>
      </c>
      <c r="EY17" s="14">
        <v>0.01</v>
      </c>
      <c r="EZ17" s="14">
        <v>230.3</v>
      </c>
      <c r="FA17" s="14">
        <v>144.32990000000001</v>
      </c>
      <c r="FB17" s="14">
        <v>144.32990000000001</v>
      </c>
      <c r="FC17" s="14">
        <v>85.970100000000002</v>
      </c>
      <c r="FD17" s="14">
        <v>43.6</v>
      </c>
      <c r="FE17" s="14">
        <v>55.050609999999999</v>
      </c>
      <c r="FF17" s="14">
        <v>55.050609999999999</v>
      </c>
      <c r="FG17" s="14">
        <v>-11.450609999999999</v>
      </c>
      <c r="FH17" s="14">
        <v>66.3</v>
      </c>
      <c r="FI17" s="14">
        <v>67.622860000000003</v>
      </c>
      <c r="FJ17" s="14">
        <v>76.301159999999996</v>
      </c>
      <c r="FK17" s="14">
        <v>-10.00116</v>
      </c>
      <c r="FL17" s="14">
        <v>25.9</v>
      </c>
      <c r="FM17" s="14"/>
      <c r="FN17" s="14">
        <v>26.417369999999998</v>
      </c>
      <c r="FO17" s="14">
        <v>-0.51737</v>
      </c>
      <c r="FP17" s="14">
        <v>18.399999999999999</v>
      </c>
      <c r="FQ17" s="14">
        <v>18.440239999999999</v>
      </c>
      <c r="FR17" s="14">
        <v>17.562139999999999</v>
      </c>
      <c r="FS17" s="14">
        <v>0.83786000000000005</v>
      </c>
      <c r="FT17" s="14">
        <v>18.8</v>
      </c>
      <c r="FU17" s="14">
        <v>17.961169999999999</v>
      </c>
      <c r="FV17" s="14">
        <v>17.961169999999999</v>
      </c>
      <c r="FW17" s="14">
        <v>0.83882999999999996</v>
      </c>
      <c r="FX17" s="14">
        <v>69.900000000000006</v>
      </c>
      <c r="FY17" s="14">
        <v>78.498310000000004</v>
      </c>
      <c r="FZ17" s="14">
        <v>78.498310000000004</v>
      </c>
      <c r="GA17" s="14">
        <v>-8.5983099999999997</v>
      </c>
      <c r="GB17" s="14"/>
      <c r="GC17" s="14"/>
      <c r="GD17" s="14"/>
      <c r="GE17" s="14">
        <v>0</v>
      </c>
      <c r="GF17" s="14"/>
      <c r="GG17" s="14"/>
      <c r="GH17" s="14"/>
      <c r="GI17" s="14">
        <v>0</v>
      </c>
      <c r="GJ17" s="14"/>
      <c r="GK17" s="14"/>
      <c r="GL17" s="14"/>
      <c r="GM17" s="14">
        <v>0</v>
      </c>
      <c r="GN17" s="14">
        <v>108.1</v>
      </c>
      <c r="GO17" s="14">
        <v>110.37475999999999</v>
      </c>
      <c r="GP17" s="14">
        <v>98.400880000000001</v>
      </c>
      <c r="GQ17" s="14">
        <v>9.6991200000000006</v>
      </c>
      <c r="GR17" s="14">
        <v>7.5</v>
      </c>
      <c r="GS17" s="14">
        <v>6.5736800000000004</v>
      </c>
      <c r="GT17" s="14">
        <v>6.5736800000000004</v>
      </c>
      <c r="GU17" s="14">
        <v>0.92632000000000003</v>
      </c>
      <c r="GV17" s="14">
        <v>5.8</v>
      </c>
      <c r="GW17" s="14">
        <v>6.6261000000000001</v>
      </c>
      <c r="GX17" s="14">
        <v>6.6261000000000001</v>
      </c>
      <c r="GY17" s="14">
        <v>-0.82609999999999995</v>
      </c>
      <c r="GZ17" s="14">
        <v>3.8</v>
      </c>
      <c r="HA17" s="14">
        <v>4.1237199999999996</v>
      </c>
      <c r="HB17" s="14">
        <v>10.64086</v>
      </c>
      <c r="HC17" s="14">
        <v>-6.8408600000000002</v>
      </c>
      <c r="HD17" s="14">
        <v>43.5</v>
      </c>
      <c r="HE17" s="14">
        <v>39.877670000000002</v>
      </c>
      <c r="HF17" s="14">
        <v>39.877670000000002</v>
      </c>
      <c r="HG17" s="14">
        <v>3.6223299999999998</v>
      </c>
      <c r="HH17" s="14">
        <v>2</v>
      </c>
      <c r="HI17" s="14">
        <v>1.97359</v>
      </c>
      <c r="HJ17" s="14">
        <v>1.97359</v>
      </c>
      <c r="HK17" s="14">
        <v>2.6409999999999999E-2</v>
      </c>
      <c r="HL17" s="14">
        <v>11.7</v>
      </c>
      <c r="HM17" s="14">
        <v>13.33126</v>
      </c>
      <c r="HN17" s="14">
        <v>13.33126</v>
      </c>
      <c r="HO17" s="14">
        <v>-1.6312599999999999</v>
      </c>
      <c r="HP17" s="14">
        <v>69.400000000000006</v>
      </c>
      <c r="HQ17" s="14">
        <v>72.930840000000003</v>
      </c>
      <c r="HR17" s="14">
        <v>73.221400000000003</v>
      </c>
      <c r="HS17" s="14">
        <v>-3.8214000000000001</v>
      </c>
      <c r="HT17" s="14"/>
      <c r="HU17" s="14"/>
      <c r="HV17" s="14"/>
      <c r="HW17" s="14">
        <v>0</v>
      </c>
      <c r="HX17" s="14"/>
      <c r="HY17" s="14"/>
      <c r="HZ17" s="14"/>
      <c r="IA17" s="14">
        <v>0</v>
      </c>
      <c r="IB17" s="14">
        <v>35.200000000000003</v>
      </c>
      <c r="IC17" s="14">
        <v>16.490729999999999</v>
      </c>
      <c r="ID17" s="14">
        <v>31.30358</v>
      </c>
      <c r="IE17" s="14">
        <v>3.89642</v>
      </c>
      <c r="IF17" s="14"/>
      <c r="IG17" s="14"/>
      <c r="IH17" s="14"/>
      <c r="II17" s="14">
        <v>0</v>
      </c>
      <c r="IJ17" s="14"/>
      <c r="IK17" s="14"/>
      <c r="IL17" s="14"/>
      <c r="IM17" s="14">
        <v>0</v>
      </c>
      <c r="IN17" s="14">
        <v>0</v>
      </c>
      <c r="IO17" s="14"/>
      <c r="IP17" s="14"/>
      <c r="IQ17" s="14">
        <v>0</v>
      </c>
      <c r="IR17" s="14"/>
      <c r="IS17" s="14"/>
      <c r="IT17" s="14"/>
      <c r="IU17" s="14">
        <v>0</v>
      </c>
      <c r="IV17" s="14"/>
      <c r="IW17" s="14"/>
      <c r="IX17" s="14"/>
      <c r="IY17" s="14">
        <v>0</v>
      </c>
      <c r="IZ17" s="14"/>
      <c r="JA17" s="14"/>
      <c r="JB17" s="14"/>
      <c r="JC17" s="14">
        <v>0</v>
      </c>
      <c r="JD17" s="14">
        <v>91.7</v>
      </c>
      <c r="JE17" s="14">
        <v>99.161959999999993</v>
      </c>
      <c r="JF17" s="14">
        <v>84.592929999999996</v>
      </c>
      <c r="JG17" s="14">
        <v>7.1070700000000002</v>
      </c>
      <c r="JH17" s="14">
        <v>170.3</v>
      </c>
      <c r="JI17" s="14">
        <v>142.90128999999999</v>
      </c>
      <c r="JJ17" s="14">
        <v>153.17080000000001</v>
      </c>
      <c r="JK17" s="14">
        <v>17.129200000000001</v>
      </c>
      <c r="JL17" s="14">
        <v>170.2</v>
      </c>
      <c r="JM17" s="14">
        <v>142.90128999999999</v>
      </c>
      <c r="JN17" s="14">
        <v>153.17080000000001</v>
      </c>
      <c r="JO17" s="14">
        <v>17.029199999999999</v>
      </c>
      <c r="JP17" s="14">
        <v>170.6</v>
      </c>
      <c r="JQ17" s="14">
        <v>142.90128999999999</v>
      </c>
      <c r="JR17" s="14">
        <v>153.17080000000001</v>
      </c>
      <c r="JS17" s="14">
        <v>17.429200000000002</v>
      </c>
      <c r="JT17" s="14">
        <v>256.60000000000002</v>
      </c>
      <c r="JU17" s="14">
        <v>214.99563000000001</v>
      </c>
      <c r="JV17" s="14">
        <v>230.44615999999999</v>
      </c>
      <c r="JW17" s="14">
        <v>26.153839999999999</v>
      </c>
      <c r="JX17" s="14">
        <v>0</v>
      </c>
      <c r="JY17" s="14"/>
      <c r="JZ17" s="14"/>
      <c r="KA17" s="14">
        <v>0</v>
      </c>
      <c r="KB17" s="14"/>
      <c r="KC17" s="14"/>
      <c r="KD17" s="14"/>
      <c r="KE17" s="14">
        <v>0</v>
      </c>
      <c r="KF17" s="14"/>
      <c r="KG17" s="14"/>
      <c r="KH17" s="14"/>
      <c r="KI17" s="14">
        <v>0</v>
      </c>
      <c r="KJ17" s="14"/>
      <c r="KK17" s="14"/>
      <c r="KL17" s="14"/>
      <c r="KM17" s="14">
        <v>0</v>
      </c>
      <c r="KN17" s="14"/>
      <c r="KO17" s="14"/>
      <c r="KP17" s="14"/>
      <c r="KQ17" s="14">
        <v>0</v>
      </c>
      <c r="KR17" s="14"/>
      <c r="KS17" s="14"/>
      <c r="KT17" s="14"/>
      <c r="KU17" s="14">
        <v>0</v>
      </c>
      <c r="KV17" s="14"/>
      <c r="KW17" s="14"/>
      <c r="KX17" s="14"/>
      <c r="KY17" s="14">
        <v>0</v>
      </c>
      <c r="KZ17" s="14"/>
      <c r="LA17" s="14"/>
      <c r="LB17" s="14"/>
      <c r="LC17" s="14">
        <v>0</v>
      </c>
      <c r="LD17" s="14">
        <v>3.6</v>
      </c>
      <c r="LE17" s="14">
        <v>3.1205099999999999</v>
      </c>
      <c r="LF17" s="14">
        <v>3.1205099999999999</v>
      </c>
      <c r="LG17" s="14">
        <v>0.47949000000000003</v>
      </c>
      <c r="LH17" s="14">
        <v>25.2</v>
      </c>
      <c r="LI17" s="14">
        <v>47.42268</v>
      </c>
      <c r="LJ17" s="14">
        <v>41.991900000000001</v>
      </c>
      <c r="LK17" s="14">
        <v>-16.791899999999998</v>
      </c>
      <c r="LL17" s="14">
        <v>77.8</v>
      </c>
      <c r="LM17" s="14">
        <v>89.213909999999998</v>
      </c>
      <c r="LN17" s="14">
        <v>84.598860000000002</v>
      </c>
      <c r="LO17" s="14">
        <v>-6.7988600000000003</v>
      </c>
      <c r="LP17" s="14">
        <v>62.6</v>
      </c>
      <c r="LQ17" s="14">
        <v>67.133979999999994</v>
      </c>
      <c r="LR17" s="14"/>
      <c r="LS17" s="14">
        <v>62.6</v>
      </c>
      <c r="LT17" s="14">
        <v>46.5</v>
      </c>
      <c r="LU17" s="14">
        <v>48.413229999999999</v>
      </c>
      <c r="LV17" s="14">
        <v>48.413229999999999</v>
      </c>
      <c r="LW17" s="14">
        <v>-1.91323</v>
      </c>
      <c r="LX17" s="14">
        <v>29.6</v>
      </c>
      <c r="LY17" s="14">
        <v>29.423500000000001</v>
      </c>
      <c r="LZ17" s="14">
        <v>28.669280000000001</v>
      </c>
      <c r="MA17" s="14">
        <v>0.93071999999999999</v>
      </c>
      <c r="MB17" s="14"/>
      <c r="MC17" s="14"/>
      <c r="MD17" s="14"/>
      <c r="ME17" s="14">
        <v>0</v>
      </c>
      <c r="MF17" s="14"/>
      <c r="MG17" s="14"/>
      <c r="MH17" s="14"/>
      <c r="MI17" s="14">
        <v>0</v>
      </c>
      <c r="MJ17" s="14"/>
      <c r="MK17" s="14"/>
      <c r="ML17" s="14"/>
      <c r="MM17" s="14">
        <v>0</v>
      </c>
      <c r="MN17" s="14">
        <v>146.4</v>
      </c>
      <c r="MO17" s="14">
        <v>151.08876000000001</v>
      </c>
      <c r="MP17" s="14">
        <v>151.08876000000001</v>
      </c>
      <c r="MQ17" s="14">
        <v>-4.6887600000000003</v>
      </c>
      <c r="MR17" s="14">
        <v>147.6</v>
      </c>
      <c r="MS17" s="14">
        <v>151.08876000000001</v>
      </c>
      <c r="MT17" s="14">
        <v>151.08876000000001</v>
      </c>
      <c r="MU17" s="14">
        <v>-3.4887600000000001</v>
      </c>
      <c r="MV17" s="14">
        <v>149.80000000000001</v>
      </c>
      <c r="MW17" s="14">
        <v>151.54248000000001</v>
      </c>
      <c r="MX17" s="14">
        <v>151.54248000000001</v>
      </c>
      <c r="MY17" s="14">
        <v>-1.74248</v>
      </c>
      <c r="MZ17" s="14"/>
      <c r="NA17" s="14"/>
      <c r="NB17" s="14"/>
      <c r="NC17" s="14">
        <v>0</v>
      </c>
      <c r="ND17" s="14"/>
      <c r="NE17" s="14"/>
      <c r="NF17" s="14"/>
      <c r="NG17" s="14">
        <v>0</v>
      </c>
      <c r="NH17" s="14"/>
      <c r="NI17" s="14"/>
      <c r="NJ17" s="14"/>
      <c r="NK17" s="14">
        <v>0</v>
      </c>
      <c r="NL17" s="14"/>
      <c r="NM17" s="14"/>
      <c r="NN17" s="14"/>
      <c r="NO17" s="14">
        <v>0</v>
      </c>
      <c r="NP17" s="14"/>
      <c r="NQ17" s="14"/>
      <c r="NR17" s="14"/>
      <c r="NS17" s="14">
        <v>0</v>
      </c>
      <c r="NT17" s="14">
        <v>215.8</v>
      </c>
      <c r="NU17" s="14">
        <v>206.29038</v>
      </c>
      <c r="NV17" s="14">
        <v>206.29038</v>
      </c>
      <c r="NW17" s="14">
        <v>9.50962</v>
      </c>
      <c r="NX17" s="14">
        <v>103.7</v>
      </c>
      <c r="NY17" s="14">
        <v>103.45493</v>
      </c>
      <c r="NZ17" s="14">
        <v>103.45493</v>
      </c>
      <c r="OA17" s="14">
        <v>0.24507000000000001</v>
      </c>
      <c r="OB17" s="14">
        <v>0</v>
      </c>
      <c r="OC17" s="14"/>
      <c r="OD17" s="14"/>
      <c r="OE17" s="14">
        <v>0</v>
      </c>
      <c r="OF17" s="14">
        <v>107.2</v>
      </c>
      <c r="OG17" s="14">
        <v>90.510999999999996</v>
      </c>
      <c r="OH17" s="14">
        <v>90.510999999999996</v>
      </c>
      <c r="OI17" s="14">
        <v>16.689</v>
      </c>
      <c r="OJ17" s="14">
        <v>0</v>
      </c>
      <c r="OK17" s="14"/>
      <c r="OL17" s="14"/>
      <c r="OM17" s="14">
        <v>0</v>
      </c>
      <c r="ON17" s="14">
        <v>0</v>
      </c>
      <c r="OO17" s="14">
        <v>6.3760000000000003</v>
      </c>
      <c r="OP17" s="14">
        <v>6.3760000000000003</v>
      </c>
      <c r="OQ17" s="14">
        <v>-6.3760000000000003</v>
      </c>
      <c r="OR17" s="14">
        <v>0</v>
      </c>
      <c r="OS17" s="14"/>
      <c r="OT17" s="14"/>
      <c r="OU17" s="14">
        <v>0</v>
      </c>
      <c r="OV17" s="14">
        <v>0</v>
      </c>
      <c r="OW17" s="14">
        <v>10</v>
      </c>
      <c r="OX17" s="14">
        <v>10</v>
      </c>
      <c r="OY17" s="14">
        <v>-10</v>
      </c>
      <c r="OZ17" s="14">
        <v>20.6</v>
      </c>
      <c r="PA17" s="14">
        <v>19.417480000000001</v>
      </c>
      <c r="PB17" s="14">
        <v>19.417480000000001</v>
      </c>
      <c r="PC17" s="14">
        <v>1.18252</v>
      </c>
      <c r="PD17" s="14"/>
      <c r="PE17" s="14"/>
      <c r="PF17" s="14"/>
      <c r="PG17" s="14">
        <v>0</v>
      </c>
      <c r="PH17" s="14"/>
      <c r="PI17" s="14"/>
      <c r="PJ17" s="14"/>
      <c r="PK17" s="14">
        <v>0</v>
      </c>
      <c r="PL17" s="14">
        <v>0</v>
      </c>
      <c r="PM17" s="14"/>
      <c r="PN17" s="14"/>
      <c r="PO17" s="14">
        <v>0</v>
      </c>
      <c r="PP17" s="14">
        <v>0.8</v>
      </c>
      <c r="PQ17" s="14">
        <v>1</v>
      </c>
      <c r="PR17" s="14">
        <v>1</v>
      </c>
      <c r="PS17" s="14">
        <v>-0.2</v>
      </c>
      <c r="PT17" s="14">
        <v>3.4</v>
      </c>
      <c r="PU17" s="14">
        <v>3.2</v>
      </c>
      <c r="PV17" s="14">
        <v>3.2</v>
      </c>
      <c r="PW17" s="14">
        <v>0.2</v>
      </c>
      <c r="PX17" s="14">
        <v>2.8</v>
      </c>
      <c r="PY17" s="14">
        <v>2.8</v>
      </c>
      <c r="PZ17" s="14">
        <v>2.8</v>
      </c>
      <c r="QA17" s="14">
        <v>0</v>
      </c>
      <c r="QB17" s="14"/>
      <c r="QC17" s="14"/>
      <c r="QD17" s="14"/>
      <c r="QE17" s="14">
        <v>0</v>
      </c>
      <c r="QF17" s="14">
        <v>0</v>
      </c>
      <c r="QG17" s="14"/>
      <c r="QH17" s="14"/>
      <c r="QI17" s="14">
        <v>0</v>
      </c>
      <c r="QJ17" s="14">
        <v>18.5</v>
      </c>
      <c r="QK17" s="14">
        <v>17.475729999999999</v>
      </c>
      <c r="QL17" s="14">
        <v>17.475729999999999</v>
      </c>
      <c r="QM17" s="14">
        <v>1.02427</v>
      </c>
      <c r="QN17" s="14">
        <v>3.5</v>
      </c>
      <c r="QO17" s="14">
        <v>3.4</v>
      </c>
      <c r="QP17" s="14">
        <v>3.4</v>
      </c>
      <c r="QQ17" s="14">
        <v>0.1</v>
      </c>
      <c r="QR17" s="14">
        <v>18.600000000000001</v>
      </c>
      <c r="QS17" s="14">
        <v>17.961169999999999</v>
      </c>
      <c r="QT17" s="14">
        <v>17.961169999999999</v>
      </c>
      <c r="QU17" s="14">
        <v>0.63883000000000001</v>
      </c>
      <c r="QV17" s="14">
        <v>0</v>
      </c>
      <c r="QW17" s="14"/>
      <c r="QX17" s="14"/>
      <c r="QY17" s="14">
        <v>0</v>
      </c>
      <c r="QZ17" s="14">
        <v>0</v>
      </c>
      <c r="RA17" s="14"/>
      <c r="RB17" s="14"/>
      <c r="RC17" s="14">
        <v>0</v>
      </c>
      <c r="RD17" s="14">
        <v>24.5</v>
      </c>
      <c r="RE17" s="14">
        <v>21.721</v>
      </c>
      <c r="RF17" s="14">
        <v>21.721</v>
      </c>
      <c r="RG17" s="14">
        <v>2.7789999999999999</v>
      </c>
      <c r="RH17" s="14">
        <v>60.3</v>
      </c>
      <c r="RI17" s="14">
        <v>61.790999999999997</v>
      </c>
      <c r="RJ17" s="14">
        <v>61.790999999999997</v>
      </c>
      <c r="RK17" s="14">
        <v>-1.4910000000000001</v>
      </c>
      <c r="RL17" s="14">
        <v>0</v>
      </c>
      <c r="RM17" s="14"/>
      <c r="RN17" s="14"/>
      <c r="RO17" s="14">
        <v>0</v>
      </c>
      <c r="RP17" s="14">
        <v>3.4</v>
      </c>
      <c r="RQ17" s="14">
        <v>3.399</v>
      </c>
      <c r="RR17" s="14">
        <v>3.399</v>
      </c>
      <c r="RS17" s="14">
        <v>1E-3</v>
      </c>
      <c r="RT17" s="14">
        <v>9.4</v>
      </c>
      <c r="RU17" s="14">
        <v>3.8144300000000002</v>
      </c>
      <c r="RV17" s="14">
        <v>7.2407599999999999</v>
      </c>
      <c r="RW17" s="14">
        <v>2.15924</v>
      </c>
      <c r="RX17" s="14">
        <v>2.2000000000000002</v>
      </c>
      <c r="RY17" s="14">
        <v>2</v>
      </c>
      <c r="RZ17" s="14">
        <v>2</v>
      </c>
      <c r="SA17" s="14">
        <v>0.2</v>
      </c>
      <c r="SB17" s="14">
        <v>0</v>
      </c>
      <c r="SC17" s="14"/>
      <c r="SD17" s="14"/>
      <c r="SE17" s="14">
        <v>0</v>
      </c>
      <c r="SF17" s="14">
        <v>9.5</v>
      </c>
      <c r="SG17" s="14">
        <v>12.03884</v>
      </c>
      <c r="SH17" s="14">
        <v>12.03884</v>
      </c>
      <c r="SI17" s="14">
        <v>-2.53884</v>
      </c>
      <c r="SJ17" s="14">
        <v>9.6</v>
      </c>
      <c r="SK17" s="14">
        <v>6.7</v>
      </c>
      <c r="SL17" s="14">
        <v>6.7</v>
      </c>
      <c r="SM17" s="14">
        <v>2.9</v>
      </c>
      <c r="SN17" s="14">
        <v>9.3000000000000007</v>
      </c>
      <c r="SO17" s="14">
        <v>10.67961</v>
      </c>
      <c r="SP17" s="14">
        <v>10.67961</v>
      </c>
      <c r="SQ17" s="14">
        <v>-1.37961</v>
      </c>
      <c r="SR17" s="14">
        <v>13.5</v>
      </c>
      <c r="SS17" s="14">
        <v>13.592230000000001</v>
      </c>
      <c r="ST17" s="14">
        <v>13.592230000000001</v>
      </c>
      <c r="SU17" s="14">
        <v>-9.2230000000000006E-2</v>
      </c>
      <c r="SV17" s="14">
        <v>16.2</v>
      </c>
      <c r="SW17" s="14">
        <v>16.310680000000001</v>
      </c>
      <c r="SX17" s="14">
        <v>16.310680000000001</v>
      </c>
      <c r="SY17" s="14">
        <v>-0.11068</v>
      </c>
      <c r="SZ17" s="14">
        <v>21.1</v>
      </c>
      <c r="TA17" s="14">
        <v>19.609000000000002</v>
      </c>
      <c r="TB17" s="14">
        <v>19.609000000000002</v>
      </c>
      <c r="TC17" s="14">
        <v>1.4910000000000001</v>
      </c>
      <c r="TD17" s="14">
        <v>58.2</v>
      </c>
      <c r="TE17" s="14">
        <v>27.109000000000002</v>
      </c>
      <c r="TF17" s="14">
        <v>27.109000000000002</v>
      </c>
      <c r="TG17" s="14">
        <v>31.091000000000001</v>
      </c>
      <c r="TH17" s="14">
        <v>0</v>
      </c>
      <c r="TI17" s="14"/>
      <c r="TJ17" s="14"/>
      <c r="TK17" s="14">
        <v>0</v>
      </c>
      <c r="TL17" s="14">
        <v>23.3</v>
      </c>
      <c r="TM17" s="14">
        <v>53.354999999999997</v>
      </c>
      <c r="TN17" s="14">
        <v>53.354999999999997</v>
      </c>
      <c r="TO17" s="14">
        <v>-30.055</v>
      </c>
      <c r="TP17" s="14">
        <v>38.299999999999997</v>
      </c>
      <c r="TQ17" s="14">
        <v>72.097999999999999</v>
      </c>
      <c r="TR17" s="14">
        <v>72.097999999999999</v>
      </c>
      <c r="TS17" s="14">
        <v>-33.798000000000002</v>
      </c>
      <c r="TT17" s="14">
        <v>1.5</v>
      </c>
      <c r="TU17" s="14">
        <v>2.4940000000000002</v>
      </c>
      <c r="TV17" s="14">
        <v>2.4940000000000002</v>
      </c>
      <c r="TW17" s="14">
        <v>-0.99399999999999999</v>
      </c>
      <c r="TX17" s="14">
        <v>0.7</v>
      </c>
      <c r="TY17" s="14">
        <v>3.36</v>
      </c>
      <c r="TZ17" s="14">
        <v>3.36</v>
      </c>
      <c r="UA17" s="14">
        <v>-2.66</v>
      </c>
      <c r="UB17" s="14">
        <v>18.7</v>
      </c>
      <c r="UC17" s="14">
        <v>20.39</v>
      </c>
      <c r="UD17" s="14">
        <v>20.39</v>
      </c>
      <c r="UE17" s="14">
        <v>-1.69</v>
      </c>
      <c r="UF17" s="14">
        <v>6.6</v>
      </c>
      <c r="UG17" s="14">
        <v>8</v>
      </c>
      <c r="UH17" s="14">
        <v>8</v>
      </c>
      <c r="UI17" s="14">
        <v>-1.4</v>
      </c>
      <c r="UJ17" s="14">
        <v>7.8</v>
      </c>
      <c r="UK17" s="14">
        <v>7.2</v>
      </c>
      <c r="UL17" s="14">
        <v>7.2</v>
      </c>
      <c r="UM17" s="14">
        <v>0.6</v>
      </c>
      <c r="UN17" s="14">
        <v>15.8</v>
      </c>
      <c r="UO17" s="14">
        <v>18</v>
      </c>
      <c r="UP17" s="14">
        <v>10</v>
      </c>
      <c r="UQ17" s="14">
        <v>5.8</v>
      </c>
      <c r="UR17" s="14">
        <v>8.5</v>
      </c>
      <c r="US17" s="14">
        <v>18</v>
      </c>
      <c r="UT17" s="14">
        <v>10</v>
      </c>
      <c r="UU17" s="14">
        <v>-1.5</v>
      </c>
      <c r="UV17" s="14">
        <v>16.7</v>
      </c>
      <c r="UW17" s="14">
        <v>18</v>
      </c>
      <c r="UX17" s="14">
        <v>10</v>
      </c>
      <c r="UY17" s="14">
        <v>6.7</v>
      </c>
      <c r="UZ17" s="14">
        <v>0</v>
      </c>
      <c r="VA17" s="14">
        <v>3.694</v>
      </c>
      <c r="VB17" s="14">
        <v>3.694</v>
      </c>
      <c r="VC17" s="14">
        <v>-3.694</v>
      </c>
      <c r="VD17" s="14">
        <v>0</v>
      </c>
      <c r="VE17" s="14"/>
      <c r="VF17" s="14"/>
      <c r="VG17" s="14">
        <v>0</v>
      </c>
      <c r="VH17" s="14">
        <v>0</v>
      </c>
      <c r="VI17" s="14"/>
      <c r="VJ17" s="14"/>
      <c r="VK17" s="14">
        <v>0</v>
      </c>
      <c r="VL17" s="14">
        <v>0</v>
      </c>
      <c r="VM17" s="14"/>
      <c r="VN17" s="14"/>
      <c r="VO17" s="14">
        <v>0</v>
      </c>
      <c r="VP17" s="14">
        <v>0.6</v>
      </c>
      <c r="VQ17" s="14">
        <v>0.6</v>
      </c>
      <c r="VR17" s="14">
        <v>0.6</v>
      </c>
      <c r="VS17" s="14">
        <v>0</v>
      </c>
      <c r="VT17" s="14">
        <v>8.6999999999999993</v>
      </c>
      <c r="VU17" s="14">
        <v>63.247</v>
      </c>
      <c r="VV17" s="14">
        <v>63.247</v>
      </c>
      <c r="VW17" s="14">
        <v>-54.546999999999997</v>
      </c>
      <c r="VX17" s="14">
        <v>16.5</v>
      </c>
      <c r="VY17" s="14">
        <v>55.506999999999998</v>
      </c>
      <c r="VZ17" s="14">
        <v>55.506999999999998</v>
      </c>
      <c r="WA17" s="14">
        <v>-39.006999999999998</v>
      </c>
      <c r="WB17" s="14">
        <v>0</v>
      </c>
      <c r="WC17" s="14"/>
      <c r="WD17" s="14"/>
      <c r="WE17" s="14">
        <v>0</v>
      </c>
      <c r="WF17" s="14">
        <v>1.1000000000000001</v>
      </c>
      <c r="WG17" s="14">
        <v>1.4490000000000001</v>
      </c>
      <c r="WH17" s="14">
        <v>1.4490000000000001</v>
      </c>
      <c r="WI17" s="14">
        <v>-0.34899999999999998</v>
      </c>
      <c r="WJ17" s="14">
        <v>0</v>
      </c>
      <c r="WK17" s="14"/>
      <c r="WL17" s="14"/>
      <c r="WM17" s="14">
        <v>0</v>
      </c>
      <c r="WN17" s="14">
        <v>2.4</v>
      </c>
      <c r="WO17" s="14">
        <v>2.4</v>
      </c>
      <c r="WP17" s="14">
        <v>2.4</v>
      </c>
      <c r="WQ17" s="14">
        <v>0</v>
      </c>
      <c r="WR17" s="14">
        <v>1.2</v>
      </c>
      <c r="WS17" s="14">
        <v>1.4</v>
      </c>
      <c r="WT17" s="14">
        <v>1.4</v>
      </c>
      <c r="WU17" s="14">
        <v>-0.2</v>
      </c>
      <c r="WV17" s="14">
        <v>0</v>
      </c>
      <c r="WW17" s="14"/>
      <c r="WX17" s="14"/>
      <c r="WY17" s="14">
        <v>0</v>
      </c>
      <c r="WZ17" s="14">
        <v>6.2</v>
      </c>
      <c r="XA17" s="14">
        <v>6</v>
      </c>
      <c r="XB17" s="14">
        <v>6</v>
      </c>
      <c r="XC17" s="14">
        <v>0.2</v>
      </c>
      <c r="XD17" s="14">
        <v>18.8</v>
      </c>
      <c r="XE17" s="14">
        <v>18.4466</v>
      </c>
      <c r="XF17" s="14">
        <v>18.4466</v>
      </c>
      <c r="XG17" s="14">
        <v>0.35339999999999999</v>
      </c>
      <c r="XH17" s="14">
        <v>8.6999999999999993</v>
      </c>
      <c r="XI17" s="14">
        <v>10.8</v>
      </c>
      <c r="XJ17" s="14">
        <v>10.8</v>
      </c>
      <c r="XK17" s="14">
        <v>-2.1</v>
      </c>
      <c r="XL17" s="14">
        <v>26</v>
      </c>
      <c r="XM17" s="14">
        <v>29</v>
      </c>
      <c r="XN17" s="14">
        <v>29</v>
      </c>
      <c r="XO17" s="14">
        <v>-3</v>
      </c>
      <c r="XP17" s="14">
        <v>33</v>
      </c>
      <c r="XQ17" s="14">
        <v>29</v>
      </c>
      <c r="XR17" s="14">
        <v>29</v>
      </c>
      <c r="XS17" s="14">
        <v>4</v>
      </c>
      <c r="XT17" s="14">
        <v>15.5</v>
      </c>
      <c r="XU17" s="14">
        <v>14</v>
      </c>
      <c r="XV17" s="14">
        <v>14</v>
      </c>
      <c r="XW17" s="14">
        <v>1.5</v>
      </c>
      <c r="XX17" s="14">
        <v>19.100000000000001</v>
      </c>
      <c r="XY17" s="14">
        <v>19</v>
      </c>
      <c r="XZ17" s="14">
        <v>19</v>
      </c>
      <c r="YA17" s="14">
        <v>0.1</v>
      </c>
      <c r="YB17" s="14">
        <v>8.1</v>
      </c>
      <c r="YC17" s="14">
        <v>7.85</v>
      </c>
      <c r="YD17" s="14">
        <v>7.85</v>
      </c>
      <c r="YE17" s="14">
        <v>0.25</v>
      </c>
      <c r="YF17" s="14">
        <v>11</v>
      </c>
      <c r="YG17" s="14">
        <v>11</v>
      </c>
      <c r="YH17" s="14">
        <v>11</v>
      </c>
      <c r="YI17" s="14">
        <v>0</v>
      </c>
    </row>
    <row r="18" spans="1:659" ht="24" customHeight="1" x14ac:dyDescent="0.3">
      <c r="A18" s="1"/>
      <c r="B18" s="16" t="s">
        <v>83</v>
      </c>
      <c r="C18" s="16" t="s">
        <v>850</v>
      </c>
      <c r="D18" s="17">
        <v>135.6</v>
      </c>
      <c r="E18" s="17">
        <v>137.89318</v>
      </c>
      <c r="F18" s="17">
        <v>140.81134</v>
      </c>
      <c r="G18" s="17">
        <v>-5.2113399999999999</v>
      </c>
      <c r="H18" s="17">
        <v>623.29999999999995</v>
      </c>
      <c r="I18" s="17">
        <v>635.02589999999998</v>
      </c>
      <c r="J18" s="17">
        <v>635.02589999999998</v>
      </c>
      <c r="K18" s="17">
        <v>-11.725899999999999</v>
      </c>
      <c r="L18" s="17">
        <v>214.2</v>
      </c>
      <c r="M18" s="17">
        <v>206.58520999999999</v>
      </c>
      <c r="N18" s="17">
        <v>206.58520999999999</v>
      </c>
      <c r="O18" s="17">
        <v>7.6147900000000002</v>
      </c>
      <c r="P18" s="17"/>
      <c r="Q18" s="17"/>
      <c r="R18" s="17"/>
      <c r="S18" s="17">
        <v>0</v>
      </c>
      <c r="T18" s="17"/>
      <c r="U18" s="17"/>
      <c r="V18" s="17"/>
      <c r="W18" s="17">
        <v>0</v>
      </c>
      <c r="X18" s="17">
        <v>29.1</v>
      </c>
      <c r="Y18" s="17">
        <v>91.778639999999996</v>
      </c>
      <c r="Z18" s="17">
        <v>91.778639999999996</v>
      </c>
      <c r="AA18" s="17">
        <v>-62.678640000000001</v>
      </c>
      <c r="AB18" s="17">
        <v>195.2</v>
      </c>
      <c r="AC18" s="17">
        <v>200.298</v>
      </c>
      <c r="AD18" s="17">
        <v>200.298</v>
      </c>
      <c r="AE18" s="17">
        <v>-5.0979999999999999</v>
      </c>
      <c r="AF18" s="17"/>
      <c r="AG18" s="17"/>
      <c r="AH18" s="17"/>
      <c r="AI18" s="17">
        <v>0</v>
      </c>
      <c r="AJ18" s="17"/>
      <c r="AK18" s="17"/>
      <c r="AL18" s="17"/>
      <c r="AM18" s="17">
        <v>0</v>
      </c>
      <c r="AN18" s="17">
        <v>165.9</v>
      </c>
      <c r="AO18" s="17">
        <v>135.58384000000001</v>
      </c>
      <c r="AP18" s="17">
        <v>135.58384000000001</v>
      </c>
      <c r="AQ18" s="17">
        <v>30.31616</v>
      </c>
      <c r="AR18" s="17">
        <v>166.5</v>
      </c>
      <c r="AS18" s="17">
        <v>135.58384000000001</v>
      </c>
      <c r="AT18" s="17">
        <v>135.58384000000001</v>
      </c>
      <c r="AU18" s="17">
        <v>30.916160000000001</v>
      </c>
      <c r="AV18" s="17">
        <v>165.2</v>
      </c>
      <c r="AW18" s="17">
        <v>135.58384000000001</v>
      </c>
      <c r="AX18" s="17">
        <v>135.58384000000001</v>
      </c>
      <c r="AY18" s="17">
        <v>29.616160000000001</v>
      </c>
      <c r="AZ18" s="17">
        <v>268.89999999999998</v>
      </c>
      <c r="BA18" s="17">
        <v>203.98649</v>
      </c>
      <c r="BB18" s="17">
        <v>203.98649</v>
      </c>
      <c r="BC18" s="17">
        <v>64.913510000000002</v>
      </c>
      <c r="BD18" s="17">
        <v>0</v>
      </c>
      <c r="BE18" s="17"/>
      <c r="BF18" s="17"/>
      <c r="BG18" s="17">
        <v>0</v>
      </c>
      <c r="BH18" s="17"/>
      <c r="BI18" s="17"/>
      <c r="BJ18" s="17"/>
      <c r="BK18" s="17">
        <v>0</v>
      </c>
      <c r="BL18" s="17">
        <v>372.7</v>
      </c>
      <c r="BM18" s="17">
        <v>333.15436</v>
      </c>
      <c r="BN18" s="17">
        <v>381.30583000000001</v>
      </c>
      <c r="BO18" s="17">
        <v>-8.6058299999999992</v>
      </c>
      <c r="BP18" s="17">
        <v>5.8</v>
      </c>
      <c r="BQ18" s="17">
        <v>5.4625000000000004</v>
      </c>
      <c r="BR18" s="17">
        <v>5.4625000000000004</v>
      </c>
      <c r="BS18" s="17">
        <v>0.33750000000000002</v>
      </c>
      <c r="BT18" s="17"/>
      <c r="BU18" s="17"/>
      <c r="BV18" s="17"/>
      <c r="BW18" s="17">
        <v>0</v>
      </c>
      <c r="BX18" s="17"/>
      <c r="BY18" s="17"/>
      <c r="BZ18" s="17"/>
      <c r="CA18" s="17">
        <v>0</v>
      </c>
      <c r="CB18" s="17"/>
      <c r="CC18" s="17"/>
      <c r="CD18" s="17"/>
      <c r="CE18" s="17">
        <v>0</v>
      </c>
      <c r="CF18" s="17"/>
      <c r="CG18" s="17"/>
      <c r="CH18" s="17"/>
      <c r="CI18" s="17">
        <v>0</v>
      </c>
      <c r="CJ18" s="17">
        <v>134.4</v>
      </c>
      <c r="CK18" s="17">
        <v>143.65468000000001</v>
      </c>
      <c r="CL18" s="17">
        <v>143.65468000000001</v>
      </c>
      <c r="CM18" s="17">
        <v>-9.2546800000000005</v>
      </c>
      <c r="CN18" s="17">
        <v>7</v>
      </c>
      <c r="CO18" s="17">
        <v>5.1333399999999996</v>
      </c>
      <c r="CP18" s="17">
        <v>5.1333399999999996</v>
      </c>
      <c r="CQ18" s="17">
        <v>1.86666</v>
      </c>
      <c r="CR18" s="17">
        <v>5.7</v>
      </c>
      <c r="CS18" s="17">
        <v>2.8177599999999998</v>
      </c>
      <c r="CT18" s="17">
        <v>2.8177599999999998</v>
      </c>
      <c r="CU18" s="17">
        <v>2.8822399999999999</v>
      </c>
      <c r="CV18" s="17">
        <v>0</v>
      </c>
      <c r="CW18" s="17"/>
      <c r="CX18" s="17"/>
      <c r="CY18" s="17">
        <v>0</v>
      </c>
      <c r="CZ18" s="17">
        <v>6.92</v>
      </c>
      <c r="DA18" s="17">
        <v>6.8787000000000003</v>
      </c>
      <c r="DB18" s="17">
        <v>6.8787000000000003</v>
      </c>
      <c r="DC18" s="17">
        <v>4.1300000000000003E-2</v>
      </c>
      <c r="DD18" s="17">
        <v>11.9</v>
      </c>
      <c r="DE18" s="17">
        <v>14.919420000000001</v>
      </c>
      <c r="DF18" s="17">
        <v>14.919420000000001</v>
      </c>
      <c r="DG18" s="17">
        <v>-3.0194200000000002</v>
      </c>
      <c r="DH18" s="17">
        <v>49.34</v>
      </c>
      <c r="DI18" s="17">
        <v>76.064800000000005</v>
      </c>
      <c r="DJ18" s="17">
        <v>83.322069999999997</v>
      </c>
      <c r="DK18" s="17">
        <v>-33.98207</v>
      </c>
      <c r="DL18" s="17"/>
      <c r="DM18" s="17"/>
      <c r="DN18" s="17"/>
      <c r="DO18" s="17">
        <v>0</v>
      </c>
      <c r="DP18" s="17"/>
      <c r="DQ18" s="17"/>
      <c r="DR18" s="17"/>
      <c r="DS18" s="17">
        <v>0</v>
      </c>
      <c r="DT18" s="17"/>
      <c r="DU18" s="17"/>
      <c r="DV18" s="17"/>
      <c r="DW18" s="17">
        <v>0</v>
      </c>
      <c r="DX18" s="17"/>
      <c r="DY18" s="17"/>
      <c r="DZ18" s="17"/>
      <c r="EA18" s="17">
        <v>0</v>
      </c>
      <c r="EB18" s="17">
        <v>109.4</v>
      </c>
      <c r="EC18" s="17">
        <v>112.35728</v>
      </c>
      <c r="ED18" s="17">
        <v>112.35728</v>
      </c>
      <c r="EE18" s="17">
        <v>-2.9572799999999999</v>
      </c>
      <c r="EF18" s="17">
        <v>71.8</v>
      </c>
      <c r="EG18" s="17">
        <v>41.237180000000002</v>
      </c>
      <c r="EH18" s="17">
        <v>87.336389999999994</v>
      </c>
      <c r="EI18" s="17">
        <v>-15.536390000000001</v>
      </c>
      <c r="EJ18" s="17"/>
      <c r="EK18" s="17"/>
      <c r="EL18" s="17"/>
      <c r="EM18" s="17">
        <v>0</v>
      </c>
      <c r="EN18" s="17"/>
      <c r="EO18" s="17"/>
      <c r="EP18" s="17"/>
      <c r="EQ18" s="17">
        <v>0</v>
      </c>
      <c r="ER18" s="17"/>
      <c r="ES18" s="17"/>
      <c r="ET18" s="17"/>
      <c r="EU18" s="17">
        <v>0</v>
      </c>
      <c r="EV18" s="17">
        <v>6.4</v>
      </c>
      <c r="EW18" s="17">
        <v>6.39</v>
      </c>
      <c r="EX18" s="17">
        <v>6.39</v>
      </c>
      <c r="EY18" s="17">
        <v>0.01</v>
      </c>
      <c r="EZ18" s="17">
        <v>229.5</v>
      </c>
      <c r="FA18" s="17">
        <v>144.32990000000001</v>
      </c>
      <c r="FB18" s="17"/>
      <c r="FC18" s="17">
        <v>229.5</v>
      </c>
      <c r="FD18" s="17">
        <v>44.4</v>
      </c>
      <c r="FE18" s="17">
        <v>55.050609999999999</v>
      </c>
      <c r="FF18" s="17">
        <v>55.050609999999999</v>
      </c>
      <c r="FG18" s="17">
        <v>-10.65061</v>
      </c>
      <c r="FH18" s="17">
        <v>67.3</v>
      </c>
      <c r="FI18" s="17">
        <v>67.622860000000003</v>
      </c>
      <c r="FJ18" s="17">
        <v>76.301159999999996</v>
      </c>
      <c r="FK18" s="17">
        <v>-9.0011600000000005</v>
      </c>
      <c r="FL18" s="17">
        <v>26</v>
      </c>
      <c r="FM18" s="17"/>
      <c r="FN18" s="17">
        <v>26.417369999999998</v>
      </c>
      <c r="FO18" s="17">
        <v>-0.41737000000000002</v>
      </c>
      <c r="FP18" s="17">
        <v>18.600000000000001</v>
      </c>
      <c r="FQ18" s="17">
        <v>18.440239999999999</v>
      </c>
      <c r="FR18" s="17">
        <v>17.562139999999999</v>
      </c>
      <c r="FS18" s="17">
        <v>1.03786</v>
      </c>
      <c r="FT18" s="17">
        <v>18.8</v>
      </c>
      <c r="FU18" s="17">
        <v>17.961169999999999</v>
      </c>
      <c r="FV18" s="17">
        <v>17.961169999999999</v>
      </c>
      <c r="FW18" s="17">
        <v>0.83882999999999996</v>
      </c>
      <c r="FX18" s="17">
        <v>71.400000000000006</v>
      </c>
      <c r="FY18" s="17">
        <v>78.498310000000004</v>
      </c>
      <c r="FZ18" s="17">
        <v>78.498310000000004</v>
      </c>
      <c r="GA18" s="17">
        <v>-7.0983099999999997</v>
      </c>
      <c r="GB18" s="17"/>
      <c r="GC18" s="17"/>
      <c r="GD18" s="17"/>
      <c r="GE18" s="17">
        <v>0</v>
      </c>
      <c r="GF18" s="17"/>
      <c r="GG18" s="17"/>
      <c r="GH18" s="17"/>
      <c r="GI18" s="17">
        <v>0</v>
      </c>
      <c r="GJ18" s="17"/>
      <c r="GK18" s="17"/>
      <c r="GL18" s="17"/>
      <c r="GM18" s="17">
        <v>0</v>
      </c>
      <c r="GN18" s="17">
        <v>108.2</v>
      </c>
      <c r="GO18" s="17">
        <v>110.37475999999999</v>
      </c>
      <c r="GP18" s="17">
        <v>110.37475999999999</v>
      </c>
      <c r="GQ18" s="17">
        <v>-2.17476</v>
      </c>
      <c r="GR18" s="17">
        <v>7.5</v>
      </c>
      <c r="GS18" s="17">
        <v>6.5736800000000004</v>
      </c>
      <c r="GT18" s="17">
        <v>6.5736800000000004</v>
      </c>
      <c r="GU18" s="17">
        <v>0.92632000000000003</v>
      </c>
      <c r="GV18" s="17">
        <v>5.9</v>
      </c>
      <c r="GW18" s="17">
        <v>6.6261000000000001</v>
      </c>
      <c r="GX18" s="17">
        <v>6.6261000000000001</v>
      </c>
      <c r="GY18" s="17">
        <v>-0.72609999999999997</v>
      </c>
      <c r="GZ18" s="17">
        <v>9.4</v>
      </c>
      <c r="HA18" s="17">
        <v>4.1237199999999996</v>
      </c>
      <c r="HB18" s="17">
        <v>35.371740000000003</v>
      </c>
      <c r="HC18" s="17">
        <v>-25.97174</v>
      </c>
      <c r="HD18" s="17">
        <v>44.1</v>
      </c>
      <c r="HE18" s="17">
        <v>39.877670000000002</v>
      </c>
      <c r="HF18" s="17">
        <v>39.877670000000002</v>
      </c>
      <c r="HG18" s="17">
        <v>4.2223300000000004</v>
      </c>
      <c r="HH18" s="17">
        <v>2</v>
      </c>
      <c r="HI18" s="17">
        <v>1.97359</v>
      </c>
      <c r="HJ18" s="17">
        <v>1.97359</v>
      </c>
      <c r="HK18" s="17">
        <v>2.6409999999999999E-2</v>
      </c>
      <c r="HL18" s="17">
        <v>11.8</v>
      </c>
      <c r="HM18" s="17">
        <v>13.33126</v>
      </c>
      <c r="HN18" s="17">
        <v>13.33126</v>
      </c>
      <c r="HO18" s="17">
        <v>-1.5312600000000001</v>
      </c>
      <c r="HP18" s="17">
        <v>69</v>
      </c>
      <c r="HQ18" s="17">
        <v>73.221400000000003</v>
      </c>
      <c r="HR18" s="17">
        <v>73.511960000000002</v>
      </c>
      <c r="HS18" s="17">
        <v>-4.5119600000000002</v>
      </c>
      <c r="HT18" s="17"/>
      <c r="HU18" s="17"/>
      <c r="HV18" s="17"/>
      <c r="HW18" s="17">
        <v>0</v>
      </c>
      <c r="HX18" s="17"/>
      <c r="HY18" s="17"/>
      <c r="HZ18" s="17"/>
      <c r="IA18" s="17">
        <v>0</v>
      </c>
      <c r="IB18" s="17">
        <v>35</v>
      </c>
      <c r="IC18" s="17">
        <v>16.490729999999999</v>
      </c>
      <c r="ID18" s="17">
        <v>48.386629999999997</v>
      </c>
      <c r="IE18" s="17">
        <v>-13.38663</v>
      </c>
      <c r="IF18" s="17"/>
      <c r="IG18" s="17"/>
      <c r="IH18" s="17"/>
      <c r="II18" s="17">
        <v>0</v>
      </c>
      <c r="IJ18" s="17"/>
      <c r="IK18" s="17"/>
      <c r="IL18" s="17"/>
      <c r="IM18" s="17">
        <v>0</v>
      </c>
      <c r="IN18" s="17">
        <v>0</v>
      </c>
      <c r="IO18" s="17"/>
      <c r="IP18" s="17"/>
      <c r="IQ18" s="17">
        <v>0</v>
      </c>
      <c r="IR18" s="17"/>
      <c r="IS18" s="17"/>
      <c r="IT18" s="17"/>
      <c r="IU18" s="17">
        <v>0</v>
      </c>
      <c r="IV18" s="17"/>
      <c r="IW18" s="17"/>
      <c r="IX18" s="17"/>
      <c r="IY18" s="17">
        <v>0</v>
      </c>
      <c r="IZ18" s="17"/>
      <c r="JA18" s="17"/>
      <c r="JB18" s="17"/>
      <c r="JC18" s="17">
        <v>0</v>
      </c>
      <c r="JD18" s="17">
        <v>91.1</v>
      </c>
      <c r="JE18" s="17">
        <v>99.161959999999993</v>
      </c>
      <c r="JF18" s="17">
        <v>99.161959999999993</v>
      </c>
      <c r="JG18" s="17">
        <v>-8.0619599999999991</v>
      </c>
      <c r="JH18" s="17">
        <v>171.1</v>
      </c>
      <c r="JI18" s="17">
        <v>152.63570000000001</v>
      </c>
      <c r="JJ18" s="17">
        <v>170.94</v>
      </c>
      <c r="JK18" s="17">
        <v>0.16</v>
      </c>
      <c r="JL18" s="17">
        <v>170.8</v>
      </c>
      <c r="JM18" s="17">
        <v>152.63570000000001</v>
      </c>
      <c r="JN18" s="17">
        <v>170.94</v>
      </c>
      <c r="JO18" s="17">
        <v>-0.14000000000000001</v>
      </c>
      <c r="JP18" s="17">
        <v>171</v>
      </c>
      <c r="JQ18" s="17">
        <v>152.63570000000001</v>
      </c>
      <c r="JR18" s="17">
        <v>170.94</v>
      </c>
      <c r="JS18" s="17">
        <v>0.06</v>
      </c>
      <c r="JT18" s="17">
        <v>257</v>
      </c>
      <c r="JU18" s="17">
        <v>229.64109999999999</v>
      </c>
      <c r="JV18" s="17">
        <v>257.18</v>
      </c>
      <c r="JW18" s="17">
        <v>-0.18</v>
      </c>
      <c r="JX18" s="17">
        <v>0</v>
      </c>
      <c r="JY18" s="17"/>
      <c r="JZ18" s="17"/>
      <c r="KA18" s="17">
        <v>0</v>
      </c>
      <c r="KB18" s="17"/>
      <c r="KC18" s="17"/>
      <c r="KD18" s="17"/>
      <c r="KE18" s="17">
        <v>0</v>
      </c>
      <c r="KF18" s="17"/>
      <c r="KG18" s="17"/>
      <c r="KH18" s="17"/>
      <c r="KI18" s="17">
        <v>0</v>
      </c>
      <c r="KJ18" s="17"/>
      <c r="KK18" s="17"/>
      <c r="KL18" s="17"/>
      <c r="KM18" s="17">
        <v>0</v>
      </c>
      <c r="KN18" s="17"/>
      <c r="KO18" s="17"/>
      <c r="KP18" s="17"/>
      <c r="KQ18" s="17">
        <v>0</v>
      </c>
      <c r="KR18" s="17"/>
      <c r="KS18" s="17"/>
      <c r="KT18" s="17"/>
      <c r="KU18" s="17">
        <v>0</v>
      </c>
      <c r="KV18" s="17"/>
      <c r="KW18" s="17"/>
      <c r="KX18" s="17"/>
      <c r="KY18" s="17">
        <v>0</v>
      </c>
      <c r="KZ18" s="17"/>
      <c r="LA18" s="17"/>
      <c r="LB18" s="17"/>
      <c r="LC18" s="17">
        <v>0</v>
      </c>
      <c r="LD18" s="17">
        <v>3.6</v>
      </c>
      <c r="LE18" s="17">
        <v>3.1205099999999999</v>
      </c>
      <c r="LF18" s="17">
        <v>3.1205099999999999</v>
      </c>
      <c r="LG18" s="17">
        <v>0.47949000000000003</v>
      </c>
      <c r="LH18" s="17">
        <v>33.4</v>
      </c>
      <c r="LI18" s="17">
        <v>25</v>
      </c>
      <c r="LJ18" s="17"/>
      <c r="LK18" s="17">
        <v>33.4</v>
      </c>
      <c r="LL18" s="17">
        <v>86.7</v>
      </c>
      <c r="LM18" s="17">
        <v>90.829189999999997</v>
      </c>
      <c r="LN18" s="17">
        <v>86.504000000000005</v>
      </c>
      <c r="LO18" s="17">
        <v>0.19600000000000001</v>
      </c>
      <c r="LP18" s="17">
        <v>62.4</v>
      </c>
      <c r="LQ18" s="17">
        <v>67.133979999999994</v>
      </c>
      <c r="LR18" s="17"/>
      <c r="LS18" s="17">
        <v>62.4</v>
      </c>
      <c r="LT18" s="17">
        <v>46.5</v>
      </c>
      <c r="LU18" s="17">
        <v>48.413229999999999</v>
      </c>
      <c r="LV18" s="17">
        <v>48.413229999999999</v>
      </c>
      <c r="LW18" s="17">
        <v>-1.91323</v>
      </c>
      <c r="LX18" s="17">
        <v>29.6</v>
      </c>
      <c r="LY18" s="17">
        <v>29.951450000000001</v>
      </c>
      <c r="LZ18" s="17">
        <v>28.980630000000001</v>
      </c>
      <c r="MA18" s="17">
        <v>0.61936999999999998</v>
      </c>
      <c r="MB18" s="17"/>
      <c r="MC18" s="17"/>
      <c r="MD18" s="17"/>
      <c r="ME18" s="17">
        <v>0</v>
      </c>
      <c r="MF18" s="17"/>
      <c r="MG18" s="17"/>
      <c r="MH18" s="17"/>
      <c r="MI18" s="17">
        <v>0</v>
      </c>
      <c r="MJ18" s="17"/>
      <c r="MK18" s="17"/>
      <c r="ML18" s="17"/>
      <c r="MM18" s="17">
        <v>0</v>
      </c>
      <c r="MN18" s="17">
        <v>146.6</v>
      </c>
      <c r="MO18" s="17">
        <v>151.08876000000001</v>
      </c>
      <c r="MP18" s="17">
        <v>151.08876000000001</v>
      </c>
      <c r="MQ18" s="17">
        <v>-4.4887600000000001</v>
      </c>
      <c r="MR18" s="17">
        <v>147.80000000000001</v>
      </c>
      <c r="MS18" s="17">
        <v>151.08876000000001</v>
      </c>
      <c r="MT18" s="17">
        <v>151.08876000000001</v>
      </c>
      <c r="MU18" s="17">
        <v>-3.2887599999999999</v>
      </c>
      <c r="MV18" s="17">
        <v>149.5</v>
      </c>
      <c r="MW18" s="17">
        <v>151.54248000000001</v>
      </c>
      <c r="MX18" s="17">
        <v>151.54248000000001</v>
      </c>
      <c r="MY18" s="17">
        <v>-2.0424799999999999</v>
      </c>
      <c r="MZ18" s="17"/>
      <c r="NA18" s="17"/>
      <c r="NB18" s="17"/>
      <c r="NC18" s="17">
        <v>0</v>
      </c>
      <c r="ND18" s="17"/>
      <c r="NE18" s="17"/>
      <c r="NF18" s="17"/>
      <c r="NG18" s="17">
        <v>0</v>
      </c>
      <c r="NH18" s="17"/>
      <c r="NI18" s="17"/>
      <c r="NJ18" s="17"/>
      <c r="NK18" s="17">
        <v>0</v>
      </c>
      <c r="NL18" s="17"/>
      <c r="NM18" s="17"/>
      <c r="NN18" s="17"/>
      <c r="NO18" s="17">
        <v>0</v>
      </c>
      <c r="NP18" s="17"/>
      <c r="NQ18" s="17"/>
      <c r="NR18" s="17"/>
      <c r="NS18" s="17">
        <v>0</v>
      </c>
      <c r="NT18" s="17">
        <v>216</v>
      </c>
      <c r="NU18" s="17">
        <v>206.29038</v>
      </c>
      <c r="NV18" s="17">
        <v>206.29038</v>
      </c>
      <c r="NW18" s="17">
        <v>9.7096199999999993</v>
      </c>
      <c r="NX18" s="17">
        <v>103.6</v>
      </c>
      <c r="NY18" s="17">
        <v>103.45493</v>
      </c>
      <c r="NZ18" s="17">
        <v>103.45493</v>
      </c>
      <c r="OA18" s="17">
        <v>0.14507</v>
      </c>
      <c r="OB18" s="17">
        <v>0</v>
      </c>
      <c r="OC18" s="17"/>
      <c r="OD18" s="17"/>
      <c r="OE18" s="17">
        <v>0</v>
      </c>
      <c r="OF18" s="17">
        <v>96.6</v>
      </c>
      <c r="OG18" s="17">
        <v>92.88</v>
      </c>
      <c r="OH18" s="17">
        <v>92.88</v>
      </c>
      <c r="OI18" s="17">
        <v>3.72</v>
      </c>
      <c r="OJ18" s="17">
        <v>0</v>
      </c>
      <c r="OK18" s="17"/>
      <c r="OL18" s="17"/>
      <c r="OM18" s="17">
        <v>0</v>
      </c>
      <c r="ON18" s="17">
        <v>0</v>
      </c>
      <c r="OO18" s="17">
        <v>7.1449999999999996</v>
      </c>
      <c r="OP18" s="17">
        <v>7.1449999999999996</v>
      </c>
      <c r="OQ18" s="17">
        <v>-7.1449999999999996</v>
      </c>
      <c r="OR18" s="17">
        <v>0</v>
      </c>
      <c r="OS18" s="17"/>
      <c r="OT18" s="17"/>
      <c r="OU18" s="17">
        <v>0</v>
      </c>
      <c r="OV18" s="17">
        <v>0</v>
      </c>
      <c r="OW18" s="17">
        <v>10</v>
      </c>
      <c r="OX18" s="17">
        <v>10</v>
      </c>
      <c r="OY18" s="17">
        <v>-10</v>
      </c>
      <c r="OZ18" s="17">
        <v>20.7</v>
      </c>
      <c r="PA18" s="17">
        <v>19.417480000000001</v>
      </c>
      <c r="PB18" s="17">
        <v>19.417480000000001</v>
      </c>
      <c r="PC18" s="17">
        <v>1.2825200000000001</v>
      </c>
      <c r="PD18" s="17"/>
      <c r="PE18" s="17"/>
      <c r="PF18" s="17"/>
      <c r="PG18" s="17">
        <v>0</v>
      </c>
      <c r="PH18" s="17"/>
      <c r="PI18" s="17"/>
      <c r="PJ18" s="17"/>
      <c r="PK18" s="17">
        <v>0</v>
      </c>
      <c r="PL18" s="17">
        <v>0</v>
      </c>
      <c r="PM18" s="17"/>
      <c r="PN18" s="17"/>
      <c r="PO18" s="17">
        <v>0</v>
      </c>
      <c r="PP18" s="17">
        <v>0.8</v>
      </c>
      <c r="PQ18" s="17">
        <v>1</v>
      </c>
      <c r="PR18" s="17">
        <v>1</v>
      </c>
      <c r="PS18" s="17">
        <v>-0.2</v>
      </c>
      <c r="PT18" s="17">
        <v>3.4</v>
      </c>
      <c r="PU18" s="17">
        <v>3.2</v>
      </c>
      <c r="PV18" s="17">
        <v>3.2</v>
      </c>
      <c r="PW18" s="17">
        <v>0.2</v>
      </c>
      <c r="PX18" s="17">
        <v>2.8</v>
      </c>
      <c r="PY18" s="17">
        <v>2.8</v>
      </c>
      <c r="PZ18" s="17">
        <v>2.8</v>
      </c>
      <c r="QA18" s="17">
        <v>0</v>
      </c>
      <c r="QB18" s="17"/>
      <c r="QC18" s="17"/>
      <c r="QD18" s="17"/>
      <c r="QE18" s="17">
        <v>0</v>
      </c>
      <c r="QF18" s="17">
        <v>0</v>
      </c>
      <c r="QG18" s="17"/>
      <c r="QH18" s="17"/>
      <c r="QI18" s="17">
        <v>0</v>
      </c>
      <c r="QJ18" s="17">
        <v>18.600000000000001</v>
      </c>
      <c r="QK18" s="17">
        <v>17.475729999999999</v>
      </c>
      <c r="QL18" s="17">
        <v>17.475729999999999</v>
      </c>
      <c r="QM18" s="17">
        <v>1.1242700000000001</v>
      </c>
      <c r="QN18" s="17">
        <v>3.4</v>
      </c>
      <c r="QO18" s="17">
        <v>3.4</v>
      </c>
      <c r="QP18" s="17">
        <v>3.4</v>
      </c>
      <c r="QQ18" s="17">
        <v>0</v>
      </c>
      <c r="QR18" s="17">
        <v>18.600000000000001</v>
      </c>
      <c r="QS18" s="17">
        <v>17.961169999999999</v>
      </c>
      <c r="QT18" s="17">
        <v>17.961169999999999</v>
      </c>
      <c r="QU18" s="17">
        <v>0.63883000000000001</v>
      </c>
      <c r="QV18" s="17">
        <v>0.3</v>
      </c>
      <c r="QW18" s="17"/>
      <c r="QX18" s="17"/>
      <c r="QY18" s="17">
        <v>0.3</v>
      </c>
      <c r="QZ18" s="17">
        <v>0.1</v>
      </c>
      <c r="RA18" s="17"/>
      <c r="RB18" s="17"/>
      <c r="RC18" s="17">
        <v>0.1</v>
      </c>
      <c r="RD18" s="17">
        <v>24</v>
      </c>
      <c r="RE18" s="17">
        <v>22.463000000000001</v>
      </c>
      <c r="RF18" s="17">
        <v>22.463000000000001</v>
      </c>
      <c r="RG18" s="17">
        <v>1.5369999999999999</v>
      </c>
      <c r="RH18" s="17">
        <v>45.8</v>
      </c>
      <c r="RI18" s="17">
        <v>63.927999999999997</v>
      </c>
      <c r="RJ18" s="17">
        <v>63.927999999999997</v>
      </c>
      <c r="RK18" s="17">
        <v>-18.128</v>
      </c>
      <c r="RL18" s="17">
        <v>0</v>
      </c>
      <c r="RM18" s="17"/>
      <c r="RN18" s="17"/>
      <c r="RO18" s="17">
        <v>0</v>
      </c>
      <c r="RP18" s="17">
        <v>3.4</v>
      </c>
      <c r="RQ18" s="17">
        <v>3.399</v>
      </c>
      <c r="RR18" s="17">
        <v>3.399</v>
      </c>
      <c r="RS18" s="17">
        <v>1E-3</v>
      </c>
      <c r="RT18" s="17">
        <v>9.5</v>
      </c>
      <c r="RU18" s="17">
        <v>3.8144300000000002</v>
      </c>
      <c r="RV18" s="17">
        <v>11.1922</v>
      </c>
      <c r="RW18" s="17">
        <v>-1.6921999999999999</v>
      </c>
      <c r="RX18" s="17">
        <v>2.2000000000000002</v>
      </c>
      <c r="RY18" s="17">
        <v>2</v>
      </c>
      <c r="RZ18" s="17">
        <v>2</v>
      </c>
      <c r="SA18" s="17">
        <v>0.2</v>
      </c>
      <c r="SB18" s="17">
        <v>0</v>
      </c>
      <c r="SC18" s="17"/>
      <c r="SD18" s="17"/>
      <c r="SE18" s="17">
        <v>0</v>
      </c>
      <c r="SF18" s="17">
        <v>9.5</v>
      </c>
      <c r="SG18" s="17">
        <v>12.03884</v>
      </c>
      <c r="SH18" s="17">
        <v>12.03884</v>
      </c>
      <c r="SI18" s="17">
        <v>-2.53884</v>
      </c>
      <c r="SJ18" s="17">
        <v>9.4</v>
      </c>
      <c r="SK18" s="17">
        <v>6.7</v>
      </c>
      <c r="SL18" s="17">
        <v>6.7</v>
      </c>
      <c r="SM18" s="17">
        <v>2.7</v>
      </c>
      <c r="SN18" s="17">
        <v>9.3000000000000007</v>
      </c>
      <c r="SO18" s="17">
        <v>10.67961</v>
      </c>
      <c r="SP18" s="17">
        <v>10.67961</v>
      </c>
      <c r="SQ18" s="17">
        <v>-1.37961</v>
      </c>
      <c r="SR18" s="17">
        <v>13.5</v>
      </c>
      <c r="SS18" s="17">
        <v>13.592230000000001</v>
      </c>
      <c r="ST18" s="17">
        <v>13.592230000000001</v>
      </c>
      <c r="SU18" s="17">
        <v>-9.2230000000000006E-2</v>
      </c>
      <c r="SV18" s="17">
        <v>16.3</v>
      </c>
      <c r="SW18" s="17">
        <v>16.310680000000001</v>
      </c>
      <c r="SX18" s="17">
        <v>16.310680000000001</v>
      </c>
      <c r="SY18" s="17">
        <v>-1.068E-2</v>
      </c>
      <c r="SZ18" s="17">
        <v>20.100000000000001</v>
      </c>
      <c r="TA18" s="17">
        <v>19.206</v>
      </c>
      <c r="TB18" s="17">
        <v>19.206</v>
      </c>
      <c r="TC18" s="17">
        <v>0.89400000000000002</v>
      </c>
      <c r="TD18" s="17">
        <v>55.2</v>
      </c>
      <c r="TE18" s="17">
        <v>27.832000000000001</v>
      </c>
      <c r="TF18" s="17">
        <v>27.832000000000001</v>
      </c>
      <c r="TG18" s="17">
        <v>27.367999999999999</v>
      </c>
      <c r="TH18" s="17">
        <v>0</v>
      </c>
      <c r="TI18" s="17"/>
      <c r="TJ18" s="17"/>
      <c r="TK18" s="17">
        <v>0</v>
      </c>
      <c r="TL18" s="17">
        <v>19.7</v>
      </c>
      <c r="TM18" s="17">
        <v>54.457999999999998</v>
      </c>
      <c r="TN18" s="17">
        <v>54.457999999999998</v>
      </c>
      <c r="TO18" s="17">
        <v>-34.758000000000003</v>
      </c>
      <c r="TP18" s="17">
        <v>44.9</v>
      </c>
      <c r="TQ18" s="17">
        <v>74.37</v>
      </c>
      <c r="TR18" s="17">
        <v>74.37</v>
      </c>
      <c r="TS18" s="17">
        <v>-29.47</v>
      </c>
      <c r="TT18" s="17">
        <v>1</v>
      </c>
      <c r="TU18" s="17">
        <v>2.6339999999999999</v>
      </c>
      <c r="TV18" s="17">
        <v>2.6339999999999999</v>
      </c>
      <c r="TW18" s="17">
        <v>-1.6339999999999999</v>
      </c>
      <c r="TX18" s="17">
        <v>0.4</v>
      </c>
      <c r="TY18" s="17">
        <v>3.5670000000000002</v>
      </c>
      <c r="TZ18" s="17">
        <v>3.5670000000000002</v>
      </c>
      <c r="UA18" s="17">
        <v>-3.1669999999999998</v>
      </c>
      <c r="UB18" s="17">
        <v>18.5</v>
      </c>
      <c r="UC18" s="17">
        <v>20.39</v>
      </c>
      <c r="UD18" s="17">
        <v>20.39</v>
      </c>
      <c r="UE18" s="17">
        <v>-1.89</v>
      </c>
      <c r="UF18" s="17">
        <v>6.6</v>
      </c>
      <c r="UG18" s="17">
        <v>8</v>
      </c>
      <c r="UH18" s="17">
        <v>8</v>
      </c>
      <c r="UI18" s="17">
        <v>-1.4</v>
      </c>
      <c r="UJ18" s="17">
        <v>7.6</v>
      </c>
      <c r="UK18" s="17">
        <v>7.2</v>
      </c>
      <c r="UL18" s="17">
        <v>7.2</v>
      </c>
      <c r="UM18" s="17">
        <v>0.4</v>
      </c>
      <c r="UN18" s="17">
        <v>15.8</v>
      </c>
      <c r="UO18" s="17">
        <v>18</v>
      </c>
      <c r="UP18" s="17">
        <v>10</v>
      </c>
      <c r="UQ18" s="17">
        <v>5.8</v>
      </c>
      <c r="UR18" s="17">
        <v>10.199999999999999</v>
      </c>
      <c r="US18" s="17">
        <v>18</v>
      </c>
      <c r="UT18" s="17">
        <v>10</v>
      </c>
      <c r="UU18" s="17">
        <v>0.2</v>
      </c>
      <c r="UV18" s="17">
        <v>11.5</v>
      </c>
      <c r="UW18" s="17">
        <v>18</v>
      </c>
      <c r="UX18" s="17">
        <v>10</v>
      </c>
      <c r="UY18" s="17">
        <v>1.5</v>
      </c>
      <c r="UZ18" s="17">
        <v>0</v>
      </c>
      <c r="VA18" s="17">
        <v>3.9369999999999998</v>
      </c>
      <c r="VB18" s="17">
        <v>3.9369999999999998</v>
      </c>
      <c r="VC18" s="17">
        <v>-3.9369999999999998</v>
      </c>
      <c r="VD18" s="17">
        <v>0</v>
      </c>
      <c r="VE18" s="17"/>
      <c r="VF18" s="17"/>
      <c r="VG18" s="17">
        <v>0</v>
      </c>
      <c r="VH18" s="17">
        <v>0</v>
      </c>
      <c r="VI18" s="17"/>
      <c r="VJ18" s="17"/>
      <c r="VK18" s="17">
        <v>0</v>
      </c>
      <c r="VL18" s="17">
        <v>0</v>
      </c>
      <c r="VM18" s="17"/>
      <c r="VN18" s="17"/>
      <c r="VO18" s="17">
        <v>0</v>
      </c>
      <c r="VP18" s="17">
        <v>0.6</v>
      </c>
      <c r="VQ18" s="17">
        <v>0.6</v>
      </c>
      <c r="VR18" s="17">
        <v>0.6</v>
      </c>
      <c r="VS18" s="17">
        <v>0</v>
      </c>
      <c r="VT18" s="17">
        <v>13.5</v>
      </c>
      <c r="VU18" s="17">
        <v>77.918000000000006</v>
      </c>
      <c r="VV18" s="17">
        <v>77.918000000000006</v>
      </c>
      <c r="VW18" s="17">
        <v>-64.418000000000006</v>
      </c>
      <c r="VX18" s="17">
        <v>20.9</v>
      </c>
      <c r="VY18" s="17">
        <v>68.290000000000006</v>
      </c>
      <c r="VZ18" s="17">
        <v>68.290000000000006</v>
      </c>
      <c r="WA18" s="17">
        <v>-47.39</v>
      </c>
      <c r="WB18" s="17">
        <v>0.1</v>
      </c>
      <c r="WC18" s="17"/>
      <c r="WD18" s="17"/>
      <c r="WE18" s="17">
        <v>0.1</v>
      </c>
      <c r="WF18" s="17">
        <v>1.1000000000000001</v>
      </c>
      <c r="WG18" s="17">
        <v>1.4490000000000001</v>
      </c>
      <c r="WH18" s="17">
        <v>1.4490000000000001</v>
      </c>
      <c r="WI18" s="17">
        <v>-0.34899999999999998</v>
      </c>
      <c r="WJ18" s="17">
        <v>0</v>
      </c>
      <c r="WK18" s="17"/>
      <c r="WL18" s="17"/>
      <c r="WM18" s="17">
        <v>0</v>
      </c>
      <c r="WN18" s="17">
        <v>2.4</v>
      </c>
      <c r="WO18" s="17">
        <v>2.4</v>
      </c>
      <c r="WP18" s="17">
        <v>2.4</v>
      </c>
      <c r="WQ18" s="17">
        <v>0</v>
      </c>
      <c r="WR18" s="17">
        <v>1.2</v>
      </c>
      <c r="WS18" s="17">
        <v>1.4</v>
      </c>
      <c r="WT18" s="17">
        <v>1.4</v>
      </c>
      <c r="WU18" s="17">
        <v>-0.2</v>
      </c>
      <c r="WV18" s="17">
        <v>0</v>
      </c>
      <c r="WW18" s="17"/>
      <c r="WX18" s="17"/>
      <c r="WY18" s="17">
        <v>0</v>
      </c>
      <c r="WZ18" s="17">
        <v>6.2</v>
      </c>
      <c r="XA18" s="17">
        <v>6</v>
      </c>
      <c r="XB18" s="17">
        <v>6</v>
      </c>
      <c r="XC18" s="17">
        <v>0.2</v>
      </c>
      <c r="XD18" s="17">
        <v>18.899999999999999</v>
      </c>
      <c r="XE18" s="17">
        <v>18.4466</v>
      </c>
      <c r="XF18" s="17">
        <v>18.4466</v>
      </c>
      <c r="XG18" s="17">
        <v>0.45340000000000003</v>
      </c>
      <c r="XH18" s="17">
        <v>8</v>
      </c>
      <c r="XI18" s="17">
        <v>10.8</v>
      </c>
      <c r="XJ18" s="17">
        <v>10.8</v>
      </c>
      <c r="XK18" s="17">
        <v>-2.8</v>
      </c>
      <c r="XL18" s="17">
        <v>25.6</v>
      </c>
      <c r="XM18" s="17">
        <v>29</v>
      </c>
      <c r="XN18" s="17">
        <v>29</v>
      </c>
      <c r="XO18" s="17">
        <v>-3.4</v>
      </c>
      <c r="XP18" s="17">
        <v>32.4</v>
      </c>
      <c r="XQ18" s="17">
        <v>29</v>
      </c>
      <c r="XR18" s="17">
        <v>29</v>
      </c>
      <c r="XS18" s="17">
        <v>3.4</v>
      </c>
      <c r="XT18" s="17">
        <v>14.8</v>
      </c>
      <c r="XU18" s="17">
        <v>14</v>
      </c>
      <c r="XV18" s="17">
        <v>14</v>
      </c>
      <c r="XW18" s="17">
        <v>0.8</v>
      </c>
      <c r="XX18" s="17">
        <v>19.100000000000001</v>
      </c>
      <c r="XY18" s="17">
        <v>19</v>
      </c>
      <c r="XZ18" s="17">
        <v>19</v>
      </c>
      <c r="YA18" s="17">
        <v>0.1</v>
      </c>
      <c r="YB18" s="17">
        <v>8.1999999999999993</v>
      </c>
      <c r="YC18" s="17">
        <v>7.85</v>
      </c>
      <c r="YD18" s="17">
        <v>7.85</v>
      </c>
      <c r="YE18" s="17">
        <v>0.35</v>
      </c>
      <c r="YF18" s="17">
        <v>11</v>
      </c>
      <c r="YG18" s="17">
        <v>11</v>
      </c>
      <c r="YH18" s="17">
        <v>11</v>
      </c>
      <c r="YI18" s="17">
        <v>0</v>
      </c>
    </row>
    <row r="19" spans="1:659" ht="24" customHeight="1" x14ac:dyDescent="0.3">
      <c r="A19" s="1"/>
      <c r="B19" s="16" t="s">
        <v>83</v>
      </c>
      <c r="C19" s="16" t="s">
        <v>851</v>
      </c>
      <c r="D19" s="17">
        <v>134.80000000000001</v>
      </c>
      <c r="E19" s="17">
        <v>133.44469000000001</v>
      </c>
      <c r="F19" s="17">
        <v>133.90305000000001</v>
      </c>
      <c r="G19" s="17">
        <v>0.89695000000000003</v>
      </c>
      <c r="H19" s="17">
        <v>626.5</v>
      </c>
      <c r="I19" s="17">
        <v>635.02589999999998</v>
      </c>
      <c r="J19" s="17">
        <v>635.02589999999998</v>
      </c>
      <c r="K19" s="17">
        <v>-8.5259</v>
      </c>
      <c r="L19" s="17">
        <v>215.3</v>
      </c>
      <c r="M19" s="17">
        <v>206.58520999999999</v>
      </c>
      <c r="N19" s="17">
        <v>206.58520999999999</v>
      </c>
      <c r="O19" s="17">
        <v>8.7147900000000007</v>
      </c>
      <c r="P19" s="17"/>
      <c r="Q19" s="17"/>
      <c r="R19" s="17"/>
      <c r="S19" s="17">
        <v>0</v>
      </c>
      <c r="T19" s="17"/>
      <c r="U19" s="17"/>
      <c r="V19" s="17"/>
      <c r="W19" s="17">
        <v>0</v>
      </c>
      <c r="X19" s="17">
        <v>30</v>
      </c>
      <c r="Y19" s="17">
        <v>91.778639999999996</v>
      </c>
      <c r="Z19" s="17">
        <v>91.778639999999996</v>
      </c>
      <c r="AA19" s="17">
        <v>-61.778640000000003</v>
      </c>
      <c r="AB19" s="17">
        <v>195.8</v>
      </c>
      <c r="AC19" s="17">
        <v>200.298</v>
      </c>
      <c r="AD19" s="17">
        <v>200.298</v>
      </c>
      <c r="AE19" s="17">
        <v>-4.4980000000000002</v>
      </c>
      <c r="AF19" s="17"/>
      <c r="AG19" s="17"/>
      <c r="AH19" s="17"/>
      <c r="AI19" s="17">
        <v>0</v>
      </c>
      <c r="AJ19" s="17"/>
      <c r="AK19" s="17"/>
      <c r="AL19" s="17"/>
      <c r="AM19" s="17">
        <v>0</v>
      </c>
      <c r="AN19" s="17">
        <v>166.5</v>
      </c>
      <c r="AO19" s="17">
        <v>135.58384000000001</v>
      </c>
      <c r="AP19" s="17">
        <v>135.58384000000001</v>
      </c>
      <c r="AQ19" s="17">
        <v>30.916160000000001</v>
      </c>
      <c r="AR19" s="17">
        <v>166.1</v>
      </c>
      <c r="AS19" s="17">
        <v>135.58384000000001</v>
      </c>
      <c r="AT19" s="17">
        <v>135.58384000000001</v>
      </c>
      <c r="AU19" s="17">
        <v>30.516159999999999</v>
      </c>
      <c r="AV19" s="17">
        <v>166.4</v>
      </c>
      <c r="AW19" s="17">
        <v>135.58384000000001</v>
      </c>
      <c r="AX19" s="17">
        <v>135.58384000000001</v>
      </c>
      <c r="AY19" s="17">
        <v>30.81616</v>
      </c>
      <c r="AZ19" s="17">
        <v>257.5</v>
      </c>
      <c r="BA19" s="17">
        <v>203.98649</v>
      </c>
      <c r="BB19" s="17">
        <v>203.98649</v>
      </c>
      <c r="BC19" s="17">
        <v>53.513509999999997</v>
      </c>
      <c r="BD19" s="17">
        <v>0</v>
      </c>
      <c r="BE19" s="17"/>
      <c r="BF19" s="17"/>
      <c r="BG19" s="17">
        <v>0</v>
      </c>
      <c r="BH19" s="17"/>
      <c r="BI19" s="17"/>
      <c r="BJ19" s="17"/>
      <c r="BK19" s="17">
        <v>0</v>
      </c>
      <c r="BL19" s="17">
        <v>374.8</v>
      </c>
      <c r="BM19" s="17">
        <v>363.53158000000002</v>
      </c>
      <c r="BN19" s="17">
        <v>381.30583000000001</v>
      </c>
      <c r="BO19" s="17">
        <v>-6.5058299999999996</v>
      </c>
      <c r="BP19" s="17">
        <v>5.8</v>
      </c>
      <c r="BQ19" s="17">
        <v>5.4625000000000004</v>
      </c>
      <c r="BR19" s="17">
        <v>5.4625000000000004</v>
      </c>
      <c r="BS19" s="17">
        <v>0.33750000000000002</v>
      </c>
      <c r="BT19" s="17"/>
      <c r="BU19" s="17"/>
      <c r="BV19" s="17"/>
      <c r="BW19" s="17">
        <v>0</v>
      </c>
      <c r="BX19" s="17"/>
      <c r="BY19" s="17"/>
      <c r="BZ19" s="17"/>
      <c r="CA19" s="17">
        <v>0</v>
      </c>
      <c r="CB19" s="17"/>
      <c r="CC19" s="17"/>
      <c r="CD19" s="17"/>
      <c r="CE19" s="17">
        <v>0</v>
      </c>
      <c r="CF19" s="17"/>
      <c r="CG19" s="17"/>
      <c r="CH19" s="17"/>
      <c r="CI19" s="17">
        <v>0</v>
      </c>
      <c r="CJ19" s="17">
        <v>136.69999999999999</v>
      </c>
      <c r="CK19" s="17">
        <v>143.65468000000001</v>
      </c>
      <c r="CL19" s="17">
        <v>143.65468000000001</v>
      </c>
      <c r="CM19" s="17">
        <v>-6.9546799999999998</v>
      </c>
      <c r="CN19" s="17">
        <v>7.2</v>
      </c>
      <c r="CO19" s="17">
        <v>5.1333399999999996</v>
      </c>
      <c r="CP19" s="17">
        <v>5.1333399999999996</v>
      </c>
      <c r="CQ19" s="17">
        <v>2.0666600000000002</v>
      </c>
      <c r="CR19" s="17">
        <v>5.7</v>
      </c>
      <c r="CS19" s="17">
        <v>2.8177599999999998</v>
      </c>
      <c r="CT19" s="17">
        <v>2.8177599999999998</v>
      </c>
      <c r="CU19" s="17">
        <v>2.8822399999999999</v>
      </c>
      <c r="CV19" s="17">
        <v>0</v>
      </c>
      <c r="CW19" s="17"/>
      <c r="CX19" s="17"/>
      <c r="CY19" s="17">
        <v>0</v>
      </c>
      <c r="CZ19" s="17">
        <v>6.92</v>
      </c>
      <c r="DA19" s="17">
        <v>6.8787000000000003</v>
      </c>
      <c r="DB19" s="17">
        <v>6.8787000000000003</v>
      </c>
      <c r="DC19" s="17">
        <v>4.1300000000000003E-2</v>
      </c>
      <c r="DD19" s="17">
        <v>11.88</v>
      </c>
      <c r="DE19" s="17">
        <v>14.919420000000001</v>
      </c>
      <c r="DF19" s="17">
        <v>14.919420000000001</v>
      </c>
      <c r="DG19" s="17">
        <v>-3.0394199999999998</v>
      </c>
      <c r="DH19" s="17">
        <v>70.36</v>
      </c>
      <c r="DI19" s="17">
        <v>70.904650000000004</v>
      </c>
      <c r="DJ19" s="17">
        <v>81.708960000000005</v>
      </c>
      <c r="DK19" s="17">
        <v>-11.34896</v>
      </c>
      <c r="DL19" s="17"/>
      <c r="DM19" s="17"/>
      <c r="DN19" s="17"/>
      <c r="DO19" s="17">
        <v>0</v>
      </c>
      <c r="DP19" s="17"/>
      <c r="DQ19" s="17"/>
      <c r="DR19" s="17"/>
      <c r="DS19" s="17">
        <v>0</v>
      </c>
      <c r="DT19" s="17"/>
      <c r="DU19" s="17"/>
      <c r="DV19" s="17"/>
      <c r="DW19" s="17">
        <v>0</v>
      </c>
      <c r="DX19" s="17"/>
      <c r="DY19" s="17"/>
      <c r="DZ19" s="17"/>
      <c r="EA19" s="17">
        <v>0</v>
      </c>
      <c r="EB19" s="17">
        <v>109.6</v>
      </c>
      <c r="EC19" s="17">
        <v>112.35728</v>
      </c>
      <c r="ED19" s="17">
        <v>112.35728</v>
      </c>
      <c r="EE19" s="17">
        <v>-2.7572800000000002</v>
      </c>
      <c r="EF19" s="17">
        <v>111.5</v>
      </c>
      <c r="EG19" s="17">
        <v>74.871780000000001</v>
      </c>
      <c r="EH19" s="17">
        <v>74.37021</v>
      </c>
      <c r="EI19" s="17">
        <v>37.12979</v>
      </c>
      <c r="EJ19" s="17"/>
      <c r="EK19" s="17"/>
      <c r="EL19" s="17"/>
      <c r="EM19" s="17">
        <v>0</v>
      </c>
      <c r="EN19" s="17"/>
      <c r="EO19" s="17"/>
      <c r="EP19" s="17"/>
      <c r="EQ19" s="17">
        <v>0</v>
      </c>
      <c r="ER19" s="17"/>
      <c r="ES19" s="17"/>
      <c r="ET19" s="17"/>
      <c r="EU19" s="17">
        <v>0</v>
      </c>
      <c r="EV19" s="17">
        <v>6.4</v>
      </c>
      <c r="EW19" s="17">
        <v>6.39</v>
      </c>
      <c r="EX19" s="17">
        <v>6.39</v>
      </c>
      <c r="EY19" s="17">
        <v>0.01</v>
      </c>
      <c r="EZ19" s="17">
        <v>226.9</v>
      </c>
      <c r="FA19" s="17">
        <v>144.4983</v>
      </c>
      <c r="FB19" s="17">
        <v>144.32990000000001</v>
      </c>
      <c r="FC19" s="17">
        <v>82.570099999999996</v>
      </c>
      <c r="FD19" s="17">
        <v>47</v>
      </c>
      <c r="FE19" s="17">
        <v>55.050609999999999</v>
      </c>
      <c r="FF19" s="17">
        <v>55.050609999999999</v>
      </c>
      <c r="FG19" s="17">
        <v>-8.0506100000000007</v>
      </c>
      <c r="FH19" s="17">
        <v>67.400000000000006</v>
      </c>
      <c r="FI19" s="17">
        <v>67.622860000000003</v>
      </c>
      <c r="FJ19" s="17">
        <v>76.301159999999996</v>
      </c>
      <c r="FK19" s="17">
        <v>-8.9011600000000008</v>
      </c>
      <c r="FL19" s="17">
        <v>24.7</v>
      </c>
      <c r="FM19" s="17"/>
      <c r="FN19" s="17">
        <v>26.417369999999998</v>
      </c>
      <c r="FO19" s="17">
        <v>-1.7173700000000001</v>
      </c>
      <c r="FP19" s="17">
        <v>18.399999999999999</v>
      </c>
      <c r="FQ19" s="17">
        <v>18.440239999999999</v>
      </c>
      <c r="FR19" s="17">
        <v>17.562139999999999</v>
      </c>
      <c r="FS19" s="17">
        <v>0.83786000000000005</v>
      </c>
      <c r="FT19" s="17">
        <v>18.8</v>
      </c>
      <c r="FU19" s="17">
        <v>17.961169999999999</v>
      </c>
      <c r="FV19" s="17">
        <v>17.961169999999999</v>
      </c>
      <c r="FW19" s="17">
        <v>0.83882999999999996</v>
      </c>
      <c r="FX19" s="17">
        <v>70.3</v>
      </c>
      <c r="FY19" s="17">
        <v>78.498310000000004</v>
      </c>
      <c r="FZ19" s="17">
        <v>78.498310000000004</v>
      </c>
      <c r="GA19" s="17">
        <v>-8.1983099999999993</v>
      </c>
      <c r="GB19" s="17"/>
      <c r="GC19" s="17"/>
      <c r="GD19" s="17"/>
      <c r="GE19" s="17">
        <v>0</v>
      </c>
      <c r="GF19" s="17"/>
      <c r="GG19" s="17"/>
      <c r="GH19" s="17"/>
      <c r="GI19" s="17">
        <v>0</v>
      </c>
      <c r="GJ19" s="17"/>
      <c r="GK19" s="17"/>
      <c r="GL19" s="17"/>
      <c r="GM19" s="17">
        <v>0</v>
      </c>
      <c r="GN19" s="17">
        <v>107.6</v>
      </c>
      <c r="GO19" s="17">
        <v>110.37475999999999</v>
      </c>
      <c r="GP19" s="17">
        <v>109.42274999999999</v>
      </c>
      <c r="GQ19" s="17">
        <v>-1.8227500000000001</v>
      </c>
      <c r="GR19" s="17">
        <v>7.5</v>
      </c>
      <c r="GS19" s="17">
        <v>6.5736800000000004</v>
      </c>
      <c r="GT19" s="17">
        <v>6.5736800000000004</v>
      </c>
      <c r="GU19" s="17">
        <v>0.92632000000000003</v>
      </c>
      <c r="GV19" s="17">
        <v>5.8</v>
      </c>
      <c r="GW19" s="17">
        <v>6.6261000000000001</v>
      </c>
      <c r="GX19" s="17">
        <v>6.6261000000000001</v>
      </c>
      <c r="GY19" s="17">
        <v>-0.82609999999999995</v>
      </c>
      <c r="GZ19" s="17">
        <v>9.6</v>
      </c>
      <c r="HA19" s="17">
        <v>19.881769999999999</v>
      </c>
      <c r="HB19" s="17"/>
      <c r="HC19" s="17">
        <v>9.6</v>
      </c>
      <c r="HD19" s="17">
        <v>44.1</v>
      </c>
      <c r="HE19" s="17">
        <v>39.877670000000002</v>
      </c>
      <c r="HF19" s="17">
        <v>39.877670000000002</v>
      </c>
      <c r="HG19" s="17">
        <v>4.2223300000000004</v>
      </c>
      <c r="HH19" s="17">
        <v>2</v>
      </c>
      <c r="HI19" s="17">
        <v>1.97359</v>
      </c>
      <c r="HJ19" s="17">
        <v>1.97359</v>
      </c>
      <c r="HK19" s="17">
        <v>2.6409999999999999E-2</v>
      </c>
      <c r="HL19" s="17">
        <v>11.7</v>
      </c>
      <c r="HM19" s="17">
        <v>13.33126</v>
      </c>
      <c r="HN19" s="17">
        <v>13.33126</v>
      </c>
      <c r="HO19" s="17">
        <v>-1.6312599999999999</v>
      </c>
      <c r="HP19" s="17">
        <v>70.3</v>
      </c>
      <c r="HQ19" s="17">
        <v>73.511960000000002</v>
      </c>
      <c r="HR19" s="17">
        <v>73.221400000000003</v>
      </c>
      <c r="HS19" s="17">
        <v>-2.9214000000000002</v>
      </c>
      <c r="HT19" s="17"/>
      <c r="HU19" s="17"/>
      <c r="HV19" s="17"/>
      <c r="HW19" s="17">
        <v>0</v>
      </c>
      <c r="HX19" s="17"/>
      <c r="HY19" s="17"/>
      <c r="HZ19" s="17"/>
      <c r="IA19" s="17">
        <v>0</v>
      </c>
      <c r="IB19" s="17">
        <v>35.6</v>
      </c>
      <c r="IC19" s="17">
        <v>4.6391799999999996</v>
      </c>
      <c r="ID19" s="17">
        <v>49.285209999999999</v>
      </c>
      <c r="IE19" s="17">
        <v>-13.68521</v>
      </c>
      <c r="IF19" s="17"/>
      <c r="IG19" s="17"/>
      <c r="IH19" s="17"/>
      <c r="II19" s="17">
        <v>0</v>
      </c>
      <c r="IJ19" s="17"/>
      <c r="IK19" s="17"/>
      <c r="IL19" s="17"/>
      <c r="IM19" s="17">
        <v>0</v>
      </c>
      <c r="IN19" s="17">
        <v>0</v>
      </c>
      <c r="IO19" s="17"/>
      <c r="IP19" s="17"/>
      <c r="IQ19" s="17">
        <v>0</v>
      </c>
      <c r="IR19" s="17"/>
      <c r="IS19" s="17"/>
      <c r="IT19" s="17"/>
      <c r="IU19" s="17">
        <v>0</v>
      </c>
      <c r="IV19" s="17"/>
      <c r="IW19" s="17"/>
      <c r="IX19" s="17"/>
      <c r="IY19" s="17">
        <v>0</v>
      </c>
      <c r="IZ19" s="17"/>
      <c r="JA19" s="17"/>
      <c r="JB19" s="17"/>
      <c r="JC19" s="17">
        <v>0</v>
      </c>
      <c r="JD19" s="17">
        <v>91.8</v>
      </c>
      <c r="JE19" s="17">
        <v>99.161959999999993</v>
      </c>
      <c r="JF19" s="17">
        <v>98.003619999999998</v>
      </c>
      <c r="JG19" s="17">
        <v>-6.2036199999999999</v>
      </c>
      <c r="JH19" s="17">
        <v>170.9</v>
      </c>
      <c r="JI19" s="17">
        <v>170.94</v>
      </c>
      <c r="JJ19" s="17">
        <v>170.94</v>
      </c>
      <c r="JK19" s="17">
        <v>-0.04</v>
      </c>
      <c r="JL19" s="17">
        <v>171</v>
      </c>
      <c r="JM19" s="17">
        <v>170.94</v>
      </c>
      <c r="JN19" s="17">
        <v>170.94</v>
      </c>
      <c r="JO19" s="17">
        <v>0.06</v>
      </c>
      <c r="JP19" s="17">
        <v>171.1</v>
      </c>
      <c r="JQ19" s="17">
        <v>170.94</v>
      </c>
      <c r="JR19" s="17">
        <v>170.94</v>
      </c>
      <c r="JS19" s="17">
        <v>0.16</v>
      </c>
      <c r="JT19" s="17">
        <v>256</v>
      </c>
      <c r="JU19" s="17">
        <v>257.18</v>
      </c>
      <c r="JV19" s="17">
        <v>257.18</v>
      </c>
      <c r="JW19" s="17">
        <v>-1.18</v>
      </c>
      <c r="JX19" s="17">
        <v>0</v>
      </c>
      <c r="JY19" s="17"/>
      <c r="JZ19" s="17"/>
      <c r="KA19" s="17">
        <v>0</v>
      </c>
      <c r="KB19" s="17"/>
      <c r="KC19" s="17"/>
      <c r="KD19" s="17"/>
      <c r="KE19" s="17">
        <v>0</v>
      </c>
      <c r="KF19" s="17"/>
      <c r="KG19" s="17"/>
      <c r="KH19" s="17"/>
      <c r="KI19" s="17">
        <v>0</v>
      </c>
      <c r="KJ19" s="17"/>
      <c r="KK19" s="17"/>
      <c r="KL19" s="17"/>
      <c r="KM19" s="17">
        <v>0</v>
      </c>
      <c r="KN19" s="17"/>
      <c r="KO19" s="17"/>
      <c r="KP19" s="17"/>
      <c r="KQ19" s="17">
        <v>0</v>
      </c>
      <c r="KR19" s="17"/>
      <c r="KS19" s="17"/>
      <c r="KT19" s="17"/>
      <c r="KU19" s="17">
        <v>0</v>
      </c>
      <c r="KV19" s="17"/>
      <c r="KW19" s="17"/>
      <c r="KX19" s="17"/>
      <c r="KY19" s="17">
        <v>0</v>
      </c>
      <c r="KZ19" s="17"/>
      <c r="LA19" s="17"/>
      <c r="LB19" s="17"/>
      <c r="LC19" s="17">
        <v>0</v>
      </c>
      <c r="LD19" s="17">
        <v>3.6</v>
      </c>
      <c r="LE19" s="17">
        <v>3.1205099999999999</v>
      </c>
      <c r="LF19" s="17">
        <v>3.1205099999999999</v>
      </c>
      <c r="LG19" s="17">
        <v>0.47949000000000003</v>
      </c>
      <c r="LH19" s="17">
        <v>92.1</v>
      </c>
      <c r="LI19" s="17">
        <v>25</v>
      </c>
      <c r="LJ19" s="17"/>
      <c r="LK19" s="17">
        <v>92.1</v>
      </c>
      <c r="LL19" s="17">
        <v>87.3</v>
      </c>
      <c r="LM19" s="17">
        <v>93.731070000000003</v>
      </c>
      <c r="LN19" s="17">
        <v>92.444500000000005</v>
      </c>
      <c r="LO19" s="17">
        <v>-5.1444999999999999</v>
      </c>
      <c r="LP19" s="17">
        <v>64.599999999999994</v>
      </c>
      <c r="LQ19" s="17">
        <v>67.133979999999994</v>
      </c>
      <c r="LR19" s="17">
        <v>45.2483</v>
      </c>
      <c r="LS19" s="17">
        <v>19.351700000000001</v>
      </c>
      <c r="LT19" s="17">
        <v>46.5</v>
      </c>
      <c r="LU19" s="17">
        <v>48.413229999999999</v>
      </c>
      <c r="LV19" s="17">
        <v>48.413229999999999</v>
      </c>
      <c r="LW19" s="17">
        <v>-1.91323</v>
      </c>
      <c r="LX19" s="17">
        <v>29.7</v>
      </c>
      <c r="LY19" s="17">
        <v>29.951460000000001</v>
      </c>
      <c r="LZ19" s="17">
        <v>29.951460000000001</v>
      </c>
      <c r="MA19" s="17">
        <v>-0.25146000000000002</v>
      </c>
      <c r="MB19" s="17"/>
      <c r="MC19" s="17"/>
      <c r="MD19" s="17"/>
      <c r="ME19" s="17">
        <v>0</v>
      </c>
      <c r="MF19" s="17"/>
      <c r="MG19" s="17"/>
      <c r="MH19" s="17"/>
      <c r="MI19" s="17">
        <v>0</v>
      </c>
      <c r="MJ19" s="17"/>
      <c r="MK19" s="17"/>
      <c r="ML19" s="17"/>
      <c r="MM19" s="17">
        <v>0</v>
      </c>
      <c r="MN19" s="17">
        <v>146.9</v>
      </c>
      <c r="MO19" s="17">
        <v>151.08876000000001</v>
      </c>
      <c r="MP19" s="17">
        <v>151.08876000000001</v>
      </c>
      <c r="MQ19" s="17">
        <v>-4.1887600000000003</v>
      </c>
      <c r="MR19" s="17">
        <v>148.19999999999999</v>
      </c>
      <c r="MS19" s="17">
        <v>151.08876000000001</v>
      </c>
      <c r="MT19" s="17">
        <v>151.08876000000001</v>
      </c>
      <c r="MU19" s="17">
        <v>-2.88876</v>
      </c>
      <c r="MV19" s="17">
        <v>149.9</v>
      </c>
      <c r="MW19" s="17">
        <v>151.54248000000001</v>
      </c>
      <c r="MX19" s="17">
        <v>151.54248000000001</v>
      </c>
      <c r="MY19" s="17">
        <v>-1.6424799999999999</v>
      </c>
      <c r="MZ19" s="17"/>
      <c r="NA19" s="17"/>
      <c r="NB19" s="17"/>
      <c r="NC19" s="17">
        <v>0</v>
      </c>
      <c r="ND19" s="17"/>
      <c r="NE19" s="17"/>
      <c r="NF19" s="17"/>
      <c r="NG19" s="17">
        <v>0</v>
      </c>
      <c r="NH19" s="17"/>
      <c r="NI19" s="17"/>
      <c r="NJ19" s="17"/>
      <c r="NK19" s="17">
        <v>0</v>
      </c>
      <c r="NL19" s="17"/>
      <c r="NM19" s="17"/>
      <c r="NN19" s="17"/>
      <c r="NO19" s="17">
        <v>0</v>
      </c>
      <c r="NP19" s="17"/>
      <c r="NQ19" s="17"/>
      <c r="NR19" s="17"/>
      <c r="NS19" s="17">
        <v>0</v>
      </c>
      <c r="NT19" s="17">
        <v>215.8</v>
      </c>
      <c r="NU19" s="17">
        <v>206.29038</v>
      </c>
      <c r="NV19" s="17">
        <v>206.29038</v>
      </c>
      <c r="NW19" s="17">
        <v>9.50962</v>
      </c>
      <c r="NX19" s="17">
        <v>103.5</v>
      </c>
      <c r="NY19" s="17">
        <v>103.45493</v>
      </c>
      <c r="NZ19" s="17">
        <v>103.45493</v>
      </c>
      <c r="OA19" s="17">
        <v>4.5069999999999999E-2</v>
      </c>
      <c r="OB19" s="17">
        <v>0</v>
      </c>
      <c r="OC19" s="17"/>
      <c r="OD19" s="17"/>
      <c r="OE19" s="17">
        <v>0</v>
      </c>
      <c r="OF19" s="17">
        <v>89.4</v>
      </c>
      <c r="OG19" s="17">
        <v>94.834999999999994</v>
      </c>
      <c r="OH19" s="17">
        <v>94.834999999999994</v>
      </c>
      <c r="OI19" s="17">
        <v>-5.4349999999999996</v>
      </c>
      <c r="OJ19" s="17">
        <v>4.3</v>
      </c>
      <c r="OK19" s="17"/>
      <c r="OL19" s="17">
        <v>0.34300000000000003</v>
      </c>
      <c r="OM19" s="17">
        <v>3.9569999999999999</v>
      </c>
      <c r="ON19" s="17">
        <v>0</v>
      </c>
      <c r="OO19" s="17">
        <v>7.8760000000000003</v>
      </c>
      <c r="OP19" s="17">
        <v>7.8760000000000003</v>
      </c>
      <c r="OQ19" s="17">
        <v>-7.8760000000000003</v>
      </c>
      <c r="OR19" s="17">
        <v>0</v>
      </c>
      <c r="OS19" s="17"/>
      <c r="OT19" s="17"/>
      <c r="OU19" s="17">
        <v>0</v>
      </c>
      <c r="OV19" s="17">
        <v>0</v>
      </c>
      <c r="OW19" s="17">
        <v>10</v>
      </c>
      <c r="OX19" s="17">
        <v>10</v>
      </c>
      <c r="OY19" s="17">
        <v>-10</v>
      </c>
      <c r="OZ19" s="17">
        <v>20.6</v>
      </c>
      <c r="PA19" s="17">
        <v>19.417480000000001</v>
      </c>
      <c r="PB19" s="17">
        <v>19.417480000000001</v>
      </c>
      <c r="PC19" s="17">
        <v>1.18252</v>
      </c>
      <c r="PD19" s="17"/>
      <c r="PE19" s="17"/>
      <c r="PF19" s="17"/>
      <c r="PG19" s="17">
        <v>0</v>
      </c>
      <c r="PH19" s="17"/>
      <c r="PI19" s="17"/>
      <c r="PJ19" s="17"/>
      <c r="PK19" s="17">
        <v>0</v>
      </c>
      <c r="PL19" s="17">
        <v>0</v>
      </c>
      <c r="PM19" s="17"/>
      <c r="PN19" s="17"/>
      <c r="PO19" s="17">
        <v>0</v>
      </c>
      <c r="PP19" s="17">
        <v>0.8</v>
      </c>
      <c r="PQ19" s="17">
        <v>1</v>
      </c>
      <c r="PR19" s="17">
        <v>1</v>
      </c>
      <c r="PS19" s="17">
        <v>-0.2</v>
      </c>
      <c r="PT19" s="17">
        <v>3.4</v>
      </c>
      <c r="PU19" s="17">
        <v>3.2</v>
      </c>
      <c r="PV19" s="17">
        <v>3.2</v>
      </c>
      <c r="PW19" s="17">
        <v>0.2</v>
      </c>
      <c r="PX19" s="17">
        <v>2.8</v>
      </c>
      <c r="PY19" s="17">
        <v>2.8</v>
      </c>
      <c r="PZ19" s="17">
        <v>2.8</v>
      </c>
      <c r="QA19" s="17">
        <v>0</v>
      </c>
      <c r="QB19" s="17"/>
      <c r="QC19" s="17"/>
      <c r="QD19" s="17"/>
      <c r="QE19" s="17">
        <v>0</v>
      </c>
      <c r="QF19" s="17">
        <v>0</v>
      </c>
      <c r="QG19" s="17"/>
      <c r="QH19" s="17"/>
      <c r="QI19" s="17">
        <v>0</v>
      </c>
      <c r="QJ19" s="17">
        <v>18.600000000000001</v>
      </c>
      <c r="QK19" s="17">
        <v>17.475729999999999</v>
      </c>
      <c r="QL19" s="17">
        <v>17.475729999999999</v>
      </c>
      <c r="QM19" s="17">
        <v>1.1242700000000001</v>
      </c>
      <c r="QN19" s="17">
        <v>3.4</v>
      </c>
      <c r="QO19" s="17">
        <v>3.4</v>
      </c>
      <c r="QP19" s="17">
        <v>3.4</v>
      </c>
      <c r="QQ19" s="17">
        <v>0</v>
      </c>
      <c r="QR19" s="17">
        <v>18.600000000000001</v>
      </c>
      <c r="QS19" s="17">
        <v>17.961169999999999</v>
      </c>
      <c r="QT19" s="17">
        <v>17.961169999999999</v>
      </c>
      <c r="QU19" s="17">
        <v>0.63883000000000001</v>
      </c>
      <c r="QV19" s="17">
        <v>4.5</v>
      </c>
      <c r="QW19" s="17"/>
      <c r="QX19" s="17">
        <v>0.10299999999999999</v>
      </c>
      <c r="QY19" s="17">
        <v>4.3970000000000002</v>
      </c>
      <c r="QZ19" s="17">
        <v>3.3</v>
      </c>
      <c r="RA19" s="17"/>
      <c r="RB19" s="17">
        <v>0.20899999999999999</v>
      </c>
      <c r="RC19" s="17">
        <v>3.0910000000000002</v>
      </c>
      <c r="RD19" s="17">
        <v>27.9</v>
      </c>
      <c r="RE19" s="17">
        <v>23.105</v>
      </c>
      <c r="RF19" s="17">
        <v>23.105</v>
      </c>
      <c r="RG19" s="17">
        <v>4.7949999999999999</v>
      </c>
      <c r="RH19" s="17">
        <v>62.5</v>
      </c>
      <c r="RI19" s="17">
        <v>65.796999999999997</v>
      </c>
      <c r="RJ19" s="17">
        <v>65.796999999999997</v>
      </c>
      <c r="RK19" s="17">
        <v>-3.2970000000000002</v>
      </c>
      <c r="RL19" s="17">
        <v>0.3</v>
      </c>
      <c r="RM19" s="17"/>
      <c r="RN19" s="17">
        <v>0.71299999999999997</v>
      </c>
      <c r="RO19" s="17">
        <v>-0.41299999999999998</v>
      </c>
      <c r="RP19" s="17">
        <v>3.4</v>
      </c>
      <c r="RQ19" s="17">
        <v>3.399</v>
      </c>
      <c r="RR19" s="17">
        <v>3.399</v>
      </c>
      <c r="RS19" s="17">
        <v>1E-3</v>
      </c>
      <c r="RT19" s="17">
        <v>9.5</v>
      </c>
      <c r="RU19" s="17"/>
      <c r="RV19" s="17">
        <v>11.40005</v>
      </c>
      <c r="RW19" s="17">
        <v>-1.90005</v>
      </c>
      <c r="RX19" s="17">
        <v>2.2000000000000002</v>
      </c>
      <c r="RY19" s="17">
        <v>2</v>
      </c>
      <c r="RZ19" s="17">
        <v>2</v>
      </c>
      <c r="SA19" s="17">
        <v>0.2</v>
      </c>
      <c r="SB19" s="17">
        <v>0</v>
      </c>
      <c r="SC19" s="17"/>
      <c r="SD19" s="17"/>
      <c r="SE19" s="17">
        <v>0</v>
      </c>
      <c r="SF19" s="17">
        <v>9.5</v>
      </c>
      <c r="SG19" s="17">
        <v>12.03884</v>
      </c>
      <c r="SH19" s="17">
        <v>12.03884</v>
      </c>
      <c r="SI19" s="17">
        <v>-2.53884</v>
      </c>
      <c r="SJ19" s="17">
        <v>9.4</v>
      </c>
      <c r="SK19" s="17">
        <v>6.7</v>
      </c>
      <c r="SL19" s="17">
        <v>6.7</v>
      </c>
      <c r="SM19" s="17">
        <v>2.7</v>
      </c>
      <c r="SN19" s="17">
        <v>9.6</v>
      </c>
      <c r="SO19" s="17">
        <v>10.67961</v>
      </c>
      <c r="SP19" s="17">
        <v>10.67961</v>
      </c>
      <c r="SQ19" s="17">
        <v>-1.07961</v>
      </c>
      <c r="SR19" s="17">
        <v>13.7</v>
      </c>
      <c r="SS19" s="17">
        <v>13.592230000000001</v>
      </c>
      <c r="ST19" s="17">
        <v>13.592230000000001</v>
      </c>
      <c r="SU19" s="17">
        <v>0.10777</v>
      </c>
      <c r="SV19" s="17">
        <v>16.3</v>
      </c>
      <c r="SW19" s="17">
        <v>16.310680000000001</v>
      </c>
      <c r="SX19" s="17">
        <v>16.310680000000001</v>
      </c>
      <c r="SY19" s="17">
        <v>-1.068E-2</v>
      </c>
      <c r="SZ19" s="17">
        <v>25.5</v>
      </c>
      <c r="TA19" s="17">
        <v>18.824999999999999</v>
      </c>
      <c r="TB19" s="17">
        <v>18.824999999999999</v>
      </c>
      <c r="TC19" s="17">
        <v>6.6749999999999998</v>
      </c>
      <c r="TD19" s="17">
        <v>64</v>
      </c>
      <c r="TE19" s="17">
        <v>28.193999999999999</v>
      </c>
      <c r="TF19" s="17">
        <v>28.193999999999999</v>
      </c>
      <c r="TG19" s="17">
        <v>35.805999999999997</v>
      </c>
      <c r="TH19" s="17">
        <v>1.5</v>
      </c>
      <c r="TI19" s="17"/>
      <c r="TJ19" s="17">
        <v>1.476</v>
      </c>
      <c r="TK19" s="17">
        <v>2.4E-2</v>
      </c>
      <c r="TL19" s="17">
        <v>27.9</v>
      </c>
      <c r="TM19" s="17">
        <v>55.948</v>
      </c>
      <c r="TN19" s="17">
        <v>55.948</v>
      </c>
      <c r="TO19" s="17">
        <v>-28.047999999999998</v>
      </c>
      <c r="TP19" s="17">
        <v>49.7</v>
      </c>
      <c r="TQ19" s="17">
        <v>76.078000000000003</v>
      </c>
      <c r="TR19" s="17">
        <v>76.078000000000003</v>
      </c>
      <c r="TS19" s="17">
        <v>-26.378</v>
      </c>
      <c r="TT19" s="17">
        <v>1.1000000000000001</v>
      </c>
      <c r="TU19" s="17">
        <v>2.8180000000000001</v>
      </c>
      <c r="TV19" s="17">
        <v>2.8180000000000001</v>
      </c>
      <c r="TW19" s="17">
        <v>-1.718</v>
      </c>
      <c r="TX19" s="17">
        <v>1.7</v>
      </c>
      <c r="TY19" s="17">
        <v>3.9009999999999998</v>
      </c>
      <c r="TZ19" s="17">
        <v>3.9009999999999998</v>
      </c>
      <c r="UA19" s="17">
        <v>-2.2010000000000001</v>
      </c>
      <c r="UB19" s="17">
        <v>18.5</v>
      </c>
      <c r="UC19" s="17">
        <v>20.39</v>
      </c>
      <c r="UD19" s="17">
        <v>20.39</v>
      </c>
      <c r="UE19" s="17">
        <v>-1.89</v>
      </c>
      <c r="UF19" s="17">
        <v>6.6</v>
      </c>
      <c r="UG19" s="17">
        <v>8</v>
      </c>
      <c r="UH19" s="17">
        <v>8</v>
      </c>
      <c r="UI19" s="17">
        <v>-1.4</v>
      </c>
      <c r="UJ19" s="17">
        <v>7.5</v>
      </c>
      <c r="UK19" s="17">
        <v>7.2</v>
      </c>
      <c r="UL19" s="17">
        <v>7.2</v>
      </c>
      <c r="UM19" s="17">
        <v>0.3</v>
      </c>
      <c r="UN19" s="17">
        <v>15.8</v>
      </c>
      <c r="UO19" s="17">
        <v>18</v>
      </c>
      <c r="UP19" s="17">
        <v>10</v>
      </c>
      <c r="UQ19" s="17">
        <v>5.8</v>
      </c>
      <c r="UR19" s="17">
        <v>17</v>
      </c>
      <c r="US19" s="17">
        <v>18</v>
      </c>
      <c r="UT19" s="17">
        <v>10</v>
      </c>
      <c r="UU19" s="17">
        <v>7</v>
      </c>
      <c r="UV19" s="17">
        <v>15</v>
      </c>
      <c r="UW19" s="17">
        <v>18</v>
      </c>
      <c r="UX19" s="17">
        <v>10</v>
      </c>
      <c r="UY19" s="17">
        <v>5</v>
      </c>
      <c r="UZ19" s="17">
        <v>0</v>
      </c>
      <c r="VA19" s="17">
        <v>4.2249999999999996</v>
      </c>
      <c r="VB19" s="17">
        <v>4.2249999999999996</v>
      </c>
      <c r="VC19" s="17">
        <v>-4.2249999999999996</v>
      </c>
      <c r="VD19" s="17">
        <v>0</v>
      </c>
      <c r="VE19" s="17"/>
      <c r="VF19" s="17"/>
      <c r="VG19" s="17">
        <v>0</v>
      </c>
      <c r="VH19" s="17">
        <v>0</v>
      </c>
      <c r="VI19" s="17"/>
      <c r="VJ19" s="17">
        <v>2.5000000000000001E-2</v>
      </c>
      <c r="VK19" s="17">
        <v>-2.5000000000000001E-2</v>
      </c>
      <c r="VL19" s="17">
        <v>9.1</v>
      </c>
      <c r="VM19" s="17"/>
      <c r="VN19" s="17">
        <v>4.8220000000000001</v>
      </c>
      <c r="VO19" s="17">
        <v>4.2779999999999996</v>
      </c>
      <c r="VP19" s="17">
        <v>0.6</v>
      </c>
      <c r="VQ19" s="17">
        <v>0.6</v>
      </c>
      <c r="VR19" s="17">
        <v>0.6</v>
      </c>
      <c r="VS19" s="17">
        <v>0</v>
      </c>
      <c r="VT19" s="17">
        <v>15.1</v>
      </c>
      <c r="VU19" s="17">
        <v>89.688000000000002</v>
      </c>
      <c r="VV19" s="17">
        <v>89.688000000000002</v>
      </c>
      <c r="VW19" s="17">
        <v>-74.587999999999994</v>
      </c>
      <c r="VX19" s="17">
        <v>22.1</v>
      </c>
      <c r="VY19" s="17">
        <v>79.569000000000003</v>
      </c>
      <c r="VZ19" s="17">
        <v>79.569000000000003</v>
      </c>
      <c r="WA19" s="17">
        <v>-57.469000000000001</v>
      </c>
      <c r="WB19" s="17">
        <v>8.1999999999999993</v>
      </c>
      <c r="WC19" s="17"/>
      <c r="WD19" s="17">
        <v>4.1879999999999997</v>
      </c>
      <c r="WE19" s="17">
        <v>4.0119999999999996</v>
      </c>
      <c r="WF19" s="17">
        <v>1.1000000000000001</v>
      </c>
      <c r="WG19" s="17">
        <v>1.4490000000000001</v>
      </c>
      <c r="WH19" s="17">
        <v>1.4490000000000001</v>
      </c>
      <c r="WI19" s="17">
        <v>-0.34899999999999998</v>
      </c>
      <c r="WJ19" s="17">
        <v>0</v>
      </c>
      <c r="WK19" s="17"/>
      <c r="WL19" s="17"/>
      <c r="WM19" s="17">
        <v>0</v>
      </c>
      <c r="WN19" s="17">
        <v>2.4</v>
      </c>
      <c r="WO19" s="17">
        <v>2.4</v>
      </c>
      <c r="WP19" s="17">
        <v>2.4</v>
      </c>
      <c r="WQ19" s="17">
        <v>0</v>
      </c>
      <c r="WR19" s="17">
        <v>1.2</v>
      </c>
      <c r="WS19" s="17">
        <v>1.4</v>
      </c>
      <c r="WT19" s="17">
        <v>1.4</v>
      </c>
      <c r="WU19" s="17">
        <v>-0.2</v>
      </c>
      <c r="WV19" s="17">
        <v>0</v>
      </c>
      <c r="WW19" s="17"/>
      <c r="WX19" s="17">
        <v>0.32500000000000001</v>
      </c>
      <c r="WY19" s="17">
        <v>-0.32500000000000001</v>
      </c>
      <c r="WZ19" s="17">
        <v>6.2</v>
      </c>
      <c r="XA19" s="17">
        <v>6</v>
      </c>
      <c r="XB19" s="17">
        <v>6</v>
      </c>
      <c r="XC19" s="17">
        <v>0.2</v>
      </c>
      <c r="XD19" s="17">
        <v>18.8</v>
      </c>
      <c r="XE19" s="17">
        <v>18.4466</v>
      </c>
      <c r="XF19" s="17">
        <v>18.4466</v>
      </c>
      <c r="XG19" s="17">
        <v>0.35339999999999999</v>
      </c>
      <c r="XH19" s="17">
        <v>8.6</v>
      </c>
      <c r="XI19" s="17">
        <v>10.8</v>
      </c>
      <c r="XJ19" s="17">
        <v>10.8</v>
      </c>
      <c r="XK19" s="17">
        <v>-2.2000000000000002</v>
      </c>
      <c r="XL19" s="17">
        <v>25.5</v>
      </c>
      <c r="XM19" s="17">
        <v>29</v>
      </c>
      <c r="XN19" s="17">
        <v>29</v>
      </c>
      <c r="XO19" s="17">
        <v>-3.5</v>
      </c>
      <c r="XP19" s="17">
        <v>32.200000000000003</v>
      </c>
      <c r="XQ19" s="17">
        <v>29</v>
      </c>
      <c r="XR19" s="17">
        <v>29</v>
      </c>
      <c r="XS19" s="17">
        <v>3.2</v>
      </c>
      <c r="XT19" s="17">
        <v>15.3</v>
      </c>
      <c r="XU19" s="17">
        <v>14</v>
      </c>
      <c r="XV19" s="17">
        <v>14</v>
      </c>
      <c r="XW19" s="17">
        <v>1.3</v>
      </c>
      <c r="XX19" s="17">
        <v>19.100000000000001</v>
      </c>
      <c r="XY19" s="17">
        <v>19</v>
      </c>
      <c r="XZ19" s="17">
        <v>19</v>
      </c>
      <c r="YA19" s="17">
        <v>0.1</v>
      </c>
      <c r="YB19" s="17">
        <v>7.9</v>
      </c>
      <c r="YC19" s="17">
        <v>7.85</v>
      </c>
      <c r="YD19" s="17">
        <v>7.85</v>
      </c>
      <c r="YE19" s="17">
        <v>0.05</v>
      </c>
      <c r="YF19" s="17">
        <v>11</v>
      </c>
      <c r="YG19" s="17">
        <v>11</v>
      </c>
      <c r="YH19" s="17">
        <v>11</v>
      </c>
      <c r="YI19" s="17">
        <v>0</v>
      </c>
    </row>
    <row r="20" spans="1:659" ht="24" customHeight="1" x14ac:dyDescent="0.3">
      <c r="A20" s="1"/>
      <c r="B20" s="16" t="s">
        <v>83</v>
      </c>
      <c r="C20" s="16" t="s">
        <v>852</v>
      </c>
      <c r="D20" s="17">
        <v>140</v>
      </c>
      <c r="E20" s="17">
        <v>118.60800999999999</v>
      </c>
      <c r="F20" s="17">
        <v>120.71934</v>
      </c>
      <c r="G20" s="17">
        <v>19.280660000000001</v>
      </c>
      <c r="H20" s="17">
        <v>623.1</v>
      </c>
      <c r="I20" s="17">
        <v>635.02589999999998</v>
      </c>
      <c r="J20" s="17">
        <v>635.02589999999998</v>
      </c>
      <c r="K20" s="17">
        <v>-11.9259</v>
      </c>
      <c r="L20" s="17">
        <v>216.1</v>
      </c>
      <c r="M20" s="17">
        <v>206.58520999999999</v>
      </c>
      <c r="N20" s="17">
        <v>206.58520999999999</v>
      </c>
      <c r="O20" s="17">
        <v>9.5147899999999996</v>
      </c>
      <c r="P20" s="17"/>
      <c r="Q20" s="17"/>
      <c r="R20" s="17"/>
      <c r="S20" s="17">
        <v>0</v>
      </c>
      <c r="T20" s="17"/>
      <c r="U20" s="17"/>
      <c r="V20" s="17"/>
      <c r="W20" s="17">
        <v>0</v>
      </c>
      <c r="X20" s="17">
        <v>29.9</v>
      </c>
      <c r="Y20" s="17">
        <v>30.672809999999998</v>
      </c>
      <c r="Z20" s="17">
        <v>91.778639999999996</v>
      </c>
      <c r="AA20" s="17">
        <v>-61.878639999999997</v>
      </c>
      <c r="AB20" s="17">
        <v>168.5</v>
      </c>
      <c r="AC20" s="17">
        <v>200.298</v>
      </c>
      <c r="AD20" s="17">
        <v>200.298</v>
      </c>
      <c r="AE20" s="17">
        <v>-31.797999999999998</v>
      </c>
      <c r="AF20" s="17"/>
      <c r="AG20" s="17"/>
      <c r="AH20" s="17"/>
      <c r="AI20" s="17">
        <v>0</v>
      </c>
      <c r="AJ20" s="17"/>
      <c r="AK20" s="17"/>
      <c r="AL20" s="17"/>
      <c r="AM20" s="17">
        <v>0</v>
      </c>
      <c r="AN20" s="17">
        <v>174.9</v>
      </c>
      <c r="AO20" s="17">
        <v>183.79534000000001</v>
      </c>
      <c r="AP20" s="17">
        <v>135.58384000000001</v>
      </c>
      <c r="AQ20" s="17">
        <v>39.316160000000004</v>
      </c>
      <c r="AR20" s="17">
        <v>176.8</v>
      </c>
      <c r="AS20" s="17">
        <v>183.79534000000001</v>
      </c>
      <c r="AT20" s="17">
        <v>135.58384000000001</v>
      </c>
      <c r="AU20" s="17">
        <v>41.216160000000002</v>
      </c>
      <c r="AV20" s="17">
        <v>177.5</v>
      </c>
      <c r="AW20" s="17">
        <v>183.79534000000001</v>
      </c>
      <c r="AX20" s="17">
        <v>135.58384000000001</v>
      </c>
      <c r="AY20" s="17">
        <v>41.916159999999998</v>
      </c>
      <c r="AZ20" s="17">
        <v>271.39999999999998</v>
      </c>
      <c r="BA20" s="17">
        <v>276.52091000000001</v>
      </c>
      <c r="BB20" s="17">
        <v>203.98649</v>
      </c>
      <c r="BC20" s="17">
        <v>67.413510000000002</v>
      </c>
      <c r="BD20" s="17">
        <v>0</v>
      </c>
      <c r="BE20" s="17"/>
      <c r="BF20" s="17"/>
      <c r="BG20" s="17">
        <v>0</v>
      </c>
      <c r="BH20" s="17"/>
      <c r="BI20" s="17"/>
      <c r="BJ20" s="17"/>
      <c r="BK20" s="17">
        <v>0</v>
      </c>
      <c r="BL20" s="17">
        <v>371.7</v>
      </c>
      <c r="BM20" s="17">
        <v>378.87571000000003</v>
      </c>
      <c r="BN20" s="17">
        <v>328.54707000000002</v>
      </c>
      <c r="BO20" s="17">
        <v>43.152929999999998</v>
      </c>
      <c r="BP20" s="17">
        <v>5.8</v>
      </c>
      <c r="BQ20" s="17">
        <v>5.4624899999999998</v>
      </c>
      <c r="BR20" s="17">
        <v>5.4625000000000004</v>
      </c>
      <c r="BS20" s="17">
        <v>0.33750000000000002</v>
      </c>
      <c r="BT20" s="17"/>
      <c r="BU20" s="17"/>
      <c r="BV20" s="17"/>
      <c r="BW20" s="17">
        <v>0</v>
      </c>
      <c r="BX20" s="17"/>
      <c r="BY20" s="17"/>
      <c r="BZ20" s="17"/>
      <c r="CA20" s="17">
        <v>0</v>
      </c>
      <c r="CB20" s="17"/>
      <c r="CC20" s="17"/>
      <c r="CD20" s="17"/>
      <c r="CE20" s="17">
        <v>0</v>
      </c>
      <c r="CF20" s="17"/>
      <c r="CG20" s="17"/>
      <c r="CH20" s="17"/>
      <c r="CI20" s="17">
        <v>0</v>
      </c>
      <c r="CJ20" s="17">
        <v>132.30000000000001</v>
      </c>
      <c r="CK20" s="17">
        <v>140.33707999999999</v>
      </c>
      <c r="CL20" s="17">
        <v>143.65468000000001</v>
      </c>
      <c r="CM20" s="17">
        <v>-11.35468</v>
      </c>
      <c r="CN20" s="17">
        <v>7.3</v>
      </c>
      <c r="CO20" s="17">
        <v>5.1333399999999996</v>
      </c>
      <c r="CP20" s="17">
        <v>5.1333399999999996</v>
      </c>
      <c r="CQ20" s="17">
        <v>2.1666599999999998</v>
      </c>
      <c r="CR20" s="17">
        <v>5.7</v>
      </c>
      <c r="CS20" s="17">
        <v>2.8177500000000002</v>
      </c>
      <c r="CT20" s="17">
        <v>2.8177599999999998</v>
      </c>
      <c r="CU20" s="17">
        <v>2.8822399999999999</v>
      </c>
      <c r="CV20" s="17">
        <v>0</v>
      </c>
      <c r="CW20" s="17"/>
      <c r="CX20" s="17"/>
      <c r="CY20" s="17">
        <v>0</v>
      </c>
      <c r="CZ20" s="17">
        <v>6.93</v>
      </c>
      <c r="DA20" s="17">
        <v>6.8787000000000003</v>
      </c>
      <c r="DB20" s="17">
        <v>6.8787000000000003</v>
      </c>
      <c r="DC20" s="17">
        <v>5.1299999999999998E-2</v>
      </c>
      <c r="DD20" s="17">
        <v>11.33</v>
      </c>
      <c r="DE20" s="17">
        <v>14.919409999999999</v>
      </c>
      <c r="DF20" s="17">
        <v>14.919420000000001</v>
      </c>
      <c r="DG20" s="17">
        <v>-3.5894200000000001</v>
      </c>
      <c r="DH20" s="17">
        <v>69.790000000000006</v>
      </c>
      <c r="DI20" s="17">
        <v>99.004390000000001</v>
      </c>
      <c r="DJ20" s="17">
        <v>76.546049999999994</v>
      </c>
      <c r="DK20" s="17">
        <v>-6.7560500000000001</v>
      </c>
      <c r="DL20" s="17"/>
      <c r="DM20" s="17"/>
      <c r="DN20" s="17"/>
      <c r="DO20" s="17">
        <v>0</v>
      </c>
      <c r="DP20" s="17"/>
      <c r="DQ20" s="17"/>
      <c r="DR20" s="17"/>
      <c r="DS20" s="17">
        <v>0</v>
      </c>
      <c r="DT20" s="17"/>
      <c r="DU20" s="17"/>
      <c r="DV20" s="17"/>
      <c r="DW20" s="17">
        <v>0</v>
      </c>
      <c r="DX20" s="17"/>
      <c r="DY20" s="17"/>
      <c r="DZ20" s="17"/>
      <c r="EA20" s="17">
        <v>0</v>
      </c>
      <c r="EB20" s="17">
        <v>109.7</v>
      </c>
      <c r="EC20" s="17">
        <v>112.35728</v>
      </c>
      <c r="ED20" s="17">
        <v>112.35728</v>
      </c>
      <c r="EE20" s="17">
        <v>-2.6572800000000001</v>
      </c>
      <c r="EF20" s="17">
        <v>112.2</v>
      </c>
      <c r="EG20" s="17">
        <v>73.946309999999997</v>
      </c>
      <c r="EH20" s="17">
        <v>60.972140000000003</v>
      </c>
      <c r="EI20" s="17">
        <v>51.22786</v>
      </c>
      <c r="EJ20" s="17"/>
      <c r="EK20" s="17"/>
      <c r="EL20" s="17"/>
      <c r="EM20" s="17">
        <v>0</v>
      </c>
      <c r="EN20" s="17"/>
      <c r="EO20" s="17"/>
      <c r="EP20" s="17"/>
      <c r="EQ20" s="17">
        <v>0</v>
      </c>
      <c r="ER20" s="17"/>
      <c r="ES20" s="17"/>
      <c r="ET20" s="17"/>
      <c r="EU20" s="17">
        <v>0</v>
      </c>
      <c r="EV20" s="17">
        <v>6.4</v>
      </c>
      <c r="EW20" s="17">
        <v>6.39</v>
      </c>
      <c r="EX20" s="17">
        <v>6.39</v>
      </c>
      <c r="EY20" s="17">
        <v>0.01</v>
      </c>
      <c r="EZ20" s="17">
        <v>0</v>
      </c>
      <c r="FA20" s="17"/>
      <c r="FB20" s="17">
        <v>144.32990000000001</v>
      </c>
      <c r="FC20" s="17">
        <v>-144.32990000000001</v>
      </c>
      <c r="FD20" s="17">
        <v>47.4</v>
      </c>
      <c r="FE20" s="17">
        <v>48.91865</v>
      </c>
      <c r="FF20" s="17">
        <v>55.050609999999999</v>
      </c>
      <c r="FG20" s="17">
        <v>-7.6506100000000004</v>
      </c>
      <c r="FH20" s="17">
        <v>45.2</v>
      </c>
      <c r="FI20" s="17">
        <v>112.01358999999999</v>
      </c>
      <c r="FJ20" s="17">
        <v>104.40076999999999</v>
      </c>
      <c r="FK20" s="17">
        <v>-59.200769999999999</v>
      </c>
      <c r="FL20" s="17">
        <v>27.5</v>
      </c>
      <c r="FM20" s="17"/>
      <c r="FN20" s="17">
        <v>26.417369999999998</v>
      </c>
      <c r="FO20" s="17">
        <v>1.08263</v>
      </c>
      <c r="FP20" s="17">
        <v>18.600000000000001</v>
      </c>
      <c r="FQ20" s="17">
        <v>18.440239999999999</v>
      </c>
      <c r="FR20" s="17">
        <v>17.562139999999999</v>
      </c>
      <c r="FS20" s="17">
        <v>1.03786</v>
      </c>
      <c r="FT20" s="17">
        <v>18.8</v>
      </c>
      <c r="FU20" s="17">
        <v>17.96116</v>
      </c>
      <c r="FV20" s="17">
        <v>17.961169999999999</v>
      </c>
      <c r="FW20" s="17">
        <v>0.83882999999999996</v>
      </c>
      <c r="FX20" s="17">
        <v>71.2</v>
      </c>
      <c r="FY20" s="17">
        <v>76.685450000000003</v>
      </c>
      <c r="FZ20" s="17">
        <v>78.498310000000004</v>
      </c>
      <c r="GA20" s="17">
        <v>-7.2983099999999999</v>
      </c>
      <c r="GB20" s="17"/>
      <c r="GC20" s="17"/>
      <c r="GD20" s="17"/>
      <c r="GE20" s="17">
        <v>0</v>
      </c>
      <c r="GF20" s="17"/>
      <c r="GG20" s="17"/>
      <c r="GH20" s="17"/>
      <c r="GI20" s="17">
        <v>0</v>
      </c>
      <c r="GJ20" s="17"/>
      <c r="GK20" s="17"/>
      <c r="GL20" s="17"/>
      <c r="GM20" s="17">
        <v>0</v>
      </c>
      <c r="GN20" s="17">
        <v>109.6</v>
      </c>
      <c r="GO20" s="17">
        <v>110.37475000000001</v>
      </c>
      <c r="GP20" s="17">
        <v>103.45672</v>
      </c>
      <c r="GQ20" s="17">
        <v>6.1432799999999999</v>
      </c>
      <c r="GR20" s="17">
        <v>7.5</v>
      </c>
      <c r="GS20" s="17">
        <v>6.5736800000000004</v>
      </c>
      <c r="GT20" s="17">
        <v>6.5736800000000004</v>
      </c>
      <c r="GU20" s="17">
        <v>0.92632000000000003</v>
      </c>
      <c r="GV20" s="17">
        <v>5.9</v>
      </c>
      <c r="GW20" s="17">
        <v>6.6261000000000001</v>
      </c>
      <c r="GX20" s="17">
        <v>6.6261000000000001</v>
      </c>
      <c r="GY20" s="17">
        <v>-0.72609999999999997</v>
      </c>
      <c r="GZ20" s="17">
        <v>30</v>
      </c>
      <c r="HA20" s="17">
        <v>35.371409999999997</v>
      </c>
      <c r="HB20" s="17">
        <v>16.01154</v>
      </c>
      <c r="HC20" s="17">
        <v>13.98846</v>
      </c>
      <c r="HD20" s="17">
        <v>44.5</v>
      </c>
      <c r="HE20" s="17">
        <v>39.877670000000002</v>
      </c>
      <c r="HF20" s="17">
        <v>39.877670000000002</v>
      </c>
      <c r="HG20" s="17">
        <v>4.6223299999999998</v>
      </c>
      <c r="HH20" s="17">
        <v>2</v>
      </c>
      <c r="HI20" s="17">
        <v>1.9735799999999999</v>
      </c>
      <c r="HJ20" s="17">
        <v>1.97359</v>
      </c>
      <c r="HK20" s="17">
        <v>2.6409999999999999E-2</v>
      </c>
      <c r="HL20" s="17">
        <v>11.9</v>
      </c>
      <c r="HM20" s="17">
        <v>13.33126</v>
      </c>
      <c r="HN20" s="17">
        <v>13.33126</v>
      </c>
      <c r="HO20" s="17">
        <v>-1.43126</v>
      </c>
      <c r="HP20" s="17">
        <v>71.5</v>
      </c>
      <c r="HQ20" s="17">
        <v>72.931809999999999</v>
      </c>
      <c r="HR20" s="17">
        <v>72.930840000000003</v>
      </c>
      <c r="HS20" s="17">
        <v>-1.4308399999999999</v>
      </c>
      <c r="HT20" s="17"/>
      <c r="HU20" s="17"/>
      <c r="HV20" s="17"/>
      <c r="HW20" s="17">
        <v>0</v>
      </c>
      <c r="HX20" s="17"/>
      <c r="HY20" s="17"/>
      <c r="HZ20" s="17"/>
      <c r="IA20" s="17">
        <v>0</v>
      </c>
      <c r="IB20" s="17">
        <v>36</v>
      </c>
      <c r="IC20" s="17">
        <v>27.99071</v>
      </c>
      <c r="ID20" s="17">
        <v>39.007680000000001</v>
      </c>
      <c r="IE20" s="17">
        <v>-3.0076800000000001</v>
      </c>
      <c r="IF20" s="17"/>
      <c r="IG20" s="17"/>
      <c r="IH20" s="17"/>
      <c r="II20" s="17">
        <v>0</v>
      </c>
      <c r="IJ20" s="17"/>
      <c r="IK20" s="17"/>
      <c r="IL20" s="17"/>
      <c r="IM20" s="17">
        <v>0</v>
      </c>
      <c r="IN20" s="17">
        <v>0</v>
      </c>
      <c r="IO20" s="17"/>
      <c r="IP20" s="17"/>
      <c r="IQ20" s="17">
        <v>0</v>
      </c>
      <c r="IR20" s="17"/>
      <c r="IS20" s="17"/>
      <c r="IT20" s="17"/>
      <c r="IU20" s="17">
        <v>0</v>
      </c>
      <c r="IV20" s="17"/>
      <c r="IW20" s="17"/>
      <c r="IX20" s="17"/>
      <c r="IY20" s="17">
        <v>0</v>
      </c>
      <c r="IZ20" s="17"/>
      <c r="JA20" s="17"/>
      <c r="JB20" s="17"/>
      <c r="JC20" s="17">
        <v>0</v>
      </c>
      <c r="JD20" s="17">
        <v>91.8</v>
      </c>
      <c r="JE20" s="17">
        <v>132.70782</v>
      </c>
      <c r="JF20" s="17">
        <v>90.744540000000001</v>
      </c>
      <c r="JG20" s="17">
        <v>1.0554600000000001</v>
      </c>
      <c r="JH20" s="17">
        <v>176.3</v>
      </c>
      <c r="JI20" s="17">
        <v>185.31667999999999</v>
      </c>
      <c r="JJ20" s="17">
        <v>157.26549</v>
      </c>
      <c r="JK20" s="17">
        <v>19.034510000000001</v>
      </c>
      <c r="JL20" s="17">
        <v>174.3</v>
      </c>
      <c r="JM20" s="17">
        <v>185.31667999999999</v>
      </c>
      <c r="JN20" s="17">
        <v>157.26549</v>
      </c>
      <c r="JO20" s="17">
        <v>17.034510000000001</v>
      </c>
      <c r="JP20" s="17">
        <v>200</v>
      </c>
      <c r="JQ20" s="17">
        <v>185.31667999999999</v>
      </c>
      <c r="JR20" s="17">
        <v>157.26549</v>
      </c>
      <c r="JS20" s="17">
        <v>42.73451</v>
      </c>
      <c r="JT20" s="17">
        <v>270.2</v>
      </c>
      <c r="JU20" s="17">
        <v>278.80977999999999</v>
      </c>
      <c r="JV20" s="17">
        <v>236.60664</v>
      </c>
      <c r="JW20" s="17">
        <v>33.593359999999997</v>
      </c>
      <c r="JX20" s="17">
        <v>0</v>
      </c>
      <c r="JY20" s="17"/>
      <c r="JZ20" s="17"/>
      <c r="KA20" s="17">
        <v>0</v>
      </c>
      <c r="KB20" s="17"/>
      <c r="KC20" s="17"/>
      <c r="KD20" s="17"/>
      <c r="KE20" s="17">
        <v>0</v>
      </c>
      <c r="KF20" s="17"/>
      <c r="KG20" s="17"/>
      <c r="KH20" s="17"/>
      <c r="KI20" s="17">
        <v>0</v>
      </c>
      <c r="KJ20" s="17"/>
      <c r="KK20" s="17"/>
      <c r="KL20" s="17"/>
      <c r="KM20" s="17">
        <v>0</v>
      </c>
      <c r="KN20" s="17"/>
      <c r="KO20" s="17"/>
      <c r="KP20" s="17"/>
      <c r="KQ20" s="17">
        <v>0</v>
      </c>
      <c r="KR20" s="17"/>
      <c r="KS20" s="17"/>
      <c r="KT20" s="17"/>
      <c r="KU20" s="17">
        <v>0</v>
      </c>
      <c r="KV20" s="17"/>
      <c r="KW20" s="17"/>
      <c r="KX20" s="17"/>
      <c r="KY20" s="17">
        <v>0</v>
      </c>
      <c r="KZ20" s="17"/>
      <c r="LA20" s="17"/>
      <c r="LB20" s="17"/>
      <c r="LC20" s="17">
        <v>0</v>
      </c>
      <c r="LD20" s="17">
        <v>3.6</v>
      </c>
      <c r="LE20" s="17">
        <v>3.1204999999999998</v>
      </c>
      <c r="LF20" s="17">
        <v>3.1205099999999999</v>
      </c>
      <c r="LG20" s="17">
        <v>0.47949000000000003</v>
      </c>
      <c r="LH20" s="17">
        <v>63.6</v>
      </c>
      <c r="LI20" s="17">
        <v>41.262569999999997</v>
      </c>
      <c r="LJ20" s="17"/>
      <c r="LK20" s="17">
        <v>63.6</v>
      </c>
      <c r="LL20" s="17">
        <v>79.3</v>
      </c>
      <c r="LM20" s="17">
        <v>88.637680000000003</v>
      </c>
      <c r="LN20" s="17">
        <v>80.563500000000005</v>
      </c>
      <c r="LO20" s="17">
        <v>-1.2635000000000001</v>
      </c>
      <c r="LP20" s="17">
        <v>64.900000000000006</v>
      </c>
      <c r="LQ20" s="17">
        <v>67.133979999999994</v>
      </c>
      <c r="LR20" s="17">
        <v>45.2483</v>
      </c>
      <c r="LS20" s="17">
        <v>19.651700000000002</v>
      </c>
      <c r="LT20" s="17">
        <v>46.7</v>
      </c>
      <c r="LU20" s="17">
        <v>48.413220000000003</v>
      </c>
      <c r="LV20" s="17">
        <v>48.413229999999999</v>
      </c>
      <c r="LW20" s="17">
        <v>-1.71323</v>
      </c>
      <c r="LX20" s="17">
        <v>30</v>
      </c>
      <c r="LY20" s="17">
        <v>29.951450000000001</v>
      </c>
      <c r="LZ20" s="17">
        <v>28.795190000000002</v>
      </c>
      <c r="MA20" s="17">
        <v>1.2048099999999999</v>
      </c>
      <c r="MB20" s="17"/>
      <c r="MC20" s="17"/>
      <c r="MD20" s="17"/>
      <c r="ME20" s="17">
        <v>0</v>
      </c>
      <c r="MF20" s="17"/>
      <c r="MG20" s="17"/>
      <c r="MH20" s="17"/>
      <c r="MI20" s="17">
        <v>0</v>
      </c>
      <c r="MJ20" s="17"/>
      <c r="MK20" s="17"/>
      <c r="ML20" s="17"/>
      <c r="MM20" s="17">
        <v>0</v>
      </c>
      <c r="MN20" s="17">
        <v>148.1</v>
      </c>
      <c r="MO20" s="17">
        <v>151.08872</v>
      </c>
      <c r="MP20" s="17">
        <v>151.08876000000001</v>
      </c>
      <c r="MQ20" s="17">
        <v>-2.9887600000000001</v>
      </c>
      <c r="MR20" s="17">
        <v>149.1</v>
      </c>
      <c r="MS20" s="17">
        <v>151.08872</v>
      </c>
      <c r="MT20" s="17">
        <v>151.08876000000001</v>
      </c>
      <c r="MU20" s="17">
        <v>-1.9887600000000001</v>
      </c>
      <c r="MV20" s="17">
        <v>151</v>
      </c>
      <c r="MW20" s="17">
        <v>151.54244</v>
      </c>
      <c r="MX20" s="17">
        <v>151.54248000000001</v>
      </c>
      <c r="MY20" s="17">
        <v>-0.54247999999999996</v>
      </c>
      <c r="MZ20" s="17"/>
      <c r="NA20" s="17"/>
      <c r="NB20" s="17"/>
      <c r="NC20" s="17">
        <v>0</v>
      </c>
      <c r="ND20" s="17"/>
      <c r="NE20" s="17"/>
      <c r="NF20" s="17"/>
      <c r="NG20" s="17">
        <v>0</v>
      </c>
      <c r="NH20" s="17"/>
      <c r="NI20" s="17"/>
      <c r="NJ20" s="17"/>
      <c r="NK20" s="17">
        <v>0</v>
      </c>
      <c r="NL20" s="17"/>
      <c r="NM20" s="17"/>
      <c r="NN20" s="17"/>
      <c r="NO20" s="17">
        <v>0</v>
      </c>
      <c r="NP20" s="17"/>
      <c r="NQ20" s="17"/>
      <c r="NR20" s="17"/>
      <c r="NS20" s="17">
        <v>0</v>
      </c>
      <c r="NT20" s="17">
        <v>215.9</v>
      </c>
      <c r="NU20" s="17">
        <v>206.29034999999999</v>
      </c>
      <c r="NV20" s="17">
        <v>206.29038</v>
      </c>
      <c r="NW20" s="17">
        <v>9.6096199999999996</v>
      </c>
      <c r="NX20" s="17">
        <v>103.5</v>
      </c>
      <c r="NY20" s="17">
        <v>103.45492</v>
      </c>
      <c r="NZ20" s="17">
        <v>103.45493</v>
      </c>
      <c r="OA20" s="17">
        <v>4.5069999999999999E-2</v>
      </c>
      <c r="OB20" s="17">
        <v>0</v>
      </c>
      <c r="OC20" s="17"/>
      <c r="OD20" s="17"/>
      <c r="OE20" s="17">
        <v>0</v>
      </c>
      <c r="OF20" s="17">
        <v>93.9</v>
      </c>
      <c r="OG20" s="17">
        <v>100</v>
      </c>
      <c r="OH20" s="17">
        <v>95.546000000000006</v>
      </c>
      <c r="OI20" s="17">
        <v>-1.6459999999999999</v>
      </c>
      <c r="OJ20" s="17">
        <v>26.9</v>
      </c>
      <c r="OK20" s="17"/>
      <c r="OL20" s="17">
        <v>5.7830000000000004</v>
      </c>
      <c r="OM20" s="17">
        <v>21.117000000000001</v>
      </c>
      <c r="ON20" s="17">
        <v>1.1000000000000001</v>
      </c>
      <c r="OO20" s="17">
        <v>8.4949999999999992</v>
      </c>
      <c r="OP20" s="17">
        <v>8.4949999999999992</v>
      </c>
      <c r="OQ20" s="17">
        <v>-7.3949999999999996</v>
      </c>
      <c r="OR20" s="17">
        <v>0</v>
      </c>
      <c r="OS20" s="17"/>
      <c r="OT20" s="17"/>
      <c r="OU20" s="17">
        <v>0</v>
      </c>
      <c r="OV20" s="17">
        <v>0</v>
      </c>
      <c r="OW20" s="17">
        <v>10</v>
      </c>
      <c r="OX20" s="17">
        <v>10</v>
      </c>
      <c r="OY20" s="17">
        <v>-10</v>
      </c>
      <c r="OZ20" s="17">
        <v>21</v>
      </c>
      <c r="PA20" s="17">
        <v>19.417470000000002</v>
      </c>
      <c r="PB20" s="17">
        <v>19.417480000000001</v>
      </c>
      <c r="PC20" s="17">
        <v>1.5825199999999999</v>
      </c>
      <c r="PD20" s="17"/>
      <c r="PE20" s="17"/>
      <c r="PF20" s="17"/>
      <c r="PG20" s="17">
        <v>0</v>
      </c>
      <c r="PH20" s="17"/>
      <c r="PI20" s="17"/>
      <c r="PJ20" s="17"/>
      <c r="PK20" s="17">
        <v>0</v>
      </c>
      <c r="PL20" s="17">
        <v>0</v>
      </c>
      <c r="PM20" s="17"/>
      <c r="PN20" s="17"/>
      <c r="PO20" s="17">
        <v>0</v>
      </c>
      <c r="PP20" s="17">
        <v>0.8</v>
      </c>
      <c r="PQ20" s="17">
        <v>0.99999000000000005</v>
      </c>
      <c r="PR20" s="17">
        <v>1</v>
      </c>
      <c r="PS20" s="17">
        <v>-0.2</v>
      </c>
      <c r="PT20" s="17">
        <v>3.4</v>
      </c>
      <c r="PU20" s="17">
        <v>3.2</v>
      </c>
      <c r="PV20" s="17">
        <v>3.2</v>
      </c>
      <c r="PW20" s="17">
        <v>0.2</v>
      </c>
      <c r="PX20" s="17">
        <v>2.8</v>
      </c>
      <c r="PY20" s="17">
        <v>2.8</v>
      </c>
      <c r="PZ20" s="17">
        <v>2.8</v>
      </c>
      <c r="QA20" s="17">
        <v>0</v>
      </c>
      <c r="QB20" s="17"/>
      <c r="QC20" s="17"/>
      <c r="QD20" s="17"/>
      <c r="QE20" s="17">
        <v>0</v>
      </c>
      <c r="QF20" s="17">
        <v>0</v>
      </c>
      <c r="QG20" s="17"/>
      <c r="QH20" s="17"/>
      <c r="QI20" s="17">
        <v>0</v>
      </c>
      <c r="QJ20" s="17">
        <v>18.5</v>
      </c>
      <c r="QK20" s="17">
        <v>17.475719999999999</v>
      </c>
      <c r="QL20" s="17">
        <v>17.475729999999999</v>
      </c>
      <c r="QM20" s="17">
        <v>1.02427</v>
      </c>
      <c r="QN20" s="17">
        <v>3.4</v>
      </c>
      <c r="QO20" s="17">
        <v>3.4</v>
      </c>
      <c r="QP20" s="17">
        <v>3.4</v>
      </c>
      <c r="QQ20" s="17">
        <v>0</v>
      </c>
      <c r="QR20" s="17">
        <v>18.600000000000001</v>
      </c>
      <c r="QS20" s="17">
        <v>17.96116</v>
      </c>
      <c r="QT20" s="17">
        <v>17.961169999999999</v>
      </c>
      <c r="QU20" s="17">
        <v>0.63883000000000001</v>
      </c>
      <c r="QV20" s="17">
        <v>9.8000000000000007</v>
      </c>
      <c r="QW20" s="17"/>
      <c r="QX20" s="17">
        <v>1.865</v>
      </c>
      <c r="QY20" s="17">
        <v>7.9349999999999996</v>
      </c>
      <c r="QZ20" s="17">
        <v>10.4</v>
      </c>
      <c r="RA20" s="17"/>
      <c r="RB20" s="17">
        <v>1.3380000000000001</v>
      </c>
      <c r="RC20" s="17">
        <v>9.0619999999999994</v>
      </c>
      <c r="RD20" s="17">
        <v>27.9</v>
      </c>
      <c r="RE20" s="17">
        <v>23.443000000000001</v>
      </c>
      <c r="RF20" s="17">
        <v>23.443000000000001</v>
      </c>
      <c r="RG20" s="17">
        <v>4.4569999999999999</v>
      </c>
      <c r="RH20" s="17">
        <v>61.3</v>
      </c>
      <c r="RI20" s="17">
        <v>66.86</v>
      </c>
      <c r="RJ20" s="17">
        <v>66.86</v>
      </c>
      <c r="RK20" s="17">
        <v>-5.56</v>
      </c>
      <c r="RL20" s="17">
        <v>0.9</v>
      </c>
      <c r="RM20" s="17"/>
      <c r="RN20" s="17">
        <v>1.524</v>
      </c>
      <c r="RO20" s="17">
        <v>-0.624</v>
      </c>
      <c r="RP20" s="17">
        <v>3.4</v>
      </c>
      <c r="RQ20" s="17">
        <v>3.399</v>
      </c>
      <c r="RR20" s="17">
        <v>3.399</v>
      </c>
      <c r="RS20" s="17">
        <v>1E-3</v>
      </c>
      <c r="RT20" s="17">
        <v>9.5</v>
      </c>
      <c r="RU20" s="17">
        <v>6.4744700000000002</v>
      </c>
      <c r="RV20" s="17">
        <v>9.0227799999999991</v>
      </c>
      <c r="RW20" s="17">
        <v>0.47721999999999998</v>
      </c>
      <c r="RX20" s="17">
        <v>2.2000000000000002</v>
      </c>
      <c r="RY20" s="17">
        <v>2</v>
      </c>
      <c r="RZ20" s="17">
        <v>2</v>
      </c>
      <c r="SA20" s="17">
        <v>0.2</v>
      </c>
      <c r="SB20" s="17">
        <v>0</v>
      </c>
      <c r="SC20" s="17"/>
      <c r="SD20" s="17"/>
      <c r="SE20" s="17">
        <v>0</v>
      </c>
      <c r="SF20" s="17">
        <v>9.5</v>
      </c>
      <c r="SG20" s="17">
        <v>12.038830000000001</v>
      </c>
      <c r="SH20" s="17">
        <v>12.03884</v>
      </c>
      <c r="SI20" s="17">
        <v>-2.53884</v>
      </c>
      <c r="SJ20" s="17">
        <v>9.4</v>
      </c>
      <c r="SK20" s="17">
        <v>6.7</v>
      </c>
      <c r="SL20" s="17">
        <v>6.7</v>
      </c>
      <c r="SM20" s="17">
        <v>2.7</v>
      </c>
      <c r="SN20" s="17">
        <v>9.4</v>
      </c>
      <c r="SO20" s="17">
        <v>10.67961</v>
      </c>
      <c r="SP20" s="17">
        <v>10.67961</v>
      </c>
      <c r="SQ20" s="17">
        <v>-1.2796099999999999</v>
      </c>
      <c r="SR20" s="17">
        <v>13.7</v>
      </c>
      <c r="SS20" s="17">
        <v>13.592230000000001</v>
      </c>
      <c r="ST20" s="17">
        <v>13.592230000000001</v>
      </c>
      <c r="SU20" s="17">
        <v>0.10777</v>
      </c>
      <c r="SV20" s="17">
        <v>16.2</v>
      </c>
      <c r="SW20" s="17">
        <v>16.310680000000001</v>
      </c>
      <c r="SX20" s="17">
        <v>16.310680000000001</v>
      </c>
      <c r="SY20" s="17">
        <v>-0.11068</v>
      </c>
      <c r="SZ20" s="17">
        <v>27.4</v>
      </c>
      <c r="TA20" s="17">
        <v>18.510999999999999</v>
      </c>
      <c r="TB20" s="17">
        <v>18.510999999999999</v>
      </c>
      <c r="TC20" s="17">
        <v>8.8889999999999993</v>
      </c>
      <c r="TD20" s="17">
        <v>63.8</v>
      </c>
      <c r="TE20" s="17">
        <v>27.472000000000001</v>
      </c>
      <c r="TF20" s="17">
        <v>27.472000000000001</v>
      </c>
      <c r="TG20" s="17">
        <v>36.328000000000003</v>
      </c>
      <c r="TH20" s="17">
        <v>10.4</v>
      </c>
      <c r="TI20" s="17"/>
      <c r="TJ20" s="17">
        <v>9.9949999999999992</v>
      </c>
      <c r="TK20" s="17">
        <v>0.40500000000000003</v>
      </c>
      <c r="TL20" s="17">
        <v>38</v>
      </c>
      <c r="TM20" s="17">
        <v>33.6</v>
      </c>
      <c r="TN20" s="17">
        <v>58.597000000000001</v>
      </c>
      <c r="TO20" s="17">
        <v>-20.597000000000001</v>
      </c>
      <c r="TP20" s="17">
        <v>52.8</v>
      </c>
      <c r="TQ20" s="17">
        <v>37.5</v>
      </c>
      <c r="TR20" s="17">
        <v>76.094999999999999</v>
      </c>
      <c r="TS20" s="17">
        <v>-23.295000000000002</v>
      </c>
      <c r="TT20" s="17">
        <v>2.6</v>
      </c>
      <c r="TU20" s="17">
        <v>3.133</v>
      </c>
      <c r="TV20" s="17">
        <v>3.133</v>
      </c>
      <c r="TW20" s="17">
        <v>-0.53300000000000003</v>
      </c>
      <c r="TX20" s="17">
        <v>2.9</v>
      </c>
      <c r="TY20" s="17">
        <v>4.6159999999999997</v>
      </c>
      <c r="TZ20" s="17">
        <v>4.6159999999999997</v>
      </c>
      <c r="UA20" s="17">
        <v>-1.716</v>
      </c>
      <c r="UB20" s="17">
        <v>18.5</v>
      </c>
      <c r="UC20" s="17">
        <v>20.39</v>
      </c>
      <c r="UD20" s="17">
        <v>20.39</v>
      </c>
      <c r="UE20" s="17">
        <v>-1.89</v>
      </c>
      <c r="UF20" s="17">
        <v>6.6</v>
      </c>
      <c r="UG20" s="17">
        <v>8</v>
      </c>
      <c r="UH20" s="17">
        <v>8</v>
      </c>
      <c r="UI20" s="17">
        <v>-1.4</v>
      </c>
      <c r="UJ20" s="17">
        <v>8.1999999999999993</v>
      </c>
      <c r="UK20" s="17">
        <v>7.2</v>
      </c>
      <c r="UL20" s="17">
        <v>7.2</v>
      </c>
      <c r="UM20" s="17">
        <v>1</v>
      </c>
      <c r="UN20" s="17">
        <v>15.8</v>
      </c>
      <c r="UO20" s="17">
        <v>17.99999</v>
      </c>
      <c r="UP20" s="17">
        <v>10</v>
      </c>
      <c r="UQ20" s="17">
        <v>5.8</v>
      </c>
      <c r="UR20" s="17">
        <v>17</v>
      </c>
      <c r="US20" s="17">
        <v>17.99999</v>
      </c>
      <c r="UT20" s="17">
        <v>10</v>
      </c>
      <c r="UU20" s="17">
        <v>7</v>
      </c>
      <c r="UV20" s="17">
        <v>16.7</v>
      </c>
      <c r="UW20" s="17">
        <v>17.99999</v>
      </c>
      <c r="UX20" s="17">
        <v>10</v>
      </c>
      <c r="UY20" s="17">
        <v>6.7</v>
      </c>
      <c r="UZ20" s="17">
        <v>0.5</v>
      </c>
      <c r="VA20" s="17">
        <v>4.6520000000000001</v>
      </c>
      <c r="VB20" s="17">
        <v>4.6520000000000001</v>
      </c>
      <c r="VC20" s="17">
        <v>-4.1520000000000001</v>
      </c>
      <c r="VD20" s="17">
        <v>0</v>
      </c>
      <c r="VE20" s="17"/>
      <c r="VF20" s="17"/>
      <c r="VG20" s="17">
        <v>0</v>
      </c>
      <c r="VH20" s="17">
        <v>1</v>
      </c>
      <c r="VI20" s="17"/>
      <c r="VJ20" s="17">
        <v>0.20499999999999999</v>
      </c>
      <c r="VK20" s="17">
        <v>0.79500000000000004</v>
      </c>
      <c r="VL20" s="17">
        <v>54.8</v>
      </c>
      <c r="VM20" s="17"/>
      <c r="VN20" s="17">
        <v>37.917000000000002</v>
      </c>
      <c r="VO20" s="17">
        <v>16.882999999999999</v>
      </c>
      <c r="VP20" s="17">
        <v>0.6</v>
      </c>
      <c r="VQ20" s="17">
        <v>0.6</v>
      </c>
      <c r="VR20" s="17">
        <v>0.6</v>
      </c>
      <c r="VS20" s="17">
        <v>0</v>
      </c>
      <c r="VT20" s="17">
        <v>11.2</v>
      </c>
      <c r="VU20" s="17">
        <v>25</v>
      </c>
      <c r="VV20" s="17">
        <v>92.754000000000005</v>
      </c>
      <c r="VW20" s="17">
        <v>-81.554000000000002</v>
      </c>
      <c r="VX20" s="17">
        <v>20.399999999999999</v>
      </c>
      <c r="VY20" s="17">
        <v>25</v>
      </c>
      <c r="VZ20" s="17">
        <v>86.337999999999994</v>
      </c>
      <c r="WA20" s="17">
        <v>-65.938000000000002</v>
      </c>
      <c r="WB20" s="17">
        <v>46.6</v>
      </c>
      <c r="WC20" s="17"/>
      <c r="WD20" s="17">
        <v>27.928000000000001</v>
      </c>
      <c r="WE20" s="17">
        <v>18.672000000000001</v>
      </c>
      <c r="WF20" s="17">
        <v>1.1000000000000001</v>
      </c>
      <c r="WG20" s="17">
        <v>1.4490000000000001</v>
      </c>
      <c r="WH20" s="17">
        <v>1.4490000000000001</v>
      </c>
      <c r="WI20" s="17">
        <v>-0.34899999999999998</v>
      </c>
      <c r="WJ20" s="17">
        <v>0</v>
      </c>
      <c r="WK20" s="17"/>
      <c r="WL20" s="17"/>
      <c r="WM20" s="17">
        <v>0</v>
      </c>
      <c r="WN20" s="17">
        <v>2.4</v>
      </c>
      <c r="WO20" s="17">
        <v>2.4</v>
      </c>
      <c r="WP20" s="17">
        <v>2.4</v>
      </c>
      <c r="WQ20" s="17">
        <v>0</v>
      </c>
      <c r="WR20" s="17">
        <v>1.2</v>
      </c>
      <c r="WS20" s="17">
        <v>1.4</v>
      </c>
      <c r="WT20" s="17">
        <v>1.4</v>
      </c>
      <c r="WU20" s="17">
        <v>-0.2</v>
      </c>
      <c r="WV20" s="17">
        <v>1</v>
      </c>
      <c r="WW20" s="17"/>
      <c r="WX20" s="17">
        <v>1.7190000000000001</v>
      </c>
      <c r="WY20" s="17">
        <v>-0.71899999999999997</v>
      </c>
      <c r="WZ20" s="17">
        <v>6.2</v>
      </c>
      <c r="XA20" s="17">
        <v>6</v>
      </c>
      <c r="XB20" s="17">
        <v>6</v>
      </c>
      <c r="XC20" s="17">
        <v>0.2</v>
      </c>
      <c r="XD20" s="17">
        <v>18.899999999999999</v>
      </c>
      <c r="XE20" s="17">
        <v>18.4466</v>
      </c>
      <c r="XF20" s="17">
        <v>18.4466</v>
      </c>
      <c r="XG20" s="17">
        <v>0.45340000000000003</v>
      </c>
      <c r="XH20" s="17">
        <v>8.1</v>
      </c>
      <c r="XI20" s="17">
        <v>10.8</v>
      </c>
      <c r="XJ20" s="17">
        <v>10.8</v>
      </c>
      <c r="XK20" s="17">
        <v>-2.7</v>
      </c>
      <c r="XL20" s="17">
        <v>26.3</v>
      </c>
      <c r="XM20" s="17">
        <v>29</v>
      </c>
      <c r="XN20" s="17">
        <v>29</v>
      </c>
      <c r="XO20" s="17">
        <v>-2.7</v>
      </c>
      <c r="XP20" s="17">
        <v>32.9</v>
      </c>
      <c r="XQ20" s="17">
        <v>29</v>
      </c>
      <c r="XR20" s="17">
        <v>29</v>
      </c>
      <c r="XS20" s="17">
        <v>3.9</v>
      </c>
      <c r="XT20" s="17">
        <v>15.6</v>
      </c>
      <c r="XU20" s="17">
        <v>14</v>
      </c>
      <c r="XV20" s="17">
        <v>14</v>
      </c>
      <c r="XW20" s="17">
        <v>1.6</v>
      </c>
      <c r="XX20" s="17">
        <v>18.7</v>
      </c>
      <c r="XY20" s="17">
        <v>19</v>
      </c>
      <c r="XZ20" s="17">
        <v>19</v>
      </c>
      <c r="YA20" s="17">
        <v>-0.3</v>
      </c>
      <c r="YB20" s="17">
        <v>6.5</v>
      </c>
      <c r="YC20" s="17">
        <v>7.85</v>
      </c>
      <c r="YD20" s="17">
        <v>7.85</v>
      </c>
      <c r="YE20" s="17">
        <v>-1.35</v>
      </c>
      <c r="YF20" s="17">
        <v>10.6</v>
      </c>
      <c r="YG20" s="17">
        <v>11</v>
      </c>
      <c r="YH20" s="17">
        <v>11</v>
      </c>
      <c r="YI20" s="17">
        <v>-0.4</v>
      </c>
    </row>
    <row r="21" spans="1:659" ht="24" customHeight="1" x14ac:dyDescent="0.3">
      <c r="A21" s="1"/>
      <c r="B21" s="16" t="s">
        <v>83</v>
      </c>
      <c r="C21" s="16" t="s">
        <v>853</v>
      </c>
      <c r="D21" s="17">
        <v>137.9</v>
      </c>
      <c r="E21" s="17">
        <v>112.25581</v>
      </c>
      <c r="F21" s="17">
        <v>115.50338000000001</v>
      </c>
      <c r="G21" s="17">
        <v>22.396619999999999</v>
      </c>
      <c r="H21" s="17">
        <v>631.6</v>
      </c>
      <c r="I21" s="17">
        <v>635.02589999999998</v>
      </c>
      <c r="J21" s="17">
        <v>635.02589999999998</v>
      </c>
      <c r="K21" s="17">
        <v>-3.4258999999999999</v>
      </c>
      <c r="L21" s="17">
        <v>215.4</v>
      </c>
      <c r="M21" s="17">
        <v>206.58520999999999</v>
      </c>
      <c r="N21" s="17">
        <v>206.58520999999999</v>
      </c>
      <c r="O21" s="17">
        <v>8.8147900000000003</v>
      </c>
      <c r="P21" s="17"/>
      <c r="Q21" s="17"/>
      <c r="R21" s="17"/>
      <c r="S21" s="17">
        <v>0</v>
      </c>
      <c r="T21" s="17"/>
      <c r="U21" s="17"/>
      <c r="V21" s="17"/>
      <c r="W21" s="17">
        <v>0</v>
      </c>
      <c r="X21" s="17">
        <v>30.1</v>
      </c>
      <c r="Y21" s="17">
        <v>30.672809999999998</v>
      </c>
      <c r="Z21" s="17">
        <v>91.778639999999996</v>
      </c>
      <c r="AA21" s="17">
        <v>-61.678640000000001</v>
      </c>
      <c r="AB21" s="17">
        <v>196.8</v>
      </c>
      <c r="AC21" s="17">
        <v>200.298</v>
      </c>
      <c r="AD21" s="17">
        <v>200.298</v>
      </c>
      <c r="AE21" s="17">
        <v>-3.4980000000000002</v>
      </c>
      <c r="AF21" s="17"/>
      <c r="AG21" s="17"/>
      <c r="AH21" s="17"/>
      <c r="AI21" s="17">
        <v>0</v>
      </c>
      <c r="AJ21" s="17"/>
      <c r="AK21" s="17"/>
      <c r="AL21" s="17"/>
      <c r="AM21" s="17">
        <v>0</v>
      </c>
      <c r="AN21" s="17">
        <v>179.7</v>
      </c>
      <c r="AO21" s="17">
        <v>181.13146</v>
      </c>
      <c r="AP21" s="17">
        <v>135.58384000000001</v>
      </c>
      <c r="AQ21" s="17">
        <v>44.116160000000001</v>
      </c>
      <c r="AR21" s="17">
        <v>193.5</v>
      </c>
      <c r="AS21" s="17">
        <v>181.13146</v>
      </c>
      <c r="AT21" s="17">
        <v>135.58384000000001</v>
      </c>
      <c r="AU21" s="17">
        <v>57.916159999999998</v>
      </c>
      <c r="AV21" s="17">
        <v>192.8</v>
      </c>
      <c r="AW21" s="17">
        <v>181.13146</v>
      </c>
      <c r="AX21" s="17">
        <v>135.58384000000001</v>
      </c>
      <c r="AY21" s="17">
        <v>57.216160000000002</v>
      </c>
      <c r="AZ21" s="17">
        <v>269.3</v>
      </c>
      <c r="BA21" s="17">
        <v>272.51308999999998</v>
      </c>
      <c r="BB21" s="17">
        <v>203.98649</v>
      </c>
      <c r="BC21" s="17">
        <v>65.313509999999994</v>
      </c>
      <c r="BD21" s="17">
        <v>0</v>
      </c>
      <c r="BE21" s="17"/>
      <c r="BF21" s="17"/>
      <c r="BG21" s="17">
        <v>0</v>
      </c>
      <c r="BH21" s="17"/>
      <c r="BI21" s="17"/>
      <c r="BJ21" s="17"/>
      <c r="BK21" s="17">
        <v>0</v>
      </c>
      <c r="BL21" s="17">
        <v>383</v>
      </c>
      <c r="BM21" s="17">
        <v>381.29842000000002</v>
      </c>
      <c r="BN21" s="17">
        <v>197.13883000000001</v>
      </c>
      <c r="BO21" s="17">
        <v>185.86116999999999</v>
      </c>
      <c r="BP21" s="17">
        <v>5.7</v>
      </c>
      <c r="BQ21" s="17">
        <v>5.4624899999999998</v>
      </c>
      <c r="BR21" s="17">
        <v>5.4625000000000004</v>
      </c>
      <c r="BS21" s="17">
        <v>0.23749999999999999</v>
      </c>
      <c r="BT21" s="17"/>
      <c r="BU21" s="17"/>
      <c r="BV21" s="17"/>
      <c r="BW21" s="17">
        <v>0</v>
      </c>
      <c r="BX21" s="17"/>
      <c r="BY21" s="17"/>
      <c r="BZ21" s="17"/>
      <c r="CA21" s="17">
        <v>0</v>
      </c>
      <c r="CB21" s="17"/>
      <c r="CC21" s="17"/>
      <c r="CD21" s="17"/>
      <c r="CE21" s="17">
        <v>0</v>
      </c>
      <c r="CF21" s="17"/>
      <c r="CG21" s="17"/>
      <c r="CH21" s="17"/>
      <c r="CI21" s="17">
        <v>0</v>
      </c>
      <c r="CJ21" s="17">
        <v>138.19999999999999</v>
      </c>
      <c r="CK21" s="17">
        <v>140.33707999999999</v>
      </c>
      <c r="CL21" s="17">
        <v>143.65468000000001</v>
      </c>
      <c r="CM21" s="17">
        <v>-5.4546799999999998</v>
      </c>
      <c r="CN21" s="17">
        <v>7.7</v>
      </c>
      <c r="CO21" s="17">
        <v>5.1333399999999996</v>
      </c>
      <c r="CP21" s="17">
        <v>5.1333399999999996</v>
      </c>
      <c r="CQ21" s="17">
        <v>2.5666600000000002</v>
      </c>
      <c r="CR21" s="17">
        <v>6</v>
      </c>
      <c r="CS21" s="17">
        <v>2.8177500000000002</v>
      </c>
      <c r="CT21" s="17">
        <v>2.8177599999999998</v>
      </c>
      <c r="CU21" s="17">
        <v>3.1822400000000002</v>
      </c>
      <c r="CV21" s="17">
        <v>0</v>
      </c>
      <c r="CW21" s="17"/>
      <c r="CX21" s="17"/>
      <c r="CY21" s="17">
        <v>0</v>
      </c>
      <c r="CZ21" s="17">
        <v>6.91</v>
      </c>
      <c r="DA21" s="17">
        <v>6.8787000000000003</v>
      </c>
      <c r="DB21" s="17">
        <v>6.8787000000000003</v>
      </c>
      <c r="DC21" s="17">
        <v>3.1300000000000001E-2</v>
      </c>
      <c r="DD21" s="17">
        <v>11.3</v>
      </c>
      <c r="DE21" s="17">
        <v>14.919409999999999</v>
      </c>
      <c r="DF21" s="17">
        <v>14.919420000000001</v>
      </c>
      <c r="DG21" s="17">
        <v>-3.6194199999999999</v>
      </c>
      <c r="DH21" s="17">
        <v>71.010000000000005</v>
      </c>
      <c r="DI21" s="17">
        <v>80.101839999999996</v>
      </c>
      <c r="DJ21" s="17">
        <v>60.093330000000002</v>
      </c>
      <c r="DK21" s="17">
        <v>10.91667</v>
      </c>
      <c r="DL21" s="17"/>
      <c r="DM21" s="17"/>
      <c r="DN21" s="17"/>
      <c r="DO21" s="17">
        <v>0</v>
      </c>
      <c r="DP21" s="17"/>
      <c r="DQ21" s="17"/>
      <c r="DR21" s="17"/>
      <c r="DS21" s="17">
        <v>0</v>
      </c>
      <c r="DT21" s="17"/>
      <c r="DU21" s="17"/>
      <c r="DV21" s="17"/>
      <c r="DW21" s="17">
        <v>0</v>
      </c>
      <c r="DX21" s="17"/>
      <c r="DY21" s="17"/>
      <c r="DZ21" s="17"/>
      <c r="EA21" s="17">
        <v>0</v>
      </c>
      <c r="EB21" s="17">
        <v>110</v>
      </c>
      <c r="EC21" s="17">
        <v>112.35728</v>
      </c>
      <c r="ED21" s="17">
        <v>112.35728</v>
      </c>
      <c r="EE21" s="17">
        <v>-2.3572799999999998</v>
      </c>
      <c r="EF21" s="17">
        <v>107.9</v>
      </c>
      <c r="EG21" s="17">
        <v>112.44958</v>
      </c>
      <c r="EH21" s="17">
        <v>109.25144</v>
      </c>
      <c r="EI21" s="17">
        <v>-1.35144</v>
      </c>
      <c r="EJ21" s="17"/>
      <c r="EK21" s="17"/>
      <c r="EL21" s="17"/>
      <c r="EM21" s="17">
        <v>0</v>
      </c>
      <c r="EN21" s="17"/>
      <c r="EO21" s="17"/>
      <c r="EP21" s="17"/>
      <c r="EQ21" s="17">
        <v>0</v>
      </c>
      <c r="ER21" s="17"/>
      <c r="ES21" s="17"/>
      <c r="ET21" s="17"/>
      <c r="EU21" s="17">
        <v>0</v>
      </c>
      <c r="EV21" s="17">
        <v>6.4</v>
      </c>
      <c r="EW21" s="17">
        <v>6.39</v>
      </c>
      <c r="EX21" s="17">
        <v>6.39</v>
      </c>
      <c r="EY21" s="17">
        <v>0.01</v>
      </c>
      <c r="EZ21" s="17">
        <v>0</v>
      </c>
      <c r="FA21" s="17"/>
      <c r="FB21" s="17">
        <v>144.32990000000001</v>
      </c>
      <c r="FC21" s="17">
        <v>-144.32990000000001</v>
      </c>
      <c r="FD21" s="17">
        <v>48</v>
      </c>
      <c r="FE21" s="17">
        <v>48.91865</v>
      </c>
      <c r="FF21" s="17">
        <v>55.050609999999999</v>
      </c>
      <c r="FG21" s="17">
        <v>-7.0506099999999998</v>
      </c>
      <c r="FH21" s="17">
        <v>55.2</v>
      </c>
      <c r="FI21" s="17">
        <v>112.02576999999999</v>
      </c>
      <c r="FJ21" s="17">
        <v>127.84455</v>
      </c>
      <c r="FK21" s="17">
        <v>-72.644549999999995</v>
      </c>
      <c r="FL21" s="17">
        <v>25.2</v>
      </c>
      <c r="FM21" s="17"/>
      <c r="FN21" s="17">
        <v>26.417369999999998</v>
      </c>
      <c r="FO21" s="17">
        <v>-1.2173700000000001</v>
      </c>
      <c r="FP21" s="17">
        <v>18.399999999999999</v>
      </c>
      <c r="FQ21" s="17">
        <v>18.440239999999999</v>
      </c>
      <c r="FR21" s="17">
        <v>17.562139999999999</v>
      </c>
      <c r="FS21" s="17">
        <v>0.83786000000000005</v>
      </c>
      <c r="FT21" s="17">
        <v>18.8</v>
      </c>
      <c r="FU21" s="17">
        <v>17.96116</v>
      </c>
      <c r="FV21" s="17">
        <v>17.961169999999999</v>
      </c>
      <c r="FW21" s="17">
        <v>0.83882999999999996</v>
      </c>
      <c r="FX21" s="17">
        <v>75.099999999999994</v>
      </c>
      <c r="FY21" s="17">
        <v>76.685450000000003</v>
      </c>
      <c r="FZ21" s="17">
        <v>78.498310000000004</v>
      </c>
      <c r="GA21" s="17">
        <v>-3.3983099999999999</v>
      </c>
      <c r="GB21" s="17"/>
      <c r="GC21" s="17"/>
      <c r="GD21" s="17"/>
      <c r="GE21" s="17">
        <v>0</v>
      </c>
      <c r="GF21" s="17"/>
      <c r="GG21" s="17"/>
      <c r="GH21" s="17"/>
      <c r="GI21" s="17">
        <v>0</v>
      </c>
      <c r="GJ21" s="17"/>
      <c r="GK21" s="17"/>
      <c r="GL21" s="17"/>
      <c r="GM21" s="17">
        <v>0</v>
      </c>
      <c r="GN21" s="17">
        <v>108.1</v>
      </c>
      <c r="GO21" s="17">
        <v>110.37475000000001</v>
      </c>
      <c r="GP21" s="17">
        <v>108.53945</v>
      </c>
      <c r="GQ21" s="17">
        <v>-0.43945000000000001</v>
      </c>
      <c r="GR21" s="17">
        <v>7.5</v>
      </c>
      <c r="GS21" s="17">
        <v>6.5736800000000004</v>
      </c>
      <c r="GT21" s="17">
        <v>6.5736800000000004</v>
      </c>
      <c r="GU21" s="17">
        <v>0.92632000000000003</v>
      </c>
      <c r="GV21" s="17">
        <v>5.8</v>
      </c>
      <c r="GW21" s="17">
        <v>6.6261000000000001</v>
      </c>
      <c r="GX21" s="17">
        <v>6.6261000000000001</v>
      </c>
      <c r="GY21" s="17">
        <v>-0.82609999999999995</v>
      </c>
      <c r="GZ21" s="17">
        <v>35.299999999999997</v>
      </c>
      <c r="HA21" s="17">
        <v>35.371459999999999</v>
      </c>
      <c r="HB21" s="17">
        <v>24.742270000000001</v>
      </c>
      <c r="HC21" s="17">
        <v>10.557729999999999</v>
      </c>
      <c r="HD21" s="17">
        <v>44.5</v>
      </c>
      <c r="HE21" s="17">
        <v>39.877670000000002</v>
      </c>
      <c r="HF21" s="17">
        <v>39.877670000000002</v>
      </c>
      <c r="HG21" s="17">
        <v>4.6223299999999998</v>
      </c>
      <c r="HH21" s="17">
        <v>2</v>
      </c>
      <c r="HI21" s="17">
        <v>1.9735799999999999</v>
      </c>
      <c r="HJ21" s="17">
        <v>1.97359</v>
      </c>
      <c r="HK21" s="17">
        <v>2.6409999999999999E-2</v>
      </c>
      <c r="HL21" s="17">
        <v>12.1</v>
      </c>
      <c r="HM21" s="17">
        <v>13.33126</v>
      </c>
      <c r="HN21" s="17">
        <v>13.33126</v>
      </c>
      <c r="HO21" s="17">
        <v>-1.23126</v>
      </c>
      <c r="HP21" s="17">
        <v>72.7</v>
      </c>
      <c r="HQ21" s="17">
        <v>73.245670000000004</v>
      </c>
      <c r="HR21" s="17">
        <v>73.511960000000002</v>
      </c>
      <c r="HS21" s="17">
        <v>-0.81196000000000002</v>
      </c>
      <c r="HT21" s="17"/>
      <c r="HU21" s="17"/>
      <c r="HV21" s="17"/>
      <c r="HW21" s="17">
        <v>0</v>
      </c>
      <c r="HX21" s="17"/>
      <c r="HY21" s="17"/>
      <c r="HZ21" s="17"/>
      <c r="IA21" s="17">
        <v>0</v>
      </c>
      <c r="IB21" s="17">
        <v>36.5</v>
      </c>
      <c r="IC21" s="17">
        <v>50.684980000000003</v>
      </c>
      <c r="ID21" s="17">
        <v>57.403799999999997</v>
      </c>
      <c r="IE21" s="17">
        <v>-20.9038</v>
      </c>
      <c r="IF21" s="17"/>
      <c r="IG21" s="17"/>
      <c r="IH21" s="17"/>
      <c r="II21" s="17">
        <v>0</v>
      </c>
      <c r="IJ21" s="17"/>
      <c r="IK21" s="17"/>
      <c r="IL21" s="17"/>
      <c r="IM21" s="17">
        <v>0</v>
      </c>
      <c r="IN21" s="17">
        <v>0</v>
      </c>
      <c r="IO21" s="17"/>
      <c r="IP21" s="17"/>
      <c r="IQ21" s="17">
        <v>0</v>
      </c>
      <c r="IR21" s="17"/>
      <c r="IS21" s="17"/>
      <c r="IT21" s="17"/>
      <c r="IU21" s="17">
        <v>0</v>
      </c>
      <c r="IV21" s="17"/>
      <c r="IW21" s="17"/>
      <c r="IX21" s="17"/>
      <c r="IY21" s="17">
        <v>0</v>
      </c>
      <c r="IZ21" s="17"/>
      <c r="JA21" s="17"/>
      <c r="JB21" s="17"/>
      <c r="JC21" s="17">
        <v>0</v>
      </c>
      <c r="JD21" s="17">
        <v>92.1</v>
      </c>
      <c r="JE21" s="17">
        <v>132.70867999999999</v>
      </c>
      <c r="JF21" s="17">
        <v>96.928880000000007</v>
      </c>
      <c r="JG21" s="17">
        <v>-4.8288799999999998</v>
      </c>
      <c r="JH21" s="17">
        <v>174.6</v>
      </c>
      <c r="JI21" s="17">
        <v>185.36984000000001</v>
      </c>
      <c r="JJ21" s="17">
        <v>170.94</v>
      </c>
      <c r="JK21" s="17">
        <v>3.66</v>
      </c>
      <c r="JL21" s="17">
        <v>173.1</v>
      </c>
      <c r="JM21" s="17">
        <v>185.36984000000001</v>
      </c>
      <c r="JN21" s="17">
        <v>170.94</v>
      </c>
      <c r="JO21" s="17">
        <v>2.16</v>
      </c>
      <c r="JP21" s="17">
        <v>200</v>
      </c>
      <c r="JQ21" s="17">
        <v>185.36984000000001</v>
      </c>
      <c r="JR21" s="17">
        <v>170.94</v>
      </c>
      <c r="JS21" s="17">
        <v>29.06</v>
      </c>
      <c r="JT21" s="17">
        <v>270.3</v>
      </c>
      <c r="JU21" s="17">
        <v>278.88974999999999</v>
      </c>
      <c r="JV21" s="17">
        <v>257.18</v>
      </c>
      <c r="JW21" s="17">
        <v>13.12</v>
      </c>
      <c r="JX21" s="17">
        <v>0</v>
      </c>
      <c r="JY21" s="17"/>
      <c r="JZ21" s="17"/>
      <c r="KA21" s="17">
        <v>0</v>
      </c>
      <c r="KB21" s="17"/>
      <c r="KC21" s="17"/>
      <c r="KD21" s="17"/>
      <c r="KE21" s="17">
        <v>0</v>
      </c>
      <c r="KF21" s="17"/>
      <c r="KG21" s="17"/>
      <c r="KH21" s="17"/>
      <c r="KI21" s="17">
        <v>0</v>
      </c>
      <c r="KJ21" s="17"/>
      <c r="KK21" s="17"/>
      <c r="KL21" s="17"/>
      <c r="KM21" s="17">
        <v>0</v>
      </c>
      <c r="KN21" s="17"/>
      <c r="KO21" s="17"/>
      <c r="KP21" s="17"/>
      <c r="KQ21" s="17">
        <v>0</v>
      </c>
      <c r="KR21" s="17"/>
      <c r="KS21" s="17"/>
      <c r="KT21" s="17"/>
      <c r="KU21" s="17">
        <v>0</v>
      </c>
      <c r="KV21" s="17"/>
      <c r="KW21" s="17"/>
      <c r="KX21" s="17"/>
      <c r="KY21" s="17">
        <v>0</v>
      </c>
      <c r="KZ21" s="17"/>
      <c r="LA21" s="17"/>
      <c r="LB21" s="17"/>
      <c r="LC21" s="17">
        <v>0</v>
      </c>
      <c r="LD21" s="17">
        <v>3.6</v>
      </c>
      <c r="LE21" s="17">
        <v>3.1204999999999998</v>
      </c>
      <c r="LF21" s="17">
        <v>3.1205099999999999</v>
      </c>
      <c r="LG21" s="17">
        <v>0.47949000000000003</v>
      </c>
      <c r="LH21" s="17">
        <v>117.3</v>
      </c>
      <c r="LI21" s="17">
        <v>46.599589999999999</v>
      </c>
      <c r="LJ21" s="17"/>
      <c r="LK21" s="17">
        <v>117.3</v>
      </c>
      <c r="LL21" s="17">
        <v>97</v>
      </c>
      <c r="LM21" s="17">
        <v>97.248990000000006</v>
      </c>
      <c r="LN21" s="17">
        <v>93.873549999999994</v>
      </c>
      <c r="LO21" s="17">
        <v>3.1264500000000002</v>
      </c>
      <c r="LP21" s="17">
        <v>46.1</v>
      </c>
      <c r="LQ21" s="17">
        <v>45.2483</v>
      </c>
      <c r="LR21" s="17">
        <v>45.2483</v>
      </c>
      <c r="LS21" s="17">
        <v>0.85170000000000001</v>
      </c>
      <c r="LT21" s="17">
        <v>46.4</v>
      </c>
      <c r="LU21" s="17">
        <v>48.413220000000003</v>
      </c>
      <c r="LV21" s="17">
        <v>48.413229999999999</v>
      </c>
      <c r="LW21" s="17">
        <v>-2.0132300000000001</v>
      </c>
      <c r="LX21" s="17">
        <v>30</v>
      </c>
      <c r="LY21" s="17">
        <v>29.951450000000001</v>
      </c>
      <c r="LZ21" s="17">
        <v>29.399609999999999</v>
      </c>
      <c r="MA21" s="17">
        <v>0.60038999999999998</v>
      </c>
      <c r="MB21" s="17"/>
      <c r="MC21" s="17"/>
      <c r="MD21" s="17"/>
      <c r="ME21" s="17">
        <v>0</v>
      </c>
      <c r="MF21" s="17"/>
      <c r="MG21" s="17"/>
      <c r="MH21" s="17"/>
      <c r="MI21" s="17">
        <v>0</v>
      </c>
      <c r="MJ21" s="17"/>
      <c r="MK21" s="17"/>
      <c r="ML21" s="17"/>
      <c r="MM21" s="17">
        <v>0</v>
      </c>
      <c r="MN21" s="17">
        <v>146.9</v>
      </c>
      <c r="MO21" s="17">
        <v>151.08872</v>
      </c>
      <c r="MP21" s="17">
        <v>151.08876000000001</v>
      </c>
      <c r="MQ21" s="17">
        <v>-4.1887600000000003</v>
      </c>
      <c r="MR21" s="17">
        <v>148.5</v>
      </c>
      <c r="MS21" s="17">
        <v>151.08872</v>
      </c>
      <c r="MT21" s="17">
        <v>151.08876000000001</v>
      </c>
      <c r="MU21" s="17">
        <v>-2.5887600000000002</v>
      </c>
      <c r="MV21" s="17">
        <v>149.9</v>
      </c>
      <c r="MW21" s="17">
        <v>151.54244</v>
      </c>
      <c r="MX21" s="17">
        <v>151.54248000000001</v>
      </c>
      <c r="MY21" s="17">
        <v>-1.6424799999999999</v>
      </c>
      <c r="MZ21" s="17"/>
      <c r="NA21" s="17"/>
      <c r="NB21" s="17"/>
      <c r="NC21" s="17">
        <v>0</v>
      </c>
      <c r="ND21" s="17"/>
      <c r="NE21" s="17"/>
      <c r="NF21" s="17"/>
      <c r="NG21" s="17">
        <v>0</v>
      </c>
      <c r="NH21" s="17"/>
      <c r="NI21" s="17"/>
      <c r="NJ21" s="17"/>
      <c r="NK21" s="17">
        <v>0</v>
      </c>
      <c r="NL21" s="17"/>
      <c r="NM21" s="17"/>
      <c r="NN21" s="17"/>
      <c r="NO21" s="17">
        <v>0</v>
      </c>
      <c r="NP21" s="17"/>
      <c r="NQ21" s="17"/>
      <c r="NR21" s="17"/>
      <c r="NS21" s="17">
        <v>0</v>
      </c>
      <c r="NT21" s="17">
        <v>216</v>
      </c>
      <c r="NU21" s="17">
        <v>206.29034999999999</v>
      </c>
      <c r="NV21" s="17">
        <v>206.29038</v>
      </c>
      <c r="NW21" s="17">
        <v>9.7096199999999993</v>
      </c>
      <c r="NX21" s="17">
        <v>103.6</v>
      </c>
      <c r="NY21" s="17">
        <v>103.45492</v>
      </c>
      <c r="NZ21" s="17">
        <v>103.45493</v>
      </c>
      <c r="OA21" s="17">
        <v>0.14507</v>
      </c>
      <c r="OB21" s="17">
        <v>0</v>
      </c>
      <c r="OC21" s="17"/>
      <c r="OD21" s="17">
        <v>3.1E-2</v>
      </c>
      <c r="OE21" s="17">
        <v>-3.1E-2</v>
      </c>
      <c r="OF21" s="17">
        <v>88.8</v>
      </c>
      <c r="OG21" s="17">
        <v>100</v>
      </c>
      <c r="OH21" s="17">
        <v>96.691999999999993</v>
      </c>
      <c r="OI21" s="17">
        <v>-7.8920000000000003</v>
      </c>
      <c r="OJ21" s="17">
        <v>51.2</v>
      </c>
      <c r="OK21" s="17"/>
      <c r="OL21" s="17">
        <v>18.116</v>
      </c>
      <c r="OM21" s="17">
        <v>33.084000000000003</v>
      </c>
      <c r="ON21" s="17">
        <v>4.3</v>
      </c>
      <c r="OO21" s="17">
        <v>9.1059999999999999</v>
      </c>
      <c r="OP21" s="17">
        <v>9.1059999999999999</v>
      </c>
      <c r="OQ21" s="17">
        <v>-4.806</v>
      </c>
      <c r="OR21" s="17">
        <v>0</v>
      </c>
      <c r="OS21" s="17"/>
      <c r="OT21" s="17"/>
      <c r="OU21" s="17">
        <v>0</v>
      </c>
      <c r="OV21" s="17">
        <v>0</v>
      </c>
      <c r="OW21" s="17">
        <v>10</v>
      </c>
      <c r="OX21" s="17">
        <v>10</v>
      </c>
      <c r="OY21" s="17">
        <v>-10</v>
      </c>
      <c r="OZ21" s="17">
        <v>20.8</v>
      </c>
      <c r="PA21" s="17">
        <v>19.417470000000002</v>
      </c>
      <c r="PB21" s="17">
        <v>19.417480000000001</v>
      </c>
      <c r="PC21" s="17">
        <v>1.38252</v>
      </c>
      <c r="PD21" s="17"/>
      <c r="PE21" s="17"/>
      <c r="PF21" s="17"/>
      <c r="PG21" s="17">
        <v>0</v>
      </c>
      <c r="PH21" s="17"/>
      <c r="PI21" s="17"/>
      <c r="PJ21" s="17"/>
      <c r="PK21" s="17">
        <v>0</v>
      </c>
      <c r="PL21" s="17">
        <v>0</v>
      </c>
      <c r="PM21" s="17"/>
      <c r="PN21" s="17"/>
      <c r="PO21" s="17">
        <v>0</v>
      </c>
      <c r="PP21" s="17">
        <v>0.8</v>
      </c>
      <c r="PQ21" s="17">
        <v>0.99999000000000005</v>
      </c>
      <c r="PR21" s="17">
        <v>1</v>
      </c>
      <c r="PS21" s="17">
        <v>-0.2</v>
      </c>
      <c r="PT21" s="17">
        <v>3.4</v>
      </c>
      <c r="PU21" s="17">
        <v>3.2</v>
      </c>
      <c r="PV21" s="17">
        <v>3.2</v>
      </c>
      <c r="PW21" s="17">
        <v>0.2</v>
      </c>
      <c r="PX21" s="17">
        <v>2.8</v>
      </c>
      <c r="PY21" s="17">
        <v>2.8</v>
      </c>
      <c r="PZ21" s="17">
        <v>2.8</v>
      </c>
      <c r="QA21" s="17">
        <v>0</v>
      </c>
      <c r="QB21" s="17"/>
      <c r="QC21" s="17"/>
      <c r="QD21" s="17"/>
      <c r="QE21" s="17">
        <v>0</v>
      </c>
      <c r="QF21" s="17">
        <v>0</v>
      </c>
      <c r="QG21" s="17"/>
      <c r="QH21" s="17"/>
      <c r="QI21" s="17">
        <v>0</v>
      </c>
      <c r="QJ21" s="17">
        <v>18.5</v>
      </c>
      <c r="QK21" s="17">
        <v>17.475719999999999</v>
      </c>
      <c r="QL21" s="17">
        <v>17.475729999999999</v>
      </c>
      <c r="QM21" s="17">
        <v>1.02427</v>
      </c>
      <c r="QN21" s="17">
        <v>3.4</v>
      </c>
      <c r="QO21" s="17">
        <v>3.4</v>
      </c>
      <c r="QP21" s="17">
        <v>3.4</v>
      </c>
      <c r="QQ21" s="17">
        <v>0</v>
      </c>
      <c r="QR21" s="17">
        <v>18.600000000000001</v>
      </c>
      <c r="QS21" s="17">
        <v>17.96116</v>
      </c>
      <c r="QT21" s="17">
        <v>17.961169999999999</v>
      </c>
      <c r="QU21" s="17">
        <v>0.63883000000000001</v>
      </c>
      <c r="QV21" s="17">
        <v>6.5</v>
      </c>
      <c r="QW21" s="17"/>
      <c r="QX21" s="17">
        <v>4.6029999999999998</v>
      </c>
      <c r="QY21" s="17">
        <v>1.897</v>
      </c>
      <c r="QZ21" s="17">
        <v>9.1</v>
      </c>
      <c r="RA21" s="17"/>
      <c r="RB21" s="17">
        <v>3.4209999999999998</v>
      </c>
      <c r="RC21" s="17">
        <v>5.6790000000000003</v>
      </c>
      <c r="RD21" s="17">
        <v>26.4</v>
      </c>
      <c r="RE21" s="17">
        <v>23.614999999999998</v>
      </c>
      <c r="RF21" s="17">
        <v>23.614999999999998</v>
      </c>
      <c r="RG21" s="17">
        <v>2.7850000000000001</v>
      </c>
      <c r="RH21" s="17">
        <v>71.2</v>
      </c>
      <c r="RI21" s="17">
        <v>67.563999999999993</v>
      </c>
      <c r="RJ21" s="17">
        <v>67.563999999999993</v>
      </c>
      <c r="RK21" s="17">
        <v>3.6360000000000001</v>
      </c>
      <c r="RL21" s="17">
        <v>1.3</v>
      </c>
      <c r="RM21" s="17"/>
      <c r="RN21" s="17">
        <v>2.34</v>
      </c>
      <c r="RO21" s="17">
        <v>-1.04</v>
      </c>
      <c r="RP21" s="17">
        <v>3.4</v>
      </c>
      <c r="RQ21" s="17">
        <v>3.399</v>
      </c>
      <c r="RR21" s="17">
        <v>3.399</v>
      </c>
      <c r="RS21" s="17">
        <v>1E-3</v>
      </c>
      <c r="RT21" s="17">
        <v>9.6999999999999993</v>
      </c>
      <c r="RU21" s="17">
        <v>11.72383</v>
      </c>
      <c r="RV21" s="17">
        <v>13.277950000000001</v>
      </c>
      <c r="RW21" s="17">
        <v>-3.57795</v>
      </c>
      <c r="RX21" s="17">
        <v>2.2000000000000002</v>
      </c>
      <c r="RY21" s="17">
        <v>2</v>
      </c>
      <c r="RZ21" s="17">
        <v>2</v>
      </c>
      <c r="SA21" s="17">
        <v>0.2</v>
      </c>
      <c r="SB21" s="17">
        <v>0</v>
      </c>
      <c r="SC21" s="17"/>
      <c r="SD21" s="17"/>
      <c r="SE21" s="17">
        <v>0</v>
      </c>
      <c r="SF21" s="17">
        <v>9.4</v>
      </c>
      <c r="SG21" s="17">
        <v>12.038830000000001</v>
      </c>
      <c r="SH21" s="17">
        <v>12.03884</v>
      </c>
      <c r="SI21" s="17">
        <v>-2.6388400000000001</v>
      </c>
      <c r="SJ21" s="17">
        <v>9.3000000000000007</v>
      </c>
      <c r="SK21" s="17">
        <v>6.7</v>
      </c>
      <c r="SL21" s="17">
        <v>6.7</v>
      </c>
      <c r="SM21" s="17">
        <v>2.6</v>
      </c>
      <c r="SN21" s="17">
        <v>10</v>
      </c>
      <c r="SO21" s="17">
        <v>10.67961</v>
      </c>
      <c r="SP21" s="17">
        <v>10.67961</v>
      </c>
      <c r="SQ21" s="17">
        <v>-0.67961000000000005</v>
      </c>
      <c r="SR21" s="17">
        <v>13.9</v>
      </c>
      <c r="SS21" s="17">
        <v>13.592230000000001</v>
      </c>
      <c r="ST21" s="17">
        <v>13.592230000000001</v>
      </c>
      <c r="SU21" s="17">
        <v>0.30776999999999999</v>
      </c>
      <c r="SV21" s="17">
        <v>15.9</v>
      </c>
      <c r="SW21" s="17">
        <v>16.310680000000001</v>
      </c>
      <c r="SX21" s="17">
        <v>16.310680000000001</v>
      </c>
      <c r="SY21" s="17">
        <v>-0.41067999999999999</v>
      </c>
      <c r="SZ21" s="17">
        <v>27.4</v>
      </c>
      <c r="TA21" s="17">
        <v>18.364000000000001</v>
      </c>
      <c r="TB21" s="17">
        <v>18.364000000000001</v>
      </c>
      <c r="TC21" s="17">
        <v>9.0359999999999996</v>
      </c>
      <c r="TD21" s="17">
        <v>57.8</v>
      </c>
      <c r="TE21" s="17">
        <v>27.353000000000002</v>
      </c>
      <c r="TF21" s="17">
        <v>27.353000000000002</v>
      </c>
      <c r="TG21" s="17">
        <v>30.446999999999999</v>
      </c>
      <c r="TH21" s="17">
        <v>18.2</v>
      </c>
      <c r="TI21" s="17"/>
      <c r="TJ21" s="17">
        <v>22.582000000000001</v>
      </c>
      <c r="TK21" s="17">
        <v>-4.3819999999999997</v>
      </c>
      <c r="TL21" s="17">
        <v>53.2</v>
      </c>
      <c r="TM21" s="17">
        <v>36.1</v>
      </c>
      <c r="TN21" s="17">
        <v>61.052999999999997</v>
      </c>
      <c r="TO21" s="17">
        <v>-7.8529999999999998</v>
      </c>
      <c r="TP21" s="17">
        <v>69.099999999999994</v>
      </c>
      <c r="TQ21" s="17">
        <v>41.7</v>
      </c>
      <c r="TR21" s="17">
        <v>76.45</v>
      </c>
      <c r="TS21" s="17">
        <v>-7.35</v>
      </c>
      <c r="TT21" s="17">
        <v>3.7</v>
      </c>
      <c r="TU21" s="17">
        <v>3.464</v>
      </c>
      <c r="TV21" s="17">
        <v>3.464</v>
      </c>
      <c r="TW21" s="17">
        <v>0.23599999999999999</v>
      </c>
      <c r="TX21" s="17">
        <v>6.1</v>
      </c>
      <c r="TY21" s="17">
        <v>5.3940000000000001</v>
      </c>
      <c r="TZ21" s="17">
        <v>5.3940000000000001</v>
      </c>
      <c r="UA21" s="17">
        <v>0.70599999999999996</v>
      </c>
      <c r="UB21" s="17">
        <v>18.399999999999999</v>
      </c>
      <c r="UC21" s="17">
        <v>20.39</v>
      </c>
      <c r="UD21" s="17">
        <v>20.39</v>
      </c>
      <c r="UE21" s="17">
        <v>-1.99</v>
      </c>
      <c r="UF21" s="17">
        <v>6.6</v>
      </c>
      <c r="UG21" s="17">
        <v>8</v>
      </c>
      <c r="UH21" s="17">
        <v>8</v>
      </c>
      <c r="UI21" s="17">
        <v>-1.4</v>
      </c>
      <c r="UJ21" s="17">
        <v>7.5</v>
      </c>
      <c r="UK21" s="17">
        <v>7.2</v>
      </c>
      <c r="UL21" s="17">
        <v>7.2</v>
      </c>
      <c r="UM21" s="17">
        <v>0.3</v>
      </c>
      <c r="UN21" s="17">
        <v>15.8</v>
      </c>
      <c r="UO21" s="17">
        <v>17.99999</v>
      </c>
      <c r="UP21" s="17">
        <v>10</v>
      </c>
      <c r="UQ21" s="17">
        <v>5.8</v>
      </c>
      <c r="UR21" s="17">
        <v>16.8</v>
      </c>
      <c r="US21" s="17">
        <v>17.99999</v>
      </c>
      <c r="UT21" s="17">
        <v>10</v>
      </c>
      <c r="UU21" s="17">
        <v>6.8</v>
      </c>
      <c r="UV21" s="17">
        <v>16.7</v>
      </c>
      <c r="UW21" s="17">
        <v>17.99999</v>
      </c>
      <c r="UX21" s="17">
        <v>10</v>
      </c>
      <c r="UY21" s="17">
        <v>6.7</v>
      </c>
      <c r="UZ21" s="17">
        <v>1.9</v>
      </c>
      <c r="VA21" s="17">
        <v>5.0739999999999998</v>
      </c>
      <c r="VB21" s="17">
        <v>5.0739999999999998</v>
      </c>
      <c r="VC21" s="17">
        <v>-3.1739999999999999</v>
      </c>
      <c r="VD21" s="17">
        <v>0</v>
      </c>
      <c r="VE21" s="17"/>
      <c r="VF21" s="17"/>
      <c r="VG21" s="17">
        <v>0</v>
      </c>
      <c r="VH21" s="17">
        <v>2.7</v>
      </c>
      <c r="VI21" s="17"/>
      <c r="VJ21" s="17">
        <v>0.71299999999999997</v>
      </c>
      <c r="VK21" s="17">
        <v>1.9870000000000001</v>
      </c>
      <c r="VL21" s="17">
        <v>66.3</v>
      </c>
      <c r="VM21" s="17"/>
      <c r="VN21" s="17">
        <v>81.914000000000001</v>
      </c>
      <c r="VO21" s="17">
        <v>-15.614000000000001</v>
      </c>
      <c r="VP21" s="17">
        <v>0.6</v>
      </c>
      <c r="VQ21" s="17">
        <v>0.6</v>
      </c>
      <c r="VR21" s="17">
        <v>0.6</v>
      </c>
      <c r="VS21" s="17">
        <v>0</v>
      </c>
      <c r="VT21" s="17">
        <v>18.600000000000001</v>
      </c>
      <c r="VU21" s="17">
        <v>35</v>
      </c>
      <c r="VV21" s="17">
        <v>95.147000000000006</v>
      </c>
      <c r="VW21" s="17">
        <v>-76.546999999999997</v>
      </c>
      <c r="VX21" s="17">
        <v>36.5</v>
      </c>
      <c r="VY21" s="17">
        <v>35</v>
      </c>
      <c r="VZ21" s="17">
        <v>91.897999999999996</v>
      </c>
      <c r="WA21" s="17">
        <v>-55.398000000000003</v>
      </c>
      <c r="WB21" s="17">
        <v>62.7</v>
      </c>
      <c r="WC21" s="17"/>
      <c r="WD21" s="17">
        <v>58.942999999999998</v>
      </c>
      <c r="WE21" s="17">
        <v>3.7570000000000001</v>
      </c>
      <c r="WF21" s="17">
        <v>1.1000000000000001</v>
      </c>
      <c r="WG21" s="17">
        <v>1.4490000000000001</v>
      </c>
      <c r="WH21" s="17">
        <v>1.4490000000000001</v>
      </c>
      <c r="WI21" s="17">
        <v>-0.34899999999999998</v>
      </c>
      <c r="WJ21" s="17">
        <v>0</v>
      </c>
      <c r="WK21" s="17"/>
      <c r="WL21" s="17"/>
      <c r="WM21" s="17">
        <v>0</v>
      </c>
      <c r="WN21" s="17">
        <v>2.4</v>
      </c>
      <c r="WO21" s="17">
        <v>2.4</v>
      </c>
      <c r="WP21" s="17">
        <v>2.4</v>
      </c>
      <c r="WQ21" s="17">
        <v>0</v>
      </c>
      <c r="WR21" s="17">
        <v>1.2</v>
      </c>
      <c r="WS21" s="17">
        <v>1.4</v>
      </c>
      <c r="WT21" s="17">
        <v>1.4</v>
      </c>
      <c r="WU21" s="17">
        <v>-0.2</v>
      </c>
      <c r="WV21" s="17">
        <v>2.2999999999999998</v>
      </c>
      <c r="WW21" s="17"/>
      <c r="WX21" s="17">
        <v>3.2370000000000001</v>
      </c>
      <c r="WY21" s="17">
        <v>-0.93700000000000006</v>
      </c>
      <c r="WZ21" s="17">
        <v>6.2</v>
      </c>
      <c r="XA21" s="17">
        <v>6</v>
      </c>
      <c r="XB21" s="17">
        <v>6</v>
      </c>
      <c r="XC21" s="17">
        <v>0.2</v>
      </c>
      <c r="XD21" s="17">
        <v>18.8</v>
      </c>
      <c r="XE21" s="17">
        <v>18.4466</v>
      </c>
      <c r="XF21" s="17">
        <v>18.4466</v>
      </c>
      <c r="XG21" s="17">
        <v>0.35339999999999999</v>
      </c>
      <c r="XH21" s="17">
        <v>8.4</v>
      </c>
      <c r="XI21" s="17">
        <v>10.8</v>
      </c>
      <c r="XJ21" s="17">
        <v>10.8</v>
      </c>
      <c r="XK21" s="17">
        <v>-2.4</v>
      </c>
      <c r="XL21" s="17">
        <v>25.9</v>
      </c>
      <c r="XM21" s="17">
        <v>29</v>
      </c>
      <c r="XN21" s="17">
        <v>29</v>
      </c>
      <c r="XO21" s="17">
        <v>-3.1</v>
      </c>
      <c r="XP21" s="17">
        <v>32.5</v>
      </c>
      <c r="XQ21" s="17">
        <v>29</v>
      </c>
      <c r="XR21" s="17">
        <v>29</v>
      </c>
      <c r="XS21" s="17">
        <v>3.5</v>
      </c>
      <c r="XT21" s="17">
        <v>14.3</v>
      </c>
      <c r="XU21" s="17">
        <v>14</v>
      </c>
      <c r="XV21" s="17">
        <v>14</v>
      </c>
      <c r="XW21" s="17">
        <v>0.3</v>
      </c>
      <c r="XX21" s="17">
        <v>19</v>
      </c>
      <c r="XY21" s="17">
        <v>19</v>
      </c>
      <c r="XZ21" s="17">
        <v>19</v>
      </c>
      <c r="YA21" s="17">
        <v>0</v>
      </c>
      <c r="YB21" s="17">
        <v>7.9</v>
      </c>
      <c r="YC21" s="17">
        <v>7.85</v>
      </c>
      <c r="YD21" s="17">
        <v>7.85</v>
      </c>
      <c r="YE21" s="17">
        <v>0.05</v>
      </c>
      <c r="YF21" s="17">
        <v>11</v>
      </c>
      <c r="YG21" s="17">
        <v>11</v>
      </c>
      <c r="YH21" s="17">
        <v>11</v>
      </c>
      <c r="YI21" s="17">
        <v>0</v>
      </c>
    </row>
    <row r="22" spans="1:659" ht="24" customHeight="1" x14ac:dyDescent="0.3">
      <c r="A22" s="1"/>
      <c r="B22" s="16" t="s">
        <v>83</v>
      </c>
      <c r="C22" s="16" t="s">
        <v>854</v>
      </c>
      <c r="D22" s="17">
        <v>172.6</v>
      </c>
      <c r="E22" s="17">
        <v>116.95263</v>
      </c>
      <c r="F22" s="17">
        <v>118.60491</v>
      </c>
      <c r="G22" s="17">
        <v>53.995089999999998</v>
      </c>
      <c r="H22" s="17">
        <v>633.70000000000005</v>
      </c>
      <c r="I22" s="17">
        <v>635.02589999999998</v>
      </c>
      <c r="J22" s="17">
        <v>635.02589999999998</v>
      </c>
      <c r="K22" s="17">
        <v>-1.3259000000000001</v>
      </c>
      <c r="L22" s="17">
        <v>216.4</v>
      </c>
      <c r="M22" s="17">
        <v>206.58520999999999</v>
      </c>
      <c r="N22" s="17">
        <v>206.58520999999999</v>
      </c>
      <c r="O22" s="17">
        <v>9.8147900000000003</v>
      </c>
      <c r="P22" s="17"/>
      <c r="Q22" s="17"/>
      <c r="R22" s="17"/>
      <c r="S22" s="17">
        <v>0</v>
      </c>
      <c r="T22" s="17"/>
      <c r="U22" s="17"/>
      <c r="V22" s="17"/>
      <c r="W22" s="17">
        <v>0</v>
      </c>
      <c r="X22" s="17">
        <v>30.3</v>
      </c>
      <c r="Y22" s="17">
        <v>30.672809999999998</v>
      </c>
      <c r="Z22" s="17">
        <v>91.778639999999996</v>
      </c>
      <c r="AA22" s="17">
        <v>-61.478639999999999</v>
      </c>
      <c r="AB22" s="17">
        <v>198.6</v>
      </c>
      <c r="AC22" s="17">
        <v>200.298</v>
      </c>
      <c r="AD22" s="17">
        <v>200.298</v>
      </c>
      <c r="AE22" s="17">
        <v>-1.698</v>
      </c>
      <c r="AF22" s="17"/>
      <c r="AG22" s="17"/>
      <c r="AH22" s="17"/>
      <c r="AI22" s="17">
        <v>0</v>
      </c>
      <c r="AJ22" s="17"/>
      <c r="AK22" s="17"/>
      <c r="AL22" s="17"/>
      <c r="AM22" s="17">
        <v>0</v>
      </c>
      <c r="AN22" s="17">
        <v>179.9</v>
      </c>
      <c r="AO22" s="17">
        <v>182.46422000000001</v>
      </c>
      <c r="AP22" s="17">
        <v>135.58384000000001</v>
      </c>
      <c r="AQ22" s="17">
        <v>44.316160000000004</v>
      </c>
      <c r="AR22" s="17">
        <v>187.5</v>
      </c>
      <c r="AS22" s="17">
        <v>182.46422000000001</v>
      </c>
      <c r="AT22" s="17">
        <v>135.58384000000001</v>
      </c>
      <c r="AU22" s="17">
        <v>51.916159999999998</v>
      </c>
      <c r="AV22" s="17">
        <v>188.1</v>
      </c>
      <c r="AW22" s="17">
        <v>182.46422000000001</v>
      </c>
      <c r="AX22" s="17">
        <v>135.58384000000001</v>
      </c>
      <c r="AY22" s="17">
        <v>52.516159999999999</v>
      </c>
      <c r="AZ22" s="17">
        <v>265.7</v>
      </c>
      <c r="BA22" s="17">
        <v>274.51823999999999</v>
      </c>
      <c r="BB22" s="17">
        <v>203.98649</v>
      </c>
      <c r="BC22" s="17">
        <v>61.713509999999999</v>
      </c>
      <c r="BD22" s="17">
        <v>0</v>
      </c>
      <c r="BE22" s="17"/>
      <c r="BF22" s="17"/>
      <c r="BG22" s="17">
        <v>0</v>
      </c>
      <c r="BH22" s="17"/>
      <c r="BI22" s="17"/>
      <c r="BJ22" s="17"/>
      <c r="BK22" s="17">
        <v>0</v>
      </c>
      <c r="BL22" s="17">
        <v>382.8</v>
      </c>
      <c r="BM22" s="17">
        <v>296.04705999999999</v>
      </c>
      <c r="BN22" s="17">
        <v>197.13883000000001</v>
      </c>
      <c r="BO22" s="17">
        <v>185.66117</v>
      </c>
      <c r="BP22" s="17">
        <v>5.8</v>
      </c>
      <c r="BQ22" s="17">
        <v>5.4624899999999998</v>
      </c>
      <c r="BR22" s="17">
        <v>5.4625000000000004</v>
      </c>
      <c r="BS22" s="17">
        <v>0.33750000000000002</v>
      </c>
      <c r="BT22" s="17"/>
      <c r="BU22" s="17"/>
      <c r="BV22" s="17"/>
      <c r="BW22" s="17">
        <v>0</v>
      </c>
      <c r="BX22" s="17"/>
      <c r="BY22" s="17"/>
      <c r="BZ22" s="17"/>
      <c r="CA22" s="17">
        <v>0</v>
      </c>
      <c r="CB22" s="17"/>
      <c r="CC22" s="17"/>
      <c r="CD22" s="17"/>
      <c r="CE22" s="17">
        <v>0</v>
      </c>
      <c r="CF22" s="17"/>
      <c r="CG22" s="17"/>
      <c r="CH22" s="17"/>
      <c r="CI22" s="17">
        <v>0</v>
      </c>
      <c r="CJ22" s="17">
        <v>138</v>
      </c>
      <c r="CK22" s="17">
        <v>140.33707999999999</v>
      </c>
      <c r="CL22" s="17">
        <v>143.65468000000001</v>
      </c>
      <c r="CM22" s="17">
        <v>-5.6546799999999999</v>
      </c>
      <c r="CN22" s="17">
        <v>7.9</v>
      </c>
      <c r="CO22" s="17">
        <v>5.1333399999999996</v>
      </c>
      <c r="CP22" s="17">
        <v>5.1333399999999996</v>
      </c>
      <c r="CQ22" s="17">
        <v>2.7666599999999999</v>
      </c>
      <c r="CR22" s="17">
        <v>6.1</v>
      </c>
      <c r="CS22" s="17">
        <v>2.8177500000000002</v>
      </c>
      <c r="CT22" s="17">
        <v>2.8177599999999998</v>
      </c>
      <c r="CU22" s="17">
        <v>3.2822399999999998</v>
      </c>
      <c r="CV22" s="17">
        <v>0</v>
      </c>
      <c r="CW22" s="17"/>
      <c r="CX22" s="17"/>
      <c r="CY22" s="17">
        <v>0</v>
      </c>
      <c r="CZ22" s="17">
        <v>6.9</v>
      </c>
      <c r="DA22" s="17">
        <v>6.8787000000000003</v>
      </c>
      <c r="DB22" s="17">
        <v>6.8787000000000003</v>
      </c>
      <c r="DC22" s="17">
        <v>2.1299999999999999E-2</v>
      </c>
      <c r="DD22" s="17">
        <v>11.22</v>
      </c>
      <c r="DE22" s="17">
        <v>14.919409999999999</v>
      </c>
      <c r="DF22" s="17">
        <v>14.919420000000001</v>
      </c>
      <c r="DG22" s="17">
        <v>-3.6994199999999999</v>
      </c>
      <c r="DH22" s="17">
        <v>71.209999999999994</v>
      </c>
      <c r="DI22" s="17">
        <v>83.161929999999998</v>
      </c>
      <c r="DJ22" s="17">
        <v>59.503660000000004</v>
      </c>
      <c r="DK22" s="17">
        <v>11.706340000000001</v>
      </c>
      <c r="DL22" s="17"/>
      <c r="DM22" s="17"/>
      <c r="DN22" s="17"/>
      <c r="DO22" s="17">
        <v>0</v>
      </c>
      <c r="DP22" s="17"/>
      <c r="DQ22" s="17"/>
      <c r="DR22" s="17"/>
      <c r="DS22" s="17">
        <v>0</v>
      </c>
      <c r="DT22" s="17"/>
      <c r="DU22" s="17"/>
      <c r="DV22" s="17"/>
      <c r="DW22" s="17">
        <v>0</v>
      </c>
      <c r="DX22" s="17"/>
      <c r="DY22" s="17"/>
      <c r="DZ22" s="17"/>
      <c r="EA22" s="17">
        <v>0</v>
      </c>
      <c r="EB22" s="17">
        <v>71.2</v>
      </c>
      <c r="EC22" s="17">
        <v>112.35728</v>
      </c>
      <c r="ED22" s="17">
        <v>112.35728</v>
      </c>
      <c r="EE22" s="17">
        <v>-41.15728</v>
      </c>
      <c r="EF22" s="17">
        <v>91.4</v>
      </c>
      <c r="EG22" s="17">
        <v>114.47535999999999</v>
      </c>
      <c r="EH22" s="17">
        <v>108.75791</v>
      </c>
      <c r="EI22" s="17">
        <v>-17.35791</v>
      </c>
      <c r="EJ22" s="17"/>
      <c r="EK22" s="17"/>
      <c r="EL22" s="17"/>
      <c r="EM22" s="17">
        <v>0</v>
      </c>
      <c r="EN22" s="17"/>
      <c r="EO22" s="17"/>
      <c r="EP22" s="17"/>
      <c r="EQ22" s="17">
        <v>0</v>
      </c>
      <c r="ER22" s="17"/>
      <c r="ES22" s="17"/>
      <c r="ET22" s="17"/>
      <c r="EU22" s="17">
        <v>0</v>
      </c>
      <c r="EV22" s="17">
        <v>6.4</v>
      </c>
      <c r="EW22" s="17">
        <v>6.39</v>
      </c>
      <c r="EX22" s="17">
        <v>6.39</v>
      </c>
      <c r="EY22" s="17">
        <v>0.01</v>
      </c>
      <c r="EZ22" s="17">
        <v>0</v>
      </c>
      <c r="FA22" s="17"/>
      <c r="FB22" s="17">
        <v>144.32990000000001</v>
      </c>
      <c r="FC22" s="17">
        <v>-144.32990000000001</v>
      </c>
      <c r="FD22" s="17">
        <v>48</v>
      </c>
      <c r="FE22" s="17">
        <v>48.91865</v>
      </c>
      <c r="FF22" s="17">
        <v>55.050609999999999</v>
      </c>
      <c r="FG22" s="17">
        <v>-7.0506099999999998</v>
      </c>
      <c r="FH22" s="17">
        <v>99.6</v>
      </c>
      <c r="FI22" s="17">
        <v>112.01599</v>
      </c>
      <c r="FJ22" s="17">
        <v>105.51972000000001</v>
      </c>
      <c r="FK22" s="17">
        <v>-5.9197199999999999</v>
      </c>
      <c r="FL22" s="17">
        <v>25.7</v>
      </c>
      <c r="FM22" s="17"/>
      <c r="FN22" s="17">
        <v>26.417369999999998</v>
      </c>
      <c r="FO22" s="17">
        <v>-0.71736999999999995</v>
      </c>
      <c r="FP22" s="17">
        <v>18.600000000000001</v>
      </c>
      <c r="FQ22" s="17">
        <v>18.440239999999999</v>
      </c>
      <c r="FR22" s="17">
        <v>17.562139999999999</v>
      </c>
      <c r="FS22" s="17">
        <v>1.03786</v>
      </c>
      <c r="FT22" s="17">
        <v>18.8</v>
      </c>
      <c r="FU22" s="17">
        <v>17.96116</v>
      </c>
      <c r="FV22" s="17">
        <v>17.961169999999999</v>
      </c>
      <c r="FW22" s="17">
        <v>0.83882999999999996</v>
      </c>
      <c r="FX22" s="17">
        <v>72.900000000000006</v>
      </c>
      <c r="FY22" s="17">
        <v>76.685450000000003</v>
      </c>
      <c r="FZ22" s="17">
        <v>78.498310000000004</v>
      </c>
      <c r="GA22" s="17">
        <v>-5.5983099999999997</v>
      </c>
      <c r="GB22" s="17"/>
      <c r="GC22" s="17"/>
      <c r="GD22" s="17"/>
      <c r="GE22" s="17">
        <v>0</v>
      </c>
      <c r="GF22" s="17"/>
      <c r="GG22" s="17"/>
      <c r="GH22" s="17"/>
      <c r="GI22" s="17">
        <v>0</v>
      </c>
      <c r="GJ22" s="17"/>
      <c r="GK22" s="17"/>
      <c r="GL22" s="17"/>
      <c r="GM22" s="17">
        <v>0</v>
      </c>
      <c r="GN22" s="17">
        <v>107.8</v>
      </c>
      <c r="GO22" s="17">
        <v>110.37475000000001</v>
      </c>
      <c r="GP22" s="17">
        <v>108.26015</v>
      </c>
      <c r="GQ22" s="17">
        <v>-0.46015</v>
      </c>
      <c r="GR22" s="17">
        <v>7.5</v>
      </c>
      <c r="GS22" s="17">
        <v>6.5736800000000004</v>
      </c>
      <c r="GT22" s="17">
        <v>6.5736800000000004</v>
      </c>
      <c r="GU22" s="17">
        <v>0.92632000000000003</v>
      </c>
      <c r="GV22" s="17">
        <v>5.8</v>
      </c>
      <c r="GW22" s="17">
        <v>6.6261000000000001</v>
      </c>
      <c r="GX22" s="17">
        <v>6.6261000000000001</v>
      </c>
      <c r="GY22" s="17">
        <v>-0.82609999999999995</v>
      </c>
      <c r="GZ22" s="17">
        <v>30.8</v>
      </c>
      <c r="HA22" s="17">
        <v>29.54308</v>
      </c>
      <c r="HB22" s="17"/>
      <c r="HC22" s="17">
        <v>30.8</v>
      </c>
      <c r="HD22" s="17">
        <v>45.2</v>
      </c>
      <c r="HE22" s="17">
        <v>39.877670000000002</v>
      </c>
      <c r="HF22" s="17">
        <v>39.877670000000002</v>
      </c>
      <c r="HG22" s="17">
        <v>5.32233</v>
      </c>
      <c r="HH22" s="17">
        <v>2</v>
      </c>
      <c r="HI22" s="17">
        <v>1.9735799999999999</v>
      </c>
      <c r="HJ22" s="17">
        <v>1.97359</v>
      </c>
      <c r="HK22" s="17">
        <v>2.6409999999999999E-2</v>
      </c>
      <c r="HL22" s="17">
        <v>12.2</v>
      </c>
      <c r="HM22" s="17">
        <v>13.33126</v>
      </c>
      <c r="HN22" s="17">
        <v>13.33126</v>
      </c>
      <c r="HO22" s="17">
        <v>-1.1312599999999999</v>
      </c>
      <c r="HP22" s="17">
        <v>73.900000000000006</v>
      </c>
      <c r="HQ22" s="17">
        <v>73.485349999999997</v>
      </c>
      <c r="HR22" s="17">
        <v>72.930840000000003</v>
      </c>
      <c r="HS22" s="17">
        <v>0.96916000000000002</v>
      </c>
      <c r="HT22" s="17"/>
      <c r="HU22" s="17"/>
      <c r="HV22" s="17"/>
      <c r="HW22" s="17">
        <v>0</v>
      </c>
      <c r="HX22" s="17"/>
      <c r="HY22" s="17"/>
      <c r="HZ22" s="17"/>
      <c r="IA22" s="17">
        <v>0</v>
      </c>
      <c r="IB22" s="17">
        <v>37.4</v>
      </c>
      <c r="IC22" s="17">
        <v>45.569980000000001</v>
      </c>
      <c r="ID22" s="17">
        <v>46.018349999999998</v>
      </c>
      <c r="IE22" s="17">
        <v>-8.6183499999999995</v>
      </c>
      <c r="IF22" s="17"/>
      <c r="IG22" s="17"/>
      <c r="IH22" s="17"/>
      <c r="II22" s="17">
        <v>0</v>
      </c>
      <c r="IJ22" s="17"/>
      <c r="IK22" s="17"/>
      <c r="IL22" s="17"/>
      <c r="IM22" s="17">
        <v>0</v>
      </c>
      <c r="IN22" s="17">
        <v>0</v>
      </c>
      <c r="IO22" s="17"/>
      <c r="IP22" s="17"/>
      <c r="IQ22" s="17">
        <v>0</v>
      </c>
      <c r="IR22" s="17"/>
      <c r="IS22" s="17"/>
      <c r="IT22" s="17"/>
      <c r="IU22" s="17">
        <v>0</v>
      </c>
      <c r="IV22" s="17"/>
      <c r="IW22" s="17"/>
      <c r="IX22" s="17"/>
      <c r="IY22" s="17">
        <v>0</v>
      </c>
      <c r="IZ22" s="17"/>
      <c r="JA22" s="17"/>
      <c r="JB22" s="17"/>
      <c r="JC22" s="17">
        <v>0</v>
      </c>
      <c r="JD22" s="17">
        <v>92.2</v>
      </c>
      <c r="JE22" s="17">
        <v>132.70865000000001</v>
      </c>
      <c r="JF22" s="17">
        <v>96.58905</v>
      </c>
      <c r="JG22" s="17">
        <v>-4.3890500000000001</v>
      </c>
      <c r="JH22" s="17">
        <v>174.4</v>
      </c>
      <c r="JI22" s="17">
        <v>185.37438</v>
      </c>
      <c r="JJ22" s="17">
        <v>164.57069999999999</v>
      </c>
      <c r="JK22" s="17">
        <v>9.8292999999999999</v>
      </c>
      <c r="JL22" s="17">
        <v>173</v>
      </c>
      <c r="JM22" s="17">
        <v>185.37438</v>
      </c>
      <c r="JN22" s="17">
        <v>164.57069999999999</v>
      </c>
      <c r="JO22" s="17">
        <v>8.4292999999999996</v>
      </c>
      <c r="JP22" s="17">
        <v>200</v>
      </c>
      <c r="JQ22" s="17">
        <v>185.37438</v>
      </c>
      <c r="JR22" s="17">
        <v>164.57069999999999</v>
      </c>
      <c r="JS22" s="17">
        <v>35.429299999999998</v>
      </c>
      <c r="JT22" s="17">
        <v>269.3</v>
      </c>
      <c r="JU22" s="17">
        <v>278.89659999999998</v>
      </c>
      <c r="JV22" s="17">
        <v>247.59735000000001</v>
      </c>
      <c r="JW22" s="17">
        <v>21.702649999999998</v>
      </c>
      <c r="JX22" s="17">
        <v>0</v>
      </c>
      <c r="JY22" s="17"/>
      <c r="JZ22" s="17"/>
      <c r="KA22" s="17">
        <v>0</v>
      </c>
      <c r="KB22" s="17"/>
      <c r="KC22" s="17"/>
      <c r="KD22" s="17"/>
      <c r="KE22" s="17">
        <v>0</v>
      </c>
      <c r="KF22" s="17"/>
      <c r="KG22" s="17"/>
      <c r="KH22" s="17"/>
      <c r="KI22" s="17">
        <v>0</v>
      </c>
      <c r="KJ22" s="17"/>
      <c r="KK22" s="17"/>
      <c r="KL22" s="17"/>
      <c r="KM22" s="17">
        <v>0</v>
      </c>
      <c r="KN22" s="17"/>
      <c r="KO22" s="17"/>
      <c r="KP22" s="17"/>
      <c r="KQ22" s="17">
        <v>0</v>
      </c>
      <c r="KR22" s="17"/>
      <c r="KS22" s="17"/>
      <c r="KT22" s="17"/>
      <c r="KU22" s="17">
        <v>0</v>
      </c>
      <c r="KV22" s="17"/>
      <c r="KW22" s="17"/>
      <c r="KX22" s="17"/>
      <c r="KY22" s="17">
        <v>0</v>
      </c>
      <c r="KZ22" s="17"/>
      <c r="LA22" s="17"/>
      <c r="LB22" s="17"/>
      <c r="LC22" s="17">
        <v>0</v>
      </c>
      <c r="LD22" s="17">
        <v>3.4</v>
      </c>
      <c r="LE22" s="17">
        <v>3.1204999999999998</v>
      </c>
      <c r="LF22" s="17">
        <v>3.1205099999999999</v>
      </c>
      <c r="LG22" s="17">
        <v>0.27949000000000002</v>
      </c>
      <c r="LH22" s="17">
        <v>81.599999999999994</v>
      </c>
      <c r="LI22" s="17">
        <v>84.348820000000003</v>
      </c>
      <c r="LJ22" s="17">
        <v>69.448310000000006</v>
      </c>
      <c r="LK22" s="17">
        <v>12.15169</v>
      </c>
      <c r="LL22" s="17">
        <v>94.1</v>
      </c>
      <c r="LM22" s="17">
        <v>92.368629999999996</v>
      </c>
      <c r="LN22" s="17">
        <v>83.512320000000003</v>
      </c>
      <c r="LO22" s="17">
        <v>10.587680000000001</v>
      </c>
      <c r="LP22" s="17">
        <v>46.3</v>
      </c>
      <c r="LQ22" s="17">
        <v>45.2483</v>
      </c>
      <c r="LR22" s="17">
        <v>45.2483</v>
      </c>
      <c r="LS22" s="17">
        <v>1.0517000000000001</v>
      </c>
      <c r="LT22" s="17">
        <v>46.6</v>
      </c>
      <c r="LU22" s="17">
        <v>48.413220000000003</v>
      </c>
      <c r="LV22" s="17">
        <v>48.413229999999999</v>
      </c>
      <c r="LW22" s="17">
        <v>-1.8132299999999999</v>
      </c>
      <c r="LX22" s="17">
        <v>30.2</v>
      </c>
      <c r="LY22" s="17">
        <v>29.951450000000001</v>
      </c>
      <c r="LZ22" s="17">
        <v>28.491720000000001</v>
      </c>
      <c r="MA22" s="17">
        <v>1.70828</v>
      </c>
      <c r="MB22" s="17"/>
      <c r="MC22" s="17"/>
      <c r="MD22" s="17"/>
      <c r="ME22" s="17">
        <v>0</v>
      </c>
      <c r="MF22" s="17"/>
      <c r="MG22" s="17"/>
      <c r="MH22" s="17"/>
      <c r="MI22" s="17">
        <v>0</v>
      </c>
      <c r="MJ22" s="17"/>
      <c r="MK22" s="17"/>
      <c r="ML22" s="17"/>
      <c r="MM22" s="17">
        <v>0</v>
      </c>
      <c r="MN22" s="17">
        <v>147.1</v>
      </c>
      <c r="MO22" s="17">
        <v>151.08872</v>
      </c>
      <c r="MP22" s="17">
        <v>151.08876000000001</v>
      </c>
      <c r="MQ22" s="17">
        <v>-3.9887600000000001</v>
      </c>
      <c r="MR22" s="17">
        <v>148.80000000000001</v>
      </c>
      <c r="MS22" s="17">
        <v>151.08872</v>
      </c>
      <c r="MT22" s="17">
        <v>151.08876000000001</v>
      </c>
      <c r="MU22" s="17">
        <v>-2.2887599999999999</v>
      </c>
      <c r="MV22" s="17">
        <v>149.9</v>
      </c>
      <c r="MW22" s="17">
        <v>151.54244</v>
      </c>
      <c r="MX22" s="17">
        <v>151.54248000000001</v>
      </c>
      <c r="MY22" s="17">
        <v>-1.6424799999999999</v>
      </c>
      <c r="MZ22" s="17"/>
      <c r="NA22" s="17"/>
      <c r="NB22" s="17"/>
      <c r="NC22" s="17">
        <v>0</v>
      </c>
      <c r="ND22" s="17"/>
      <c r="NE22" s="17"/>
      <c r="NF22" s="17"/>
      <c r="NG22" s="17">
        <v>0</v>
      </c>
      <c r="NH22" s="17"/>
      <c r="NI22" s="17"/>
      <c r="NJ22" s="17"/>
      <c r="NK22" s="17">
        <v>0</v>
      </c>
      <c r="NL22" s="17"/>
      <c r="NM22" s="17"/>
      <c r="NN22" s="17"/>
      <c r="NO22" s="17">
        <v>0</v>
      </c>
      <c r="NP22" s="17"/>
      <c r="NQ22" s="17"/>
      <c r="NR22" s="17"/>
      <c r="NS22" s="17">
        <v>0</v>
      </c>
      <c r="NT22" s="17">
        <v>216.2</v>
      </c>
      <c r="NU22" s="17">
        <v>206.29034999999999</v>
      </c>
      <c r="NV22" s="17">
        <v>206.29038</v>
      </c>
      <c r="NW22" s="17">
        <v>9.9096200000000003</v>
      </c>
      <c r="NX22" s="17">
        <v>103.4</v>
      </c>
      <c r="NY22" s="17">
        <v>103.45492</v>
      </c>
      <c r="NZ22" s="17">
        <v>103.45493</v>
      </c>
      <c r="OA22" s="17">
        <v>-5.493E-2</v>
      </c>
      <c r="OB22" s="17">
        <v>0.1</v>
      </c>
      <c r="OC22" s="17"/>
      <c r="OD22" s="17">
        <v>6.0999999999999999E-2</v>
      </c>
      <c r="OE22" s="17">
        <v>3.9E-2</v>
      </c>
      <c r="OF22" s="17">
        <v>92.2</v>
      </c>
      <c r="OG22" s="17">
        <v>100</v>
      </c>
      <c r="OH22" s="17">
        <v>99.141000000000005</v>
      </c>
      <c r="OI22" s="17">
        <v>-6.9409999999999998</v>
      </c>
      <c r="OJ22" s="17">
        <v>25.8</v>
      </c>
      <c r="OK22" s="17"/>
      <c r="OL22" s="17">
        <v>35.4</v>
      </c>
      <c r="OM22" s="17">
        <v>-9.6</v>
      </c>
      <c r="ON22" s="17">
        <v>7.5</v>
      </c>
      <c r="OO22" s="17">
        <v>9.6969999999999992</v>
      </c>
      <c r="OP22" s="17">
        <v>9.6969999999999992</v>
      </c>
      <c r="OQ22" s="17">
        <v>-2.1970000000000001</v>
      </c>
      <c r="OR22" s="17">
        <v>0</v>
      </c>
      <c r="OS22" s="17"/>
      <c r="OT22" s="17"/>
      <c r="OU22" s="17">
        <v>0</v>
      </c>
      <c r="OV22" s="17">
        <v>0</v>
      </c>
      <c r="OW22" s="17">
        <v>10</v>
      </c>
      <c r="OX22" s="17">
        <v>10</v>
      </c>
      <c r="OY22" s="17">
        <v>-10</v>
      </c>
      <c r="OZ22" s="17">
        <v>20.9</v>
      </c>
      <c r="PA22" s="17">
        <v>19.417470000000002</v>
      </c>
      <c r="PB22" s="17">
        <v>19.417480000000001</v>
      </c>
      <c r="PC22" s="17">
        <v>1.4825200000000001</v>
      </c>
      <c r="PD22" s="17"/>
      <c r="PE22" s="17"/>
      <c r="PF22" s="17"/>
      <c r="PG22" s="17">
        <v>0</v>
      </c>
      <c r="PH22" s="17"/>
      <c r="PI22" s="17"/>
      <c r="PJ22" s="17"/>
      <c r="PK22" s="17">
        <v>0</v>
      </c>
      <c r="PL22" s="17">
        <v>0</v>
      </c>
      <c r="PM22" s="17"/>
      <c r="PN22" s="17"/>
      <c r="PO22" s="17">
        <v>0</v>
      </c>
      <c r="PP22" s="17">
        <v>0.8</v>
      </c>
      <c r="PQ22" s="17">
        <v>1</v>
      </c>
      <c r="PR22" s="17">
        <v>1</v>
      </c>
      <c r="PS22" s="17">
        <v>-0.2</v>
      </c>
      <c r="PT22" s="17">
        <v>3.4</v>
      </c>
      <c r="PU22" s="17">
        <v>3.2</v>
      </c>
      <c r="PV22" s="17">
        <v>3.2</v>
      </c>
      <c r="PW22" s="17">
        <v>0.2</v>
      </c>
      <c r="PX22" s="17">
        <v>2.8</v>
      </c>
      <c r="PY22" s="17">
        <v>2.8</v>
      </c>
      <c r="PZ22" s="17">
        <v>2.8</v>
      </c>
      <c r="QA22" s="17">
        <v>0</v>
      </c>
      <c r="QB22" s="17"/>
      <c r="QC22" s="17"/>
      <c r="QD22" s="17"/>
      <c r="QE22" s="17">
        <v>0</v>
      </c>
      <c r="QF22" s="17">
        <v>0</v>
      </c>
      <c r="QG22" s="17"/>
      <c r="QH22" s="17"/>
      <c r="QI22" s="17">
        <v>0</v>
      </c>
      <c r="QJ22" s="17">
        <v>18.5</v>
      </c>
      <c r="QK22" s="17">
        <v>17.475719999999999</v>
      </c>
      <c r="QL22" s="17">
        <v>17.475729999999999</v>
      </c>
      <c r="QM22" s="17">
        <v>1.02427</v>
      </c>
      <c r="QN22" s="17">
        <v>3.4</v>
      </c>
      <c r="QO22" s="17">
        <v>3.4</v>
      </c>
      <c r="QP22" s="17">
        <v>3.4</v>
      </c>
      <c r="QQ22" s="17">
        <v>0</v>
      </c>
      <c r="QR22" s="17">
        <v>18.600000000000001</v>
      </c>
      <c r="QS22" s="17">
        <v>17.96116</v>
      </c>
      <c r="QT22" s="17">
        <v>17.961169999999999</v>
      </c>
      <c r="QU22" s="17">
        <v>0.63883000000000001</v>
      </c>
      <c r="QV22" s="17">
        <v>3.8</v>
      </c>
      <c r="QW22" s="17"/>
      <c r="QX22" s="17">
        <v>6.5860000000000003</v>
      </c>
      <c r="QY22" s="17">
        <v>-2.786</v>
      </c>
      <c r="QZ22" s="17">
        <v>5.3</v>
      </c>
      <c r="RA22" s="17"/>
      <c r="RB22" s="17">
        <v>7.0019999999999998</v>
      </c>
      <c r="RC22" s="17">
        <v>-1.702</v>
      </c>
      <c r="RD22" s="17">
        <v>22.8</v>
      </c>
      <c r="RE22" s="17">
        <v>23.289000000000001</v>
      </c>
      <c r="RF22" s="17">
        <v>23.289000000000001</v>
      </c>
      <c r="RG22" s="17">
        <v>-0.48899999999999999</v>
      </c>
      <c r="RH22" s="17">
        <v>73.400000000000006</v>
      </c>
      <c r="RI22" s="17">
        <v>67.191000000000003</v>
      </c>
      <c r="RJ22" s="17">
        <v>67.191000000000003</v>
      </c>
      <c r="RK22" s="17">
        <v>6.2089999999999996</v>
      </c>
      <c r="RL22" s="17">
        <v>2.1</v>
      </c>
      <c r="RM22" s="17"/>
      <c r="RN22" s="17">
        <v>4.99</v>
      </c>
      <c r="RO22" s="17">
        <v>-2.89</v>
      </c>
      <c r="RP22" s="17">
        <v>3.5</v>
      </c>
      <c r="RQ22" s="17">
        <v>3.399</v>
      </c>
      <c r="RR22" s="17">
        <v>3.399</v>
      </c>
      <c r="RS22" s="17">
        <v>0.10100000000000001</v>
      </c>
      <c r="RT22" s="17">
        <v>9.6</v>
      </c>
      <c r="RU22" s="17">
        <v>10.54069</v>
      </c>
      <c r="RV22" s="17">
        <v>10.644399999999999</v>
      </c>
      <c r="RW22" s="17">
        <v>-1.0444</v>
      </c>
      <c r="RX22" s="17">
        <v>2.2000000000000002</v>
      </c>
      <c r="RY22" s="17">
        <v>2</v>
      </c>
      <c r="RZ22" s="17">
        <v>2</v>
      </c>
      <c r="SA22" s="17">
        <v>0.2</v>
      </c>
      <c r="SB22" s="17">
        <v>0</v>
      </c>
      <c r="SC22" s="17"/>
      <c r="SD22" s="17"/>
      <c r="SE22" s="17">
        <v>0</v>
      </c>
      <c r="SF22" s="17">
        <v>9.3000000000000007</v>
      </c>
      <c r="SG22" s="17">
        <v>12.038830000000001</v>
      </c>
      <c r="SH22" s="17">
        <v>12.03884</v>
      </c>
      <c r="SI22" s="17">
        <v>-2.7388400000000002</v>
      </c>
      <c r="SJ22" s="17">
        <v>9.1999999999999993</v>
      </c>
      <c r="SK22" s="17">
        <v>6.7</v>
      </c>
      <c r="SL22" s="17">
        <v>6.7</v>
      </c>
      <c r="SM22" s="17">
        <v>2.5</v>
      </c>
      <c r="SN22" s="17">
        <v>10.1</v>
      </c>
      <c r="SO22" s="17">
        <v>10.67961</v>
      </c>
      <c r="SP22" s="17">
        <v>10.67961</v>
      </c>
      <c r="SQ22" s="17">
        <v>-0.57960999999999996</v>
      </c>
      <c r="SR22" s="17">
        <v>14.1</v>
      </c>
      <c r="SS22" s="17">
        <v>13.592230000000001</v>
      </c>
      <c r="ST22" s="17">
        <v>13.592230000000001</v>
      </c>
      <c r="SU22" s="17">
        <v>0.50777000000000005</v>
      </c>
      <c r="SV22" s="17">
        <v>15.7</v>
      </c>
      <c r="SW22" s="17">
        <v>16.310680000000001</v>
      </c>
      <c r="SX22" s="17">
        <v>16.310680000000001</v>
      </c>
      <c r="SY22" s="17">
        <v>-0.61068</v>
      </c>
      <c r="SZ22" s="17">
        <v>25.6</v>
      </c>
      <c r="TA22" s="17">
        <v>18.718</v>
      </c>
      <c r="TB22" s="17">
        <v>18.718</v>
      </c>
      <c r="TC22" s="17">
        <v>6.8819999999999997</v>
      </c>
      <c r="TD22" s="17">
        <v>42.9</v>
      </c>
      <c r="TE22" s="17">
        <v>29.045999999999999</v>
      </c>
      <c r="TF22" s="17">
        <v>29.045999999999999</v>
      </c>
      <c r="TG22" s="17">
        <v>13.853999999999999</v>
      </c>
      <c r="TH22" s="17">
        <v>19</v>
      </c>
      <c r="TI22" s="17"/>
      <c r="TJ22" s="17">
        <v>31.65</v>
      </c>
      <c r="TK22" s="17">
        <v>-12.65</v>
      </c>
      <c r="TL22" s="17">
        <v>69.599999999999994</v>
      </c>
      <c r="TM22" s="17">
        <v>37.9</v>
      </c>
      <c r="TN22" s="17">
        <v>62.93</v>
      </c>
      <c r="TO22" s="17">
        <v>6.67</v>
      </c>
      <c r="TP22" s="17">
        <v>78.7</v>
      </c>
      <c r="TQ22" s="17">
        <v>46.8</v>
      </c>
      <c r="TR22" s="17">
        <v>77.819000000000003</v>
      </c>
      <c r="TS22" s="17">
        <v>0.88100000000000001</v>
      </c>
      <c r="TT22" s="17">
        <v>5.8</v>
      </c>
      <c r="TU22" s="17"/>
      <c r="TV22" s="17"/>
      <c r="TW22" s="17">
        <v>5.8</v>
      </c>
      <c r="TX22" s="17">
        <v>8.5</v>
      </c>
      <c r="TY22" s="17">
        <v>6.3630000000000004</v>
      </c>
      <c r="TZ22" s="17">
        <v>6.3630000000000004</v>
      </c>
      <c r="UA22" s="17">
        <v>2.137</v>
      </c>
      <c r="UB22" s="17">
        <v>18.2</v>
      </c>
      <c r="UC22" s="17">
        <v>20.39</v>
      </c>
      <c r="UD22" s="17">
        <v>20.39</v>
      </c>
      <c r="UE22" s="17">
        <v>-2.19</v>
      </c>
      <c r="UF22" s="17">
        <v>6.6</v>
      </c>
      <c r="UG22" s="17">
        <v>8</v>
      </c>
      <c r="UH22" s="17">
        <v>8</v>
      </c>
      <c r="UI22" s="17">
        <v>-1.4</v>
      </c>
      <c r="UJ22" s="17">
        <v>7.5</v>
      </c>
      <c r="UK22" s="17">
        <v>7.2</v>
      </c>
      <c r="UL22" s="17">
        <v>7.2</v>
      </c>
      <c r="UM22" s="17">
        <v>0.3</v>
      </c>
      <c r="UN22" s="17">
        <v>15.8</v>
      </c>
      <c r="UO22" s="17">
        <v>18</v>
      </c>
      <c r="UP22" s="17">
        <v>10</v>
      </c>
      <c r="UQ22" s="17">
        <v>5.8</v>
      </c>
      <c r="UR22" s="17">
        <v>16.8</v>
      </c>
      <c r="US22" s="17">
        <v>18</v>
      </c>
      <c r="UT22" s="17">
        <v>10</v>
      </c>
      <c r="UU22" s="17">
        <v>6.8</v>
      </c>
      <c r="UV22" s="17">
        <v>17</v>
      </c>
      <c r="UW22" s="17">
        <v>18</v>
      </c>
      <c r="UX22" s="17">
        <v>10</v>
      </c>
      <c r="UY22" s="17">
        <v>7</v>
      </c>
      <c r="UZ22" s="17">
        <v>4.5999999999999996</v>
      </c>
      <c r="VA22" s="17">
        <v>5.4820000000000002</v>
      </c>
      <c r="VB22" s="17">
        <v>5.4820000000000002</v>
      </c>
      <c r="VC22" s="17">
        <v>-0.88200000000000001</v>
      </c>
      <c r="VD22" s="17">
        <v>0</v>
      </c>
      <c r="VE22" s="17"/>
      <c r="VF22" s="17"/>
      <c r="VG22" s="17">
        <v>0</v>
      </c>
      <c r="VH22" s="17">
        <v>3.8</v>
      </c>
      <c r="VI22" s="17"/>
      <c r="VJ22" s="17">
        <v>2.2949999999999999</v>
      </c>
      <c r="VK22" s="17">
        <v>1.5049999999999999</v>
      </c>
      <c r="VL22" s="17">
        <v>122.2</v>
      </c>
      <c r="VM22" s="17"/>
      <c r="VN22" s="17">
        <v>120.051</v>
      </c>
      <c r="VO22" s="17">
        <v>2.149</v>
      </c>
      <c r="VP22" s="17">
        <v>0.6</v>
      </c>
      <c r="VQ22" s="17">
        <v>0.6</v>
      </c>
      <c r="VR22" s="17">
        <v>0.6</v>
      </c>
      <c r="VS22" s="17">
        <v>0</v>
      </c>
      <c r="VT22" s="17">
        <v>22.8</v>
      </c>
      <c r="VU22" s="17">
        <v>40</v>
      </c>
      <c r="VV22" s="17">
        <v>95.525000000000006</v>
      </c>
      <c r="VW22" s="17">
        <v>-72.724999999999994</v>
      </c>
      <c r="VX22" s="17">
        <v>44.1</v>
      </c>
      <c r="VY22" s="17">
        <v>48</v>
      </c>
      <c r="VZ22" s="17">
        <v>93.828999999999994</v>
      </c>
      <c r="WA22" s="17">
        <v>-49.728999999999999</v>
      </c>
      <c r="WB22" s="17">
        <v>89.3</v>
      </c>
      <c r="WC22" s="17"/>
      <c r="WD22" s="17">
        <v>82.138000000000005</v>
      </c>
      <c r="WE22" s="17">
        <v>7.1619999999999999</v>
      </c>
      <c r="WF22" s="17">
        <v>1.1000000000000001</v>
      </c>
      <c r="WG22" s="17">
        <v>1.4490000000000001</v>
      </c>
      <c r="WH22" s="17">
        <v>1.4490000000000001</v>
      </c>
      <c r="WI22" s="17">
        <v>-0.34899999999999998</v>
      </c>
      <c r="WJ22" s="17">
        <v>0</v>
      </c>
      <c r="WK22" s="17"/>
      <c r="WL22" s="17"/>
      <c r="WM22" s="17">
        <v>0</v>
      </c>
      <c r="WN22" s="17">
        <v>2.4</v>
      </c>
      <c r="WO22" s="17">
        <v>2.4</v>
      </c>
      <c r="WP22" s="17">
        <v>2.4</v>
      </c>
      <c r="WQ22" s="17">
        <v>0</v>
      </c>
      <c r="WR22" s="17">
        <v>1.2</v>
      </c>
      <c r="WS22" s="17">
        <v>1.4</v>
      </c>
      <c r="WT22" s="17">
        <v>1.4</v>
      </c>
      <c r="WU22" s="17">
        <v>-0.2</v>
      </c>
      <c r="WV22" s="17">
        <v>3.8</v>
      </c>
      <c r="WW22" s="17"/>
      <c r="WX22" s="17">
        <v>5.2990000000000004</v>
      </c>
      <c r="WY22" s="17">
        <v>-1.4990000000000001</v>
      </c>
      <c r="WZ22" s="17">
        <v>6.2</v>
      </c>
      <c r="XA22" s="17">
        <v>6</v>
      </c>
      <c r="XB22" s="17">
        <v>6</v>
      </c>
      <c r="XC22" s="17">
        <v>0.2</v>
      </c>
      <c r="XD22" s="17">
        <v>18.7</v>
      </c>
      <c r="XE22" s="17">
        <v>18.4466</v>
      </c>
      <c r="XF22" s="17">
        <v>18.4466</v>
      </c>
      <c r="XG22" s="17">
        <v>0.25340000000000001</v>
      </c>
      <c r="XH22" s="17">
        <v>8.4</v>
      </c>
      <c r="XI22" s="17">
        <v>10.8</v>
      </c>
      <c r="XJ22" s="17">
        <v>10.8</v>
      </c>
      <c r="XK22" s="17">
        <v>-2.4</v>
      </c>
      <c r="XL22" s="17">
        <v>26.2</v>
      </c>
      <c r="XM22" s="17">
        <v>29</v>
      </c>
      <c r="XN22" s="17">
        <v>29</v>
      </c>
      <c r="XO22" s="17">
        <v>-2.8</v>
      </c>
      <c r="XP22" s="17">
        <v>32.799999999999997</v>
      </c>
      <c r="XQ22" s="17">
        <v>29</v>
      </c>
      <c r="XR22" s="17">
        <v>29</v>
      </c>
      <c r="XS22" s="17">
        <v>3.8</v>
      </c>
      <c r="XT22" s="17">
        <v>15</v>
      </c>
      <c r="XU22" s="17">
        <v>14</v>
      </c>
      <c r="XV22" s="17">
        <v>14</v>
      </c>
      <c r="XW22" s="17">
        <v>1</v>
      </c>
      <c r="XX22" s="17">
        <v>19.100000000000001</v>
      </c>
      <c r="XY22" s="17">
        <v>19</v>
      </c>
      <c r="XZ22" s="17">
        <v>19</v>
      </c>
      <c r="YA22" s="17">
        <v>0.1</v>
      </c>
      <c r="YB22" s="17">
        <v>9.6</v>
      </c>
      <c r="YC22" s="17">
        <v>7.85</v>
      </c>
      <c r="YD22" s="17">
        <v>7.85</v>
      </c>
      <c r="YE22" s="17">
        <v>1.75</v>
      </c>
      <c r="YF22" s="17">
        <v>11</v>
      </c>
      <c r="YG22" s="17">
        <v>11</v>
      </c>
      <c r="YH22" s="17">
        <v>11</v>
      </c>
      <c r="YI22" s="17">
        <v>0</v>
      </c>
    </row>
    <row r="23" spans="1:659" ht="24" customHeight="1" x14ac:dyDescent="0.3">
      <c r="A23" s="1"/>
      <c r="B23" s="16" t="s">
        <v>83</v>
      </c>
      <c r="C23" s="16" t="s">
        <v>855</v>
      </c>
      <c r="D23" s="17">
        <v>169.1</v>
      </c>
      <c r="E23" s="17">
        <v>138.01949999999999</v>
      </c>
      <c r="F23" s="17">
        <v>141.24690000000001</v>
      </c>
      <c r="G23" s="17">
        <v>27.853100000000001</v>
      </c>
      <c r="H23" s="17">
        <v>624.9</v>
      </c>
      <c r="I23" s="17">
        <v>635.02589999999998</v>
      </c>
      <c r="J23" s="17">
        <v>635.02589999999998</v>
      </c>
      <c r="K23" s="17">
        <v>-10.1259</v>
      </c>
      <c r="L23" s="17">
        <v>215.1</v>
      </c>
      <c r="M23" s="17">
        <v>206.58520999999999</v>
      </c>
      <c r="N23" s="17">
        <v>206.58520999999999</v>
      </c>
      <c r="O23" s="17">
        <v>8.5147899999999996</v>
      </c>
      <c r="P23" s="17"/>
      <c r="Q23" s="17"/>
      <c r="R23" s="17"/>
      <c r="S23" s="17">
        <v>0</v>
      </c>
      <c r="T23" s="17"/>
      <c r="U23" s="17"/>
      <c r="V23" s="17"/>
      <c r="W23" s="17">
        <v>0</v>
      </c>
      <c r="X23" s="17">
        <v>0</v>
      </c>
      <c r="Y23" s="17">
        <v>30.672809999999998</v>
      </c>
      <c r="Z23" s="17">
        <v>91.778639999999996</v>
      </c>
      <c r="AA23" s="17">
        <v>-91.778639999999996</v>
      </c>
      <c r="AB23" s="17">
        <v>197.7</v>
      </c>
      <c r="AC23" s="17">
        <v>200.298</v>
      </c>
      <c r="AD23" s="17">
        <v>200.298</v>
      </c>
      <c r="AE23" s="17">
        <v>-2.5979999999999999</v>
      </c>
      <c r="AF23" s="17"/>
      <c r="AG23" s="17"/>
      <c r="AH23" s="17"/>
      <c r="AI23" s="17">
        <v>0</v>
      </c>
      <c r="AJ23" s="17"/>
      <c r="AK23" s="17"/>
      <c r="AL23" s="17"/>
      <c r="AM23" s="17">
        <v>0</v>
      </c>
      <c r="AN23" s="17">
        <v>174.4</v>
      </c>
      <c r="AO23" s="17">
        <v>184.99995999999999</v>
      </c>
      <c r="AP23" s="17">
        <v>135.58384000000001</v>
      </c>
      <c r="AQ23" s="17">
        <v>38.816160000000004</v>
      </c>
      <c r="AR23" s="17">
        <v>175.9</v>
      </c>
      <c r="AS23" s="17">
        <v>184.99995999999999</v>
      </c>
      <c r="AT23" s="17">
        <v>135.58384000000001</v>
      </c>
      <c r="AU23" s="17">
        <v>40.316160000000004</v>
      </c>
      <c r="AV23" s="17">
        <v>175.7</v>
      </c>
      <c r="AW23" s="17">
        <v>184.99995999999999</v>
      </c>
      <c r="AX23" s="17">
        <v>135.58384000000001</v>
      </c>
      <c r="AY23" s="17">
        <v>40.116160000000001</v>
      </c>
      <c r="AZ23" s="17">
        <v>276</v>
      </c>
      <c r="BA23" s="17">
        <v>278.33327000000003</v>
      </c>
      <c r="BB23" s="17">
        <v>203.98649</v>
      </c>
      <c r="BC23" s="17">
        <v>72.013509999999997</v>
      </c>
      <c r="BD23" s="17">
        <v>0</v>
      </c>
      <c r="BE23" s="17"/>
      <c r="BF23" s="17"/>
      <c r="BG23" s="17">
        <v>0</v>
      </c>
      <c r="BH23" s="17"/>
      <c r="BI23" s="17"/>
      <c r="BJ23" s="17"/>
      <c r="BK23" s="17">
        <v>0</v>
      </c>
      <c r="BL23" s="17">
        <v>367.1</v>
      </c>
      <c r="BM23" s="17">
        <v>261.44225</v>
      </c>
      <c r="BN23" s="17">
        <v>184.16699</v>
      </c>
      <c r="BO23" s="17">
        <v>182.93301</v>
      </c>
      <c r="BP23" s="17">
        <v>5.7</v>
      </c>
      <c r="BQ23" s="17">
        <v>5.4624899999999998</v>
      </c>
      <c r="BR23" s="17">
        <v>5.4625000000000004</v>
      </c>
      <c r="BS23" s="17">
        <v>0.23749999999999999</v>
      </c>
      <c r="BT23" s="17"/>
      <c r="BU23" s="17"/>
      <c r="BV23" s="17"/>
      <c r="BW23" s="17">
        <v>0</v>
      </c>
      <c r="BX23" s="17"/>
      <c r="BY23" s="17"/>
      <c r="BZ23" s="17"/>
      <c r="CA23" s="17">
        <v>0</v>
      </c>
      <c r="CB23" s="17"/>
      <c r="CC23" s="17"/>
      <c r="CD23" s="17"/>
      <c r="CE23" s="17">
        <v>0</v>
      </c>
      <c r="CF23" s="17"/>
      <c r="CG23" s="17"/>
      <c r="CH23" s="17"/>
      <c r="CI23" s="17">
        <v>0</v>
      </c>
      <c r="CJ23" s="17">
        <v>134</v>
      </c>
      <c r="CK23" s="17">
        <v>140.33707999999999</v>
      </c>
      <c r="CL23" s="17">
        <v>143.65468000000001</v>
      </c>
      <c r="CM23" s="17">
        <v>-9.6546800000000008</v>
      </c>
      <c r="CN23" s="17">
        <v>7.5</v>
      </c>
      <c r="CO23" s="17">
        <v>5.1333399999999996</v>
      </c>
      <c r="CP23" s="17">
        <v>5.1333399999999996</v>
      </c>
      <c r="CQ23" s="17">
        <v>2.36666</v>
      </c>
      <c r="CR23" s="17">
        <v>5.8</v>
      </c>
      <c r="CS23" s="17">
        <v>2.8177500000000002</v>
      </c>
      <c r="CT23" s="17">
        <v>2.8177599999999998</v>
      </c>
      <c r="CU23" s="17">
        <v>2.98224</v>
      </c>
      <c r="CV23" s="17">
        <v>0</v>
      </c>
      <c r="CW23" s="17"/>
      <c r="CX23" s="17"/>
      <c r="CY23" s="17">
        <v>0</v>
      </c>
      <c r="CZ23" s="17">
        <v>6.89</v>
      </c>
      <c r="DA23" s="17">
        <v>6.8787000000000003</v>
      </c>
      <c r="DB23" s="17">
        <v>6.8787000000000003</v>
      </c>
      <c r="DC23" s="17">
        <v>1.1299999999999999E-2</v>
      </c>
      <c r="DD23" s="17">
        <v>11.08</v>
      </c>
      <c r="DE23" s="17">
        <v>14.919409999999999</v>
      </c>
      <c r="DF23" s="17">
        <v>14.919420000000001</v>
      </c>
      <c r="DG23" s="17">
        <v>-3.8394200000000001</v>
      </c>
      <c r="DH23" s="17">
        <v>69.569999999999993</v>
      </c>
      <c r="DI23" s="17">
        <v>67.833039999999997</v>
      </c>
      <c r="DJ23" s="17">
        <v>46.111989999999999</v>
      </c>
      <c r="DK23" s="17">
        <v>23.458010000000002</v>
      </c>
      <c r="DL23" s="17"/>
      <c r="DM23" s="17"/>
      <c r="DN23" s="17"/>
      <c r="DO23" s="17">
        <v>0</v>
      </c>
      <c r="DP23" s="17"/>
      <c r="DQ23" s="17"/>
      <c r="DR23" s="17"/>
      <c r="DS23" s="17">
        <v>0</v>
      </c>
      <c r="DT23" s="17"/>
      <c r="DU23" s="17"/>
      <c r="DV23" s="17"/>
      <c r="DW23" s="17">
        <v>0</v>
      </c>
      <c r="DX23" s="17"/>
      <c r="DY23" s="17"/>
      <c r="DZ23" s="17"/>
      <c r="EA23" s="17">
        <v>0</v>
      </c>
      <c r="EB23" s="17">
        <v>55.3</v>
      </c>
      <c r="EC23" s="17">
        <v>56.515709999999999</v>
      </c>
      <c r="ED23" s="17">
        <v>56.515709999999999</v>
      </c>
      <c r="EE23" s="17">
        <v>-1.2157100000000001</v>
      </c>
      <c r="EF23" s="17">
        <v>91.2</v>
      </c>
      <c r="EG23" s="17">
        <v>107.83386</v>
      </c>
      <c r="EH23" s="17">
        <v>111.5852</v>
      </c>
      <c r="EI23" s="17">
        <v>-20.385200000000001</v>
      </c>
      <c r="EJ23" s="17"/>
      <c r="EK23" s="17"/>
      <c r="EL23" s="17"/>
      <c r="EM23" s="17">
        <v>0</v>
      </c>
      <c r="EN23" s="17"/>
      <c r="EO23" s="17"/>
      <c r="EP23" s="17"/>
      <c r="EQ23" s="17">
        <v>0</v>
      </c>
      <c r="ER23" s="17"/>
      <c r="ES23" s="17"/>
      <c r="ET23" s="17"/>
      <c r="EU23" s="17">
        <v>0</v>
      </c>
      <c r="EV23" s="17">
        <v>6.4</v>
      </c>
      <c r="EW23" s="17">
        <v>6.39</v>
      </c>
      <c r="EX23" s="17">
        <v>6.39</v>
      </c>
      <c r="EY23" s="17">
        <v>0.01</v>
      </c>
      <c r="EZ23" s="17">
        <v>0</v>
      </c>
      <c r="FA23" s="17">
        <v>165.54192</v>
      </c>
      <c r="FB23" s="17">
        <v>144.32990000000001</v>
      </c>
      <c r="FC23" s="17">
        <v>-144.32990000000001</v>
      </c>
      <c r="FD23" s="17">
        <v>47.6</v>
      </c>
      <c r="FE23" s="17">
        <v>48.91865</v>
      </c>
      <c r="FF23" s="17">
        <v>55.050609999999999</v>
      </c>
      <c r="FG23" s="17">
        <v>-7.4506100000000002</v>
      </c>
      <c r="FH23" s="17">
        <v>116.8</v>
      </c>
      <c r="FI23" s="17">
        <v>112.01406</v>
      </c>
      <c r="FJ23" s="17">
        <v>134.02062000000001</v>
      </c>
      <c r="FK23" s="17">
        <v>-17.22062</v>
      </c>
      <c r="FL23" s="17">
        <v>23.4</v>
      </c>
      <c r="FM23" s="17"/>
      <c r="FN23" s="17">
        <v>26.417369999999998</v>
      </c>
      <c r="FO23" s="17">
        <v>-3.0173700000000001</v>
      </c>
      <c r="FP23" s="17">
        <v>18.399999999999999</v>
      </c>
      <c r="FQ23" s="17">
        <v>18.440239999999999</v>
      </c>
      <c r="FR23" s="17">
        <v>17.562139999999999</v>
      </c>
      <c r="FS23" s="17">
        <v>0.83786000000000005</v>
      </c>
      <c r="FT23" s="17">
        <v>18.8</v>
      </c>
      <c r="FU23" s="17">
        <v>17.96116</v>
      </c>
      <c r="FV23" s="17">
        <v>17.961169999999999</v>
      </c>
      <c r="FW23" s="17">
        <v>0.83882999999999996</v>
      </c>
      <c r="FX23" s="17">
        <v>74</v>
      </c>
      <c r="FY23" s="17">
        <v>76.685450000000003</v>
      </c>
      <c r="FZ23" s="17">
        <v>78.498310000000004</v>
      </c>
      <c r="GA23" s="17">
        <v>-4.49831</v>
      </c>
      <c r="GB23" s="17"/>
      <c r="GC23" s="17"/>
      <c r="GD23" s="17"/>
      <c r="GE23" s="17">
        <v>0</v>
      </c>
      <c r="GF23" s="17"/>
      <c r="GG23" s="17"/>
      <c r="GH23" s="17"/>
      <c r="GI23" s="17">
        <v>0</v>
      </c>
      <c r="GJ23" s="17"/>
      <c r="GK23" s="17"/>
      <c r="GL23" s="17"/>
      <c r="GM23" s="17">
        <v>0</v>
      </c>
      <c r="GN23" s="17">
        <v>107.6</v>
      </c>
      <c r="GO23" s="17">
        <v>110.37475000000001</v>
      </c>
      <c r="GP23" s="17">
        <v>109.25723000000001</v>
      </c>
      <c r="GQ23" s="17">
        <v>-1.65723</v>
      </c>
      <c r="GR23" s="17">
        <v>7.5</v>
      </c>
      <c r="GS23" s="17">
        <v>6.5736800000000004</v>
      </c>
      <c r="GT23" s="17">
        <v>6.5736800000000004</v>
      </c>
      <c r="GU23" s="17">
        <v>0.92632000000000003</v>
      </c>
      <c r="GV23" s="17">
        <v>5.8</v>
      </c>
      <c r="GW23" s="17">
        <v>6.6261000000000001</v>
      </c>
      <c r="GX23" s="17">
        <v>6.6261000000000001</v>
      </c>
      <c r="GY23" s="17">
        <v>-0.82609999999999995</v>
      </c>
      <c r="GZ23" s="17">
        <v>18.399999999999999</v>
      </c>
      <c r="HA23" s="17">
        <v>18.453230000000001</v>
      </c>
      <c r="HB23" s="17">
        <v>12.079700000000001</v>
      </c>
      <c r="HC23" s="17">
        <v>6.3202999999999996</v>
      </c>
      <c r="HD23" s="17">
        <v>44.3</v>
      </c>
      <c r="HE23" s="17">
        <v>39.877670000000002</v>
      </c>
      <c r="HF23" s="17">
        <v>39.877670000000002</v>
      </c>
      <c r="HG23" s="17">
        <v>4.4223299999999997</v>
      </c>
      <c r="HH23" s="17">
        <v>2</v>
      </c>
      <c r="HI23" s="17">
        <v>1.9735799999999999</v>
      </c>
      <c r="HJ23" s="17">
        <v>1.97359</v>
      </c>
      <c r="HK23" s="17">
        <v>2.6409999999999999E-2</v>
      </c>
      <c r="HL23" s="17">
        <v>12.1</v>
      </c>
      <c r="HM23" s="17">
        <v>13.33126</v>
      </c>
      <c r="HN23" s="17">
        <v>13.33126</v>
      </c>
      <c r="HO23" s="17">
        <v>-1.23126</v>
      </c>
      <c r="HP23" s="17">
        <v>72.2</v>
      </c>
      <c r="HQ23" s="17">
        <v>72.934650000000005</v>
      </c>
      <c r="HR23" s="17">
        <v>73.221400000000003</v>
      </c>
      <c r="HS23" s="17">
        <v>-1.0214000000000001</v>
      </c>
      <c r="HT23" s="17"/>
      <c r="HU23" s="17"/>
      <c r="HV23" s="17"/>
      <c r="HW23" s="17">
        <v>0</v>
      </c>
      <c r="HX23" s="17"/>
      <c r="HY23" s="17"/>
      <c r="HZ23" s="17"/>
      <c r="IA23" s="17">
        <v>0</v>
      </c>
      <c r="IB23" s="17">
        <v>36.200000000000003</v>
      </c>
      <c r="IC23" s="17">
        <v>42.559800000000003</v>
      </c>
      <c r="ID23" s="17">
        <v>46.134999999999998</v>
      </c>
      <c r="IE23" s="17">
        <v>-9.9350000000000005</v>
      </c>
      <c r="IF23" s="17"/>
      <c r="IG23" s="17"/>
      <c r="IH23" s="17"/>
      <c r="II23" s="17">
        <v>0</v>
      </c>
      <c r="IJ23" s="17"/>
      <c r="IK23" s="17"/>
      <c r="IL23" s="17"/>
      <c r="IM23" s="17">
        <v>0</v>
      </c>
      <c r="IN23" s="17">
        <v>0</v>
      </c>
      <c r="IO23" s="17">
        <v>45.221339999999998</v>
      </c>
      <c r="IP23" s="17"/>
      <c r="IQ23" s="17">
        <v>0</v>
      </c>
      <c r="IR23" s="17"/>
      <c r="IS23" s="17"/>
      <c r="IT23" s="17"/>
      <c r="IU23" s="17">
        <v>0</v>
      </c>
      <c r="IV23" s="17"/>
      <c r="IW23" s="17"/>
      <c r="IX23" s="17"/>
      <c r="IY23" s="17">
        <v>0</v>
      </c>
      <c r="IZ23" s="17"/>
      <c r="JA23" s="17"/>
      <c r="JB23" s="17"/>
      <c r="JC23" s="17">
        <v>0</v>
      </c>
      <c r="JD23" s="17">
        <v>92</v>
      </c>
      <c r="JE23" s="17">
        <v>99.162869999999998</v>
      </c>
      <c r="JF23" s="17">
        <v>97.802220000000005</v>
      </c>
      <c r="JG23" s="17">
        <v>-5.8022200000000002</v>
      </c>
      <c r="JH23" s="17">
        <v>174.4</v>
      </c>
      <c r="JI23" s="17">
        <v>185.37438</v>
      </c>
      <c r="JJ23" s="17">
        <v>169.48806999999999</v>
      </c>
      <c r="JK23" s="17">
        <v>4.9119299999999999</v>
      </c>
      <c r="JL23" s="17">
        <v>172.9</v>
      </c>
      <c r="JM23" s="17">
        <v>185.37438</v>
      </c>
      <c r="JN23" s="17">
        <v>169.48806999999999</v>
      </c>
      <c r="JO23" s="17">
        <v>3.4119299999999999</v>
      </c>
      <c r="JP23" s="17">
        <v>200</v>
      </c>
      <c r="JQ23" s="17">
        <v>185.37438</v>
      </c>
      <c r="JR23" s="17">
        <v>169.48806999999999</v>
      </c>
      <c r="JS23" s="17">
        <v>30.51193</v>
      </c>
      <c r="JT23" s="17">
        <v>271.10000000000002</v>
      </c>
      <c r="JU23" s="17">
        <v>278.89659</v>
      </c>
      <c r="JV23" s="17">
        <v>254.99556000000001</v>
      </c>
      <c r="JW23" s="17">
        <v>16.10444</v>
      </c>
      <c r="JX23" s="17">
        <v>0</v>
      </c>
      <c r="JY23" s="17"/>
      <c r="JZ23" s="17"/>
      <c r="KA23" s="17">
        <v>0</v>
      </c>
      <c r="KB23" s="17"/>
      <c r="KC23" s="17"/>
      <c r="KD23" s="17"/>
      <c r="KE23" s="17">
        <v>0</v>
      </c>
      <c r="KF23" s="17"/>
      <c r="KG23" s="17"/>
      <c r="KH23" s="17"/>
      <c r="KI23" s="17">
        <v>0</v>
      </c>
      <c r="KJ23" s="17"/>
      <c r="KK23" s="17"/>
      <c r="KL23" s="17"/>
      <c r="KM23" s="17">
        <v>0</v>
      </c>
      <c r="KN23" s="17"/>
      <c r="KO23" s="17"/>
      <c r="KP23" s="17"/>
      <c r="KQ23" s="17">
        <v>0</v>
      </c>
      <c r="KR23" s="17"/>
      <c r="KS23" s="17"/>
      <c r="KT23" s="17"/>
      <c r="KU23" s="17">
        <v>0</v>
      </c>
      <c r="KV23" s="17"/>
      <c r="KW23" s="17"/>
      <c r="KX23" s="17"/>
      <c r="KY23" s="17">
        <v>0</v>
      </c>
      <c r="KZ23" s="17"/>
      <c r="LA23" s="17"/>
      <c r="LB23" s="17"/>
      <c r="LC23" s="17">
        <v>0</v>
      </c>
      <c r="LD23" s="17">
        <v>3.3</v>
      </c>
      <c r="LE23" s="17">
        <v>3.1204999999999998</v>
      </c>
      <c r="LF23" s="17">
        <v>3.1205099999999999</v>
      </c>
      <c r="LG23" s="17">
        <v>0.17949000000000001</v>
      </c>
      <c r="LH23" s="17">
        <v>97.2</v>
      </c>
      <c r="LI23" s="17">
        <v>45.629049999999999</v>
      </c>
      <c r="LJ23" s="17">
        <v>125.01237</v>
      </c>
      <c r="LK23" s="17">
        <v>-27.812370000000001</v>
      </c>
      <c r="LL23" s="17">
        <v>94.5</v>
      </c>
      <c r="LM23" s="17">
        <v>87.720339999999993</v>
      </c>
      <c r="LN23" s="17">
        <v>82.126130000000003</v>
      </c>
      <c r="LO23" s="17">
        <v>12.37387</v>
      </c>
      <c r="LP23" s="17">
        <v>46</v>
      </c>
      <c r="LQ23" s="17">
        <v>45.2483</v>
      </c>
      <c r="LR23" s="17">
        <v>45.2483</v>
      </c>
      <c r="LS23" s="17">
        <v>0.75170000000000003</v>
      </c>
      <c r="LT23" s="17">
        <v>46.5</v>
      </c>
      <c r="LU23" s="17">
        <v>48.413220000000003</v>
      </c>
      <c r="LV23" s="17">
        <v>48.413229999999999</v>
      </c>
      <c r="LW23" s="17">
        <v>-1.91323</v>
      </c>
      <c r="LX23" s="17">
        <v>28.1</v>
      </c>
      <c r="LY23" s="17">
        <v>29.951450000000001</v>
      </c>
      <c r="LZ23" s="17">
        <v>28.265180000000001</v>
      </c>
      <c r="MA23" s="17">
        <v>-0.16517999999999999</v>
      </c>
      <c r="MB23" s="17"/>
      <c r="MC23" s="17"/>
      <c r="MD23" s="17"/>
      <c r="ME23" s="17">
        <v>0</v>
      </c>
      <c r="MF23" s="17"/>
      <c r="MG23" s="17"/>
      <c r="MH23" s="17"/>
      <c r="MI23" s="17">
        <v>0</v>
      </c>
      <c r="MJ23" s="17"/>
      <c r="MK23" s="17"/>
      <c r="ML23" s="17"/>
      <c r="MM23" s="17">
        <v>0</v>
      </c>
      <c r="MN23" s="17">
        <v>146.9</v>
      </c>
      <c r="MO23" s="17">
        <v>151.08873</v>
      </c>
      <c r="MP23" s="17">
        <v>151.08876000000001</v>
      </c>
      <c r="MQ23" s="17">
        <v>-4.1887600000000003</v>
      </c>
      <c r="MR23" s="17">
        <v>148.6</v>
      </c>
      <c r="MS23" s="17">
        <v>151.08873</v>
      </c>
      <c r="MT23" s="17">
        <v>151.08876000000001</v>
      </c>
      <c r="MU23" s="17">
        <v>-2.4887600000000001</v>
      </c>
      <c r="MV23" s="17">
        <v>149.80000000000001</v>
      </c>
      <c r="MW23" s="17">
        <v>151.54245</v>
      </c>
      <c r="MX23" s="17">
        <v>151.54248000000001</v>
      </c>
      <c r="MY23" s="17">
        <v>-1.74248</v>
      </c>
      <c r="MZ23" s="17"/>
      <c r="NA23" s="17"/>
      <c r="NB23" s="17"/>
      <c r="NC23" s="17">
        <v>0</v>
      </c>
      <c r="ND23" s="17"/>
      <c r="NE23" s="17"/>
      <c r="NF23" s="17"/>
      <c r="NG23" s="17">
        <v>0</v>
      </c>
      <c r="NH23" s="17"/>
      <c r="NI23" s="17"/>
      <c r="NJ23" s="17"/>
      <c r="NK23" s="17">
        <v>0</v>
      </c>
      <c r="NL23" s="17"/>
      <c r="NM23" s="17"/>
      <c r="NN23" s="17"/>
      <c r="NO23" s="17">
        <v>0</v>
      </c>
      <c r="NP23" s="17"/>
      <c r="NQ23" s="17"/>
      <c r="NR23" s="17"/>
      <c r="NS23" s="17">
        <v>0</v>
      </c>
      <c r="NT23" s="17">
        <v>215.9</v>
      </c>
      <c r="NU23" s="17">
        <v>206.29034999999999</v>
      </c>
      <c r="NV23" s="17">
        <v>206.29038</v>
      </c>
      <c r="NW23" s="17">
        <v>9.6096199999999996</v>
      </c>
      <c r="NX23" s="17">
        <v>103.5</v>
      </c>
      <c r="NY23" s="17">
        <v>103.45492</v>
      </c>
      <c r="NZ23" s="17">
        <v>103.45493</v>
      </c>
      <c r="OA23" s="17">
        <v>4.5069999999999999E-2</v>
      </c>
      <c r="OB23" s="17">
        <v>0.1</v>
      </c>
      <c r="OC23" s="17"/>
      <c r="OD23" s="17">
        <v>7.2999999999999995E-2</v>
      </c>
      <c r="OE23" s="17">
        <v>2.7E-2</v>
      </c>
      <c r="OF23" s="17">
        <v>94.1</v>
      </c>
      <c r="OG23" s="17">
        <v>100</v>
      </c>
      <c r="OH23" s="17">
        <v>101.34399999999999</v>
      </c>
      <c r="OI23" s="17">
        <v>-7.2439999999999998</v>
      </c>
      <c r="OJ23" s="17">
        <v>80.900000000000006</v>
      </c>
      <c r="OK23" s="17"/>
      <c r="OL23" s="17">
        <v>52.085999999999999</v>
      </c>
      <c r="OM23" s="17">
        <v>28.814</v>
      </c>
      <c r="ON23" s="17">
        <v>9.4</v>
      </c>
      <c r="OO23" s="17">
        <v>10.105</v>
      </c>
      <c r="OP23" s="17">
        <v>10.105</v>
      </c>
      <c r="OQ23" s="17">
        <v>-0.70499999999999996</v>
      </c>
      <c r="OR23" s="17">
        <v>0</v>
      </c>
      <c r="OS23" s="17"/>
      <c r="OT23" s="17"/>
      <c r="OU23" s="17">
        <v>0</v>
      </c>
      <c r="OV23" s="17">
        <v>0</v>
      </c>
      <c r="OW23" s="17">
        <v>10</v>
      </c>
      <c r="OX23" s="17">
        <v>10</v>
      </c>
      <c r="OY23" s="17">
        <v>-10</v>
      </c>
      <c r="OZ23" s="17">
        <v>20.8</v>
      </c>
      <c r="PA23" s="17">
        <v>19.417470000000002</v>
      </c>
      <c r="PB23" s="17">
        <v>19.417480000000001</v>
      </c>
      <c r="PC23" s="17">
        <v>1.38252</v>
      </c>
      <c r="PD23" s="17"/>
      <c r="PE23" s="17"/>
      <c r="PF23" s="17"/>
      <c r="PG23" s="17">
        <v>0</v>
      </c>
      <c r="PH23" s="17"/>
      <c r="PI23" s="17"/>
      <c r="PJ23" s="17"/>
      <c r="PK23" s="17">
        <v>0</v>
      </c>
      <c r="PL23" s="17">
        <v>0</v>
      </c>
      <c r="PM23" s="17"/>
      <c r="PN23" s="17"/>
      <c r="PO23" s="17">
        <v>0</v>
      </c>
      <c r="PP23" s="17">
        <v>0.8</v>
      </c>
      <c r="PQ23" s="17">
        <v>1</v>
      </c>
      <c r="PR23" s="17">
        <v>1</v>
      </c>
      <c r="PS23" s="17">
        <v>-0.2</v>
      </c>
      <c r="PT23" s="17">
        <v>3.5</v>
      </c>
      <c r="PU23" s="17">
        <v>3.2</v>
      </c>
      <c r="PV23" s="17">
        <v>3.2</v>
      </c>
      <c r="PW23" s="17">
        <v>0.3</v>
      </c>
      <c r="PX23" s="17">
        <v>2.8</v>
      </c>
      <c r="PY23" s="17">
        <v>2.8</v>
      </c>
      <c r="PZ23" s="17">
        <v>2.8</v>
      </c>
      <c r="QA23" s="17">
        <v>0</v>
      </c>
      <c r="QB23" s="17"/>
      <c r="QC23" s="17"/>
      <c r="QD23" s="17"/>
      <c r="QE23" s="17">
        <v>0</v>
      </c>
      <c r="QF23" s="17">
        <v>0</v>
      </c>
      <c r="QG23" s="17"/>
      <c r="QH23" s="17"/>
      <c r="QI23" s="17">
        <v>0</v>
      </c>
      <c r="QJ23" s="17">
        <v>18.5</v>
      </c>
      <c r="QK23" s="17">
        <v>17.475719999999999</v>
      </c>
      <c r="QL23" s="17">
        <v>17.475729999999999</v>
      </c>
      <c r="QM23" s="17">
        <v>1.02427</v>
      </c>
      <c r="QN23" s="17">
        <v>3.3</v>
      </c>
      <c r="QO23" s="17">
        <v>3.4</v>
      </c>
      <c r="QP23" s="17">
        <v>3.4</v>
      </c>
      <c r="QQ23" s="17">
        <v>-0.1</v>
      </c>
      <c r="QR23" s="17">
        <v>18.600000000000001</v>
      </c>
      <c r="QS23" s="17">
        <v>17.96116</v>
      </c>
      <c r="QT23" s="17">
        <v>17.961169999999999</v>
      </c>
      <c r="QU23" s="17">
        <v>0.63883000000000001</v>
      </c>
      <c r="QV23" s="17">
        <v>5.4</v>
      </c>
      <c r="QW23" s="17"/>
      <c r="QX23" s="17">
        <v>8.4789999999999992</v>
      </c>
      <c r="QY23" s="17">
        <v>-3.0790000000000002</v>
      </c>
      <c r="QZ23" s="17">
        <v>8</v>
      </c>
      <c r="RA23" s="17"/>
      <c r="RB23" s="17">
        <v>10.49</v>
      </c>
      <c r="RC23" s="17">
        <v>-2.4900000000000002</v>
      </c>
      <c r="RD23" s="17">
        <v>26</v>
      </c>
      <c r="RE23" s="17">
        <v>23.199000000000002</v>
      </c>
      <c r="RF23" s="17">
        <v>23.199000000000002</v>
      </c>
      <c r="RG23" s="17">
        <v>2.8010000000000002</v>
      </c>
      <c r="RH23" s="17">
        <v>81.400000000000006</v>
      </c>
      <c r="RI23" s="17">
        <v>67.754000000000005</v>
      </c>
      <c r="RJ23" s="17">
        <v>67.754000000000005</v>
      </c>
      <c r="RK23" s="17">
        <v>13.646000000000001</v>
      </c>
      <c r="RL23" s="17">
        <v>3.1</v>
      </c>
      <c r="RM23" s="17"/>
      <c r="RN23" s="17">
        <v>10.497999999999999</v>
      </c>
      <c r="RO23" s="17">
        <v>-7.3979999999999997</v>
      </c>
      <c r="RP23" s="17">
        <v>3.5</v>
      </c>
      <c r="RQ23" s="17">
        <v>3.399</v>
      </c>
      <c r="RR23" s="17">
        <v>3.399</v>
      </c>
      <c r="RS23" s="17">
        <v>0.10100000000000001</v>
      </c>
      <c r="RT23" s="17">
        <v>9.6</v>
      </c>
      <c r="RU23" s="17">
        <v>9.8444099999999999</v>
      </c>
      <c r="RV23" s="17">
        <v>10.671379999999999</v>
      </c>
      <c r="RW23" s="17">
        <v>-1.07138</v>
      </c>
      <c r="RX23" s="17">
        <v>2.1</v>
      </c>
      <c r="RY23" s="17">
        <v>2</v>
      </c>
      <c r="RZ23" s="17">
        <v>2</v>
      </c>
      <c r="SA23" s="17">
        <v>0.1</v>
      </c>
      <c r="SB23" s="17">
        <v>0</v>
      </c>
      <c r="SC23" s="17"/>
      <c r="SD23" s="17"/>
      <c r="SE23" s="17">
        <v>0</v>
      </c>
      <c r="SF23" s="17">
        <v>9.3000000000000007</v>
      </c>
      <c r="SG23" s="17">
        <v>12.038830000000001</v>
      </c>
      <c r="SH23" s="17">
        <v>12.03884</v>
      </c>
      <c r="SI23" s="17">
        <v>-2.7388400000000002</v>
      </c>
      <c r="SJ23" s="17">
        <v>9.1</v>
      </c>
      <c r="SK23" s="17">
        <v>6.7</v>
      </c>
      <c r="SL23" s="17">
        <v>6.7</v>
      </c>
      <c r="SM23" s="17">
        <v>2.4</v>
      </c>
      <c r="SN23" s="17">
        <v>9.6</v>
      </c>
      <c r="SO23" s="17">
        <v>10.67961</v>
      </c>
      <c r="SP23" s="17">
        <v>10.67961</v>
      </c>
      <c r="SQ23" s="17">
        <v>-1.07961</v>
      </c>
      <c r="SR23" s="17">
        <v>13.8</v>
      </c>
      <c r="SS23" s="17">
        <v>13.592230000000001</v>
      </c>
      <c r="ST23" s="17">
        <v>13.592230000000001</v>
      </c>
      <c r="SU23" s="17">
        <v>0.20777000000000001</v>
      </c>
      <c r="SV23" s="17">
        <v>15.7</v>
      </c>
      <c r="SW23" s="17">
        <v>16.310680000000001</v>
      </c>
      <c r="SX23" s="17">
        <v>16.310680000000001</v>
      </c>
      <c r="SY23" s="17">
        <v>-0.61068</v>
      </c>
      <c r="SZ23" s="17">
        <v>25.7</v>
      </c>
      <c r="TA23" s="17">
        <v>18.856000000000002</v>
      </c>
      <c r="TB23" s="17">
        <v>18.856000000000002</v>
      </c>
      <c r="TC23" s="17">
        <v>6.8440000000000003</v>
      </c>
      <c r="TD23" s="17">
        <v>40.1</v>
      </c>
      <c r="TE23" s="17">
        <v>31.381</v>
      </c>
      <c r="TF23" s="17">
        <v>31.381</v>
      </c>
      <c r="TG23" s="17">
        <v>8.7189999999999994</v>
      </c>
      <c r="TH23" s="17">
        <v>27.5</v>
      </c>
      <c r="TI23" s="17"/>
      <c r="TJ23" s="17">
        <v>35.78</v>
      </c>
      <c r="TK23" s="17">
        <v>-8.2799999999999994</v>
      </c>
      <c r="TL23" s="17">
        <v>64.3</v>
      </c>
      <c r="TM23" s="17">
        <v>39.799999999999997</v>
      </c>
      <c r="TN23" s="17">
        <v>64.754000000000005</v>
      </c>
      <c r="TO23" s="17">
        <v>-0.45400000000000001</v>
      </c>
      <c r="TP23" s="17">
        <v>80.099999999999994</v>
      </c>
      <c r="TQ23" s="17">
        <v>51.9</v>
      </c>
      <c r="TR23" s="17">
        <v>79.081000000000003</v>
      </c>
      <c r="TS23" s="17">
        <v>1.0189999999999999</v>
      </c>
      <c r="TT23" s="17">
        <v>8.1</v>
      </c>
      <c r="TU23" s="17"/>
      <c r="TV23" s="17"/>
      <c r="TW23" s="17">
        <v>8.1</v>
      </c>
      <c r="TX23" s="17">
        <v>8.8000000000000007</v>
      </c>
      <c r="TY23" s="17">
        <v>7.2279999999999998</v>
      </c>
      <c r="TZ23" s="17">
        <v>7.2279999999999998</v>
      </c>
      <c r="UA23" s="17">
        <v>1.5720000000000001</v>
      </c>
      <c r="UB23" s="17">
        <v>18.3</v>
      </c>
      <c r="UC23" s="17">
        <v>20.39</v>
      </c>
      <c r="UD23" s="17">
        <v>20.39</v>
      </c>
      <c r="UE23" s="17">
        <v>-2.09</v>
      </c>
      <c r="UF23" s="17">
        <v>6.6</v>
      </c>
      <c r="UG23" s="17">
        <v>8</v>
      </c>
      <c r="UH23" s="17">
        <v>8</v>
      </c>
      <c r="UI23" s="17">
        <v>-1.4</v>
      </c>
      <c r="UJ23" s="17">
        <v>7.4</v>
      </c>
      <c r="UK23" s="17">
        <v>7.2</v>
      </c>
      <c r="UL23" s="17">
        <v>7.2</v>
      </c>
      <c r="UM23" s="17">
        <v>0.2</v>
      </c>
      <c r="UN23" s="17">
        <v>15.8</v>
      </c>
      <c r="UO23" s="17">
        <v>18</v>
      </c>
      <c r="UP23" s="17">
        <v>10</v>
      </c>
      <c r="UQ23" s="17">
        <v>5.8</v>
      </c>
      <c r="UR23" s="17">
        <v>16.8</v>
      </c>
      <c r="US23" s="17">
        <v>18</v>
      </c>
      <c r="UT23" s="17">
        <v>10</v>
      </c>
      <c r="UU23" s="17">
        <v>6.8</v>
      </c>
      <c r="UV23" s="17">
        <v>17</v>
      </c>
      <c r="UW23" s="17">
        <v>18</v>
      </c>
      <c r="UX23" s="17">
        <v>10</v>
      </c>
      <c r="UY23" s="17">
        <v>7</v>
      </c>
      <c r="UZ23" s="17">
        <v>4.7</v>
      </c>
      <c r="VA23" s="17">
        <v>5.8419999999999996</v>
      </c>
      <c r="VB23" s="17">
        <v>5.8419999999999996</v>
      </c>
      <c r="VC23" s="17">
        <v>-1.1419999999999999</v>
      </c>
      <c r="VD23" s="17">
        <v>0</v>
      </c>
      <c r="VE23" s="17"/>
      <c r="VF23" s="17"/>
      <c r="VG23" s="17">
        <v>0</v>
      </c>
      <c r="VH23" s="17">
        <v>7.7</v>
      </c>
      <c r="VI23" s="17"/>
      <c r="VJ23" s="17">
        <v>5.5389999999999997</v>
      </c>
      <c r="VK23" s="17">
        <v>2.161</v>
      </c>
      <c r="VL23" s="17">
        <v>122.1</v>
      </c>
      <c r="VM23" s="17"/>
      <c r="VN23" s="17">
        <v>136.82499999999999</v>
      </c>
      <c r="VO23" s="17">
        <v>-14.725</v>
      </c>
      <c r="VP23" s="17">
        <v>0.6</v>
      </c>
      <c r="VQ23" s="17">
        <v>0.6</v>
      </c>
      <c r="VR23" s="17">
        <v>0.6</v>
      </c>
      <c r="VS23" s="17">
        <v>0</v>
      </c>
      <c r="VT23" s="17">
        <v>64.099999999999994</v>
      </c>
      <c r="VU23" s="17">
        <v>55</v>
      </c>
      <c r="VV23" s="17">
        <v>96.328000000000003</v>
      </c>
      <c r="VW23" s="17">
        <v>-32.228000000000002</v>
      </c>
      <c r="VX23" s="17">
        <v>108.7</v>
      </c>
      <c r="VY23" s="17">
        <v>52</v>
      </c>
      <c r="VZ23" s="17">
        <v>95.92</v>
      </c>
      <c r="WA23" s="17">
        <v>12.78</v>
      </c>
      <c r="WB23" s="17">
        <v>91.3</v>
      </c>
      <c r="WC23" s="17"/>
      <c r="WD23" s="17">
        <v>97.494</v>
      </c>
      <c r="WE23" s="17">
        <v>-6.194</v>
      </c>
      <c r="WF23" s="17">
        <v>1.1000000000000001</v>
      </c>
      <c r="WG23" s="17">
        <v>1.4490000000000001</v>
      </c>
      <c r="WH23" s="17">
        <v>1.4490000000000001</v>
      </c>
      <c r="WI23" s="17">
        <v>-0.34899999999999998</v>
      </c>
      <c r="WJ23" s="17">
        <v>0</v>
      </c>
      <c r="WK23" s="17"/>
      <c r="WL23" s="17"/>
      <c r="WM23" s="17">
        <v>0</v>
      </c>
      <c r="WN23" s="17">
        <v>2.4</v>
      </c>
      <c r="WO23" s="17">
        <v>2.4</v>
      </c>
      <c r="WP23" s="17">
        <v>2.4</v>
      </c>
      <c r="WQ23" s="17">
        <v>0</v>
      </c>
      <c r="WR23" s="17">
        <v>1.2</v>
      </c>
      <c r="WS23" s="17">
        <v>1.4</v>
      </c>
      <c r="WT23" s="17">
        <v>1.4</v>
      </c>
      <c r="WU23" s="17">
        <v>-0.2</v>
      </c>
      <c r="WV23" s="17">
        <v>7.4</v>
      </c>
      <c r="WW23" s="17"/>
      <c r="WX23" s="17">
        <v>7.8710000000000004</v>
      </c>
      <c r="WY23" s="17">
        <v>-0.47099999999999997</v>
      </c>
      <c r="WZ23" s="17">
        <v>6.2</v>
      </c>
      <c r="XA23" s="17">
        <v>6</v>
      </c>
      <c r="XB23" s="17">
        <v>6</v>
      </c>
      <c r="XC23" s="17">
        <v>0.2</v>
      </c>
      <c r="XD23" s="17">
        <v>18.600000000000001</v>
      </c>
      <c r="XE23" s="17">
        <v>18.4466</v>
      </c>
      <c r="XF23" s="17">
        <v>18.4466</v>
      </c>
      <c r="XG23" s="17">
        <v>0.15340000000000001</v>
      </c>
      <c r="XH23" s="17">
        <v>8.3000000000000007</v>
      </c>
      <c r="XI23" s="17">
        <v>10.8</v>
      </c>
      <c r="XJ23" s="17">
        <v>10.8</v>
      </c>
      <c r="XK23" s="17">
        <v>-2.5</v>
      </c>
      <c r="XL23" s="17">
        <v>26.2</v>
      </c>
      <c r="XM23" s="17">
        <v>29</v>
      </c>
      <c r="XN23" s="17">
        <v>29</v>
      </c>
      <c r="XO23" s="17">
        <v>-2.8</v>
      </c>
      <c r="XP23" s="17">
        <v>32.9</v>
      </c>
      <c r="XQ23" s="17">
        <v>29</v>
      </c>
      <c r="XR23" s="17">
        <v>29</v>
      </c>
      <c r="XS23" s="17">
        <v>3.9</v>
      </c>
      <c r="XT23" s="17">
        <v>15.1</v>
      </c>
      <c r="XU23" s="17">
        <v>14</v>
      </c>
      <c r="XV23" s="17">
        <v>14</v>
      </c>
      <c r="XW23" s="17">
        <v>1.1000000000000001</v>
      </c>
      <c r="XX23" s="17">
        <v>19.100000000000001</v>
      </c>
      <c r="XY23" s="17">
        <v>19</v>
      </c>
      <c r="XZ23" s="17">
        <v>19</v>
      </c>
      <c r="YA23" s="17">
        <v>0.1</v>
      </c>
      <c r="YB23" s="17">
        <v>8.9</v>
      </c>
      <c r="YC23" s="17">
        <v>7.85</v>
      </c>
      <c r="YD23" s="17">
        <v>7.85</v>
      </c>
      <c r="YE23" s="17">
        <v>1.05</v>
      </c>
      <c r="YF23" s="17">
        <v>11</v>
      </c>
      <c r="YG23" s="17">
        <v>11</v>
      </c>
      <c r="YH23" s="17">
        <v>11</v>
      </c>
      <c r="YI23" s="17">
        <v>0</v>
      </c>
    </row>
    <row r="24" spans="1:659" ht="24" customHeight="1" x14ac:dyDescent="0.3">
      <c r="A24" s="1"/>
      <c r="B24" s="18" t="s">
        <v>83</v>
      </c>
      <c r="C24" s="18" t="s">
        <v>856</v>
      </c>
      <c r="D24" s="19">
        <v>168.6</v>
      </c>
      <c r="E24" s="19">
        <v>134.95541</v>
      </c>
      <c r="F24" s="19">
        <v>141.79886999999999</v>
      </c>
      <c r="G24" s="19">
        <v>26.801130000000001</v>
      </c>
      <c r="H24" s="19">
        <v>623.29999999999995</v>
      </c>
      <c r="I24" s="19">
        <v>635.02589999999998</v>
      </c>
      <c r="J24" s="19">
        <v>635.02589999999998</v>
      </c>
      <c r="K24" s="19">
        <v>-11.725899999999999</v>
      </c>
      <c r="L24" s="19">
        <v>215</v>
      </c>
      <c r="M24" s="19">
        <v>206.58520999999999</v>
      </c>
      <c r="N24" s="19">
        <v>206.58520999999999</v>
      </c>
      <c r="O24" s="19">
        <v>8.41479</v>
      </c>
      <c r="P24" s="19"/>
      <c r="Q24" s="19"/>
      <c r="R24" s="19"/>
      <c r="S24" s="19">
        <v>0</v>
      </c>
      <c r="T24" s="19"/>
      <c r="U24" s="19"/>
      <c r="V24" s="19"/>
      <c r="W24" s="19">
        <v>0</v>
      </c>
      <c r="X24" s="19">
        <v>0</v>
      </c>
      <c r="Y24" s="19">
        <v>30.672809999999998</v>
      </c>
      <c r="Z24" s="19">
        <v>91.778639999999996</v>
      </c>
      <c r="AA24" s="19">
        <v>-91.778639999999996</v>
      </c>
      <c r="AB24" s="19">
        <v>195.4</v>
      </c>
      <c r="AC24" s="19">
        <v>200.298</v>
      </c>
      <c r="AD24" s="19">
        <v>200.298</v>
      </c>
      <c r="AE24" s="19">
        <v>-4.8979999999999997</v>
      </c>
      <c r="AF24" s="19"/>
      <c r="AG24" s="19"/>
      <c r="AH24" s="19"/>
      <c r="AI24" s="19">
        <v>0</v>
      </c>
      <c r="AJ24" s="19"/>
      <c r="AK24" s="19"/>
      <c r="AL24" s="19"/>
      <c r="AM24" s="19">
        <v>0</v>
      </c>
      <c r="AN24" s="19">
        <v>183.5</v>
      </c>
      <c r="AO24" s="19">
        <v>185.74332000000001</v>
      </c>
      <c r="AP24" s="19">
        <v>135.58384000000001</v>
      </c>
      <c r="AQ24" s="19">
        <v>47.916159999999998</v>
      </c>
      <c r="AR24" s="19">
        <v>192.5</v>
      </c>
      <c r="AS24" s="19">
        <v>185.74332000000001</v>
      </c>
      <c r="AT24" s="19">
        <v>135.58384000000001</v>
      </c>
      <c r="AU24" s="19">
        <v>56.916159999999998</v>
      </c>
      <c r="AV24" s="19">
        <v>193</v>
      </c>
      <c r="AW24" s="19">
        <v>185.74332000000001</v>
      </c>
      <c r="AX24" s="19">
        <v>135.58384000000001</v>
      </c>
      <c r="AY24" s="19">
        <v>57.416159999999998</v>
      </c>
      <c r="AZ24" s="19">
        <v>279.2</v>
      </c>
      <c r="BA24" s="19">
        <v>279.45166999999998</v>
      </c>
      <c r="BB24" s="19">
        <v>203.98649</v>
      </c>
      <c r="BC24" s="19">
        <v>75.213509999999999</v>
      </c>
      <c r="BD24" s="19">
        <v>0</v>
      </c>
      <c r="BE24" s="19"/>
      <c r="BF24" s="19"/>
      <c r="BG24" s="19">
        <v>0</v>
      </c>
      <c r="BH24" s="19"/>
      <c r="BI24" s="19"/>
      <c r="BJ24" s="19"/>
      <c r="BK24" s="19">
        <v>0</v>
      </c>
      <c r="BL24" s="19">
        <v>320</v>
      </c>
      <c r="BM24" s="19">
        <v>286.91703000000001</v>
      </c>
      <c r="BN24" s="19">
        <v>284.99907000000002</v>
      </c>
      <c r="BO24" s="19">
        <v>35.000929999999997</v>
      </c>
      <c r="BP24" s="19">
        <v>5.6</v>
      </c>
      <c r="BQ24" s="19">
        <v>5.4624899999999998</v>
      </c>
      <c r="BR24" s="19">
        <v>5.4625000000000004</v>
      </c>
      <c r="BS24" s="19">
        <v>0.13750000000000001</v>
      </c>
      <c r="BT24" s="19"/>
      <c r="BU24" s="19"/>
      <c r="BV24" s="19"/>
      <c r="BW24" s="19">
        <v>0</v>
      </c>
      <c r="BX24" s="19"/>
      <c r="BY24" s="19"/>
      <c r="BZ24" s="19"/>
      <c r="CA24" s="19">
        <v>0</v>
      </c>
      <c r="CB24" s="19"/>
      <c r="CC24" s="19"/>
      <c r="CD24" s="19"/>
      <c r="CE24" s="19">
        <v>0</v>
      </c>
      <c r="CF24" s="19"/>
      <c r="CG24" s="19"/>
      <c r="CH24" s="19"/>
      <c r="CI24" s="19">
        <v>0</v>
      </c>
      <c r="CJ24" s="19">
        <v>131</v>
      </c>
      <c r="CK24" s="19">
        <v>140.33707999999999</v>
      </c>
      <c r="CL24" s="19">
        <v>143.65468000000001</v>
      </c>
      <c r="CM24" s="19">
        <v>-12.654680000000001</v>
      </c>
      <c r="CN24" s="19">
        <v>7.3</v>
      </c>
      <c r="CO24" s="19">
        <v>5.1333399999999996</v>
      </c>
      <c r="CP24" s="19">
        <v>5.1333399999999996</v>
      </c>
      <c r="CQ24" s="19">
        <v>2.1666599999999998</v>
      </c>
      <c r="CR24" s="19">
        <v>5.8</v>
      </c>
      <c r="CS24" s="19">
        <v>2.8177500000000002</v>
      </c>
      <c r="CT24" s="19">
        <v>2.8177599999999998</v>
      </c>
      <c r="CU24" s="19">
        <v>2.98224</v>
      </c>
      <c r="CV24" s="19">
        <v>0</v>
      </c>
      <c r="CW24" s="19"/>
      <c r="CX24" s="19"/>
      <c r="CY24" s="19">
        <v>0</v>
      </c>
      <c r="CZ24" s="19">
        <v>6.92</v>
      </c>
      <c r="DA24" s="19">
        <v>6.8787000000000003</v>
      </c>
      <c r="DB24" s="19">
        <v>6.8787000000000003</v>
      </c>
      <c r="DC24" s="19">
        <v>4.1300000000000003E-2</v>
      </c>
      <c r="DD24" s="19">
        <v>10.37</v>
      </c>
      <c r="DE24" s="19">
        <v>14.919409999999999</v>
      </c>
      <c r="DF24" s="19">
        <v>14.919420000000001</v>
      </c>
      <c r="DG24" s="19">
        <v>-4.5494199999999996</v>
      </c>
      <c r="DH24" s="19">
        <v>69.709999999999994</v>
      </c>
      <c r="DI24" s="19">
        <v>58.735100000000003</v>
      </c>
      <c r="DJ24" s="19">
        <v>44.963320000000003</v>
      </c>
      <c r="DK24" s="19">
        <v>24.746680000000001</v>
      </c>
      <c r="DL24" s="19"/>
      <c r="DM24" s="19"/>
      <c r="DN24" s="19"/>
      <c r="DO24" s="19">
        <v>0</v>
      </c>
      <c r="DP24" s="19"/>
      <c r="DQ24" s="19"/>
      <c r="DR24" s="19"/>
      <c r="DS24" s="19">
        <v>0</v>
      </c>
      <c r="DT24" s="19"/>
      <c r="DU24" s="19"/>
      <c r="DV24" s="19"/>
      <c r="DW24" s="19">
        <v>0</v>
      </c>
      <c r="DX24" s="19"/>
      <c r="DY24" s="19"/>
      <c r="DZ24" s="19"/>
      <c r="EA24" s="19">
        <v>0</v>
      </c>
      <c r="EB24" s="19">
        <v>29.9</v>
      </c>
      <c r="EC24" s="19">
        <v>56.515709999999999</v>
      </c>
      <c r="ED24" s="19">
        <v>56.515709999999999</v>
      </c>
      <c r="EE24" s="19">
        <v>-26.61571</v>
      </c>
      <c r="EF24" s="19">
        <v>92.6</v>
      </c>
      <c r="EG24" s="19">
        <v>111.58635</v>
      </c>
      <c r="EH24" s="19">
        <v>112.01685999999999</v>
      </c>
      <c r="EI24" s="19">
        <v>-19.41686</v>
      </c>
      <c r="EJ24" s="19"/>
      <c r="EK24" s="19"/>
      <c r="EL24" s="19"/>
      <c r="EM24" s="19">
        <v>0</v>
      </c>
      <c r="EN24" s="19"/>
      <c r="EO24" s="19"/>
      <c r="EP24" s="19"/>
      <c r="EQ24" s="19">
        <v>0</v>
      </c>
      <c r="ER24" s="19"/>
      <c r="ES24" s="19"/>
      <c r="ET24" s="19"/>
      <c r="EU24" s="19">
        <v>0</v>
      </c>
      <c r="EV24" s="19">
        <v>6.4</v>
      </c>
      <c r="EW24" s="19">
        <v>6.39</v>
      </c>
      <c r="EX24" s="19">
        <v>6.39</v>
      </c>
      <c r="EY24" s="19">
        <v>0.01</v>
      </c>
      <c r="EZ24" s="19">
        <v>0</v>
      </c>
      <c r="FA24" s="19">
        <v>180.85675000000001</v>
      </c>
      <c r="FB24" s="19">
        <v>144.90379999999999</v>
      </c>
      <c r="FC24" s="19">
        <v>-144.90379999999999</v>
      </c>
      <c r="FD24" s="19">
        <v>38.200000000000003</v>
      </c>
      <c r="FE24" s="19">
        <v>48.91865</v>
      </c>
      <c r="FF24" s="19">
        <v>55.050609999999999</v>
      </c>
      <c r="FG24" s="19">
        <v>-16.85061</v>
      </c>
      <c r="FH24" s="19">
        <v>121.7</v>
      </c>
      <c r="FI24" s="19">
        <v>112.01711</v>
      </c>
      <c r="FJ24" s="19">
        <v>131.83995999999999</v>
      </c>
      <c r="FK24" s="19">
        <v>-10.13996</v>
      </c>
      <c r="FL24" s="19">
        <v>15.3</v>
      </c>
      <c r="FM24" s="19"/>
      <c r="FN24" s="19">
        <v>26.417369999999998</v>
      </c>
      <c r="FO24" s="19">
        <v>-11.117369999999999</v>
      </c>
      <c r="FP24" s="19">
        <v>18.399999999999999</v>
      </c>
      <c r="FQ24" s="19">
        <v>18.440239999999999</v>
      </c>
      <c r="FR24" s="19">
        <v>17.562139999999999</v>
      </c>
      <c r="FS24" s="19">
        <v>0.83786000000000005</v>
      </c>
      <c r="FT24" s="19">
        <v>18.8</v>
      </c>
      <c r="FU24" s="19">
        <v>17.96116</v>
      </c>
      <c r="FV24" s="19">
        <v>17.961169999999999</v>
      </c>
      <c r="FW24" s="19">
        <v>0.83882999999999996</v>
      </c>
      <c r="FX24" s="19">
        <v>68.5</v>
      </c>
      <c r="FY24" s="19">
        <v>76.685450000000003</v>
      </c>
      <c r="FZ24" s="19">
        <v>78.498310000000004</v>
      </c>
      <c r="GA24" s="19">
        <v>-9.99831</v>
      </c>
      <c r="GB24" s="19"/>
      <c r="GC24" s="19"/>
      <c r="GD24" s="19"/>
      <c r="GE24" s="19">
        <v>0</v>
      </c>
      <c r="GF24" s="19"/>
      <c r="GG24" s="19"/>
      <c r="GH24" s="19"/>
      <c r="GI24" s="19">
        <v>0</v>
      </c>
      <c r="GJ24" s="19"/>
      <c r="GK24" s="19"/>
      <c r="GL24" s="19"/>
      <c r="GM24" s="19">
        <v>0</v>
      </c>
      <c r="GN24" s="19">
        <v>107.8</v>
      </c>
      <c r="GO24" s="19">
        <v>110.37475000000001</v>
      </c>
      <c r="GP24" s="19">
        <v>110.37475999999999</v>
      </c>
      <c r="GQ24" s="19">
        <v>-2.5747599999999999</v>
      </c>
      <c r="GR24" s="19">
        <v>7.5</v>
      </c>
      <c r="GS24" s="19">
        <v>6.5736800000000004</v>
      </c>
      <c r="GT24" s="19">
        <v>6.5736800000000004</v>
      </c>
      <c r="GU24" s="19">
        <v>0.92632000000000003</v>
      </c>
      <c r="GV24" s="19">
        <v>5.8</v>
      </c>
      <c r="GW24" s="19">
        <v>6.6261000000000001</v>
      </c>
      <c r="GX24" s="19">
        <v>6.6261000000000001</v>
      </c>
      <c r="GY24" s="19">
        <v>-0.82609999999999995</v>
      </c>
      <c r="GZ24" s="19">
        <v>22.1</v>
      </c>
      <c r="HA24" s="19">
        <v>21.027830000000002</v>
      </c>
      <c r="HB24" s="19">
        <v>35.371740000000003</v>
      </c>
      <c r="HC24" s="19">
        <v>-13.271739999999999</v>
      </c>
      <c r="HD24" s="19">
        <v>43.5</v>
      </c>
      <c r="HE24" s="19">
        <v>39.877670000000002</v>
      </c>
      <c r="HF24" s="19">
        <v>39.877670000000002</v>
      </c>
      <c r="HG24" s="19">
        <v>3.6223299999999998</v>
      </c>
      <c r="HH24" s="19">
        <v>2</v>
      </c>
      <c r="HI24" s="19">
        <v>1.9735799999999999</v>
      </c>
      <c r="HJ24" s="19">
        <v>1.97359</v>
      </c>
      <c r="HK24" s="19">
        <v>2.6409999999999999E-2</v>
      </c>
      <c r="HL24" s="19">
        <v>12</v>
      </c>
      <c r="HM24" s="19">
        <v>13.33126</v>
      </c>
      <c r="HN24" s="19">
        <v>13.33126</v>
      </c>
      <c r="HO24" s="19">
        <v>-1.3312600000000001</v>
      </c>
      <c r="HP24" s="19">
        <v>70.099999999999994</v>
      </c>
      <c r="HQ24" s="19">
        <v>73.220070000000007</v>
      </c>
      <c r="HR24" s="19">
        <v>73.221400000000003</v>
      </c>
      <c r="HS24" s="19">
        <v>-3.1214</v>
      </c>
      <c r="HT24" s="19"/>
      <c r="HU24" s="19"/>
      <c r="HV24" s="19"/>
      <c r="HW24" s="19">
        <v>0</v>
      </c>
      <c r="HX24" s="19"/>
      <c r="HY24" s="19"/>
      <c r="HZ24" s="19"/>
      <c r="IA24" s="19">
        <v>0</v>
      </c>
      <c r="IB24" s="19">
        <v>61.7</v>
      </c>
      <c r="IC24" s="19">
        <v>54.260069999999999</v>
      </c>
      <c r="ID24" s="19">
        <v>75.14658</v>
      </c>
      <c r="IE24" s="19">
        <v>-13.446580000000001</v>
      </c>
      <c r="IF24" s="19"/>
      <c r="IG24" s="19"/>
      <c r="IH24" s="19"/>
      <c r="II24" s="19">
        <v>0</v>
      </c>
      <c r="IJ24" s="19"/>
      <c r="IK24" s="19"/>
      <c r="IL24" s="19"/>
      <c r="IM24" s="19">
        <v>0</v>
      </c>
      <c r="IN24" s="19">
        <v>0</v>
      </c>
      <c r="IO24" s="19">
        <v>45.221339999999998</v>
      </c>
      <c r="IP24" s="19"/>
      <c r="IQ24" s="19">
        <v>0</v>
      </c>
      <c r="IR24" s="19"/>
      <c r="IS24" s="19"/>
      <c r="IT24" s="19"/>
      <c r="IU24" s="19">
        <v>0</v>
      </c>
      <c r="IV24" s="19"/>
      <c r="IW24" s="19"/>
      <c r="IX24" s="19"/>
      <c r="IY24" s="19">
        <v>0</v>
      </c>
      <c r="IZ24" s="19"/>
      <c r="JA24" s="19"/>
      <c r="JB24" s="19"/>
      <c r="JC24" s="19">
        <v>0</v>
      </c>
      <c r="JD24" s="19">
        <v>91.1</v>
      </c>
      <c r="JE24" s="19">
        <v>99.163489999999996</v>
      </c>
      <c r="JF24" s="19">
        <v>99.161959999999993</v>
      </c>
      <c r="JG24" s="19">
        <v>-8.0619599999999991</v>
      </c>
      <c r="JH24" s="19">
        <v>174.8</v>
      </c>
      <c r="JI24" s="19">
        <v>185.36329000000001</v>
      </c>
      <c r="JJ24" s="19">
        <v>170.94</v>
      </c>
      <c r="JK24" s="19">
        <v>3.86</v>
      </c>
      <c r="JL24" s="19">
        <v>173.3</v>
      </c>
      <c r="JM24" s="19">
        <v>185.36329000000001</v>
      </c>
      <c r="JN24" s="19">
        <v>170.94</v>
      </c>
      <c r="JO24" s="19">
        <v>2.36</v>
      </c>
      <c r="JP24" s="19">
        <v>200</v>
      </c>
      <c r="JQ24" s="19">
        <v>185.36329000000001</v>
      </c>
      <c r="JR24" s="19">
        <v>170.94</v>
      </c>
      <c r="JS24" s="19">
        <v>29.06</v>
      </c>
      <c r="JT24" s="19">
        <v>271.10000000000002</v>
      </c>
      <c r="JU24" s="19">
        <v>278.87990000000002</v>
      </c>
      <c r="JV24" s="19">
        <v>257.18</v>
      </c>
      <c r="JW24" s="19">
        <v>13.92</v>
      </c>
      <c r="JX24" s="19">
        <v>0</v>
      </c>
      <c r="JY24" s="19"/>
      <c r="JZ24" s="19"/>
      <c r="KA24" s="19">
        <v>0</v>
      </c>
      <c r="KB24" s="19"/>
      <c r="KC24" s="19"/>
      <c r="KD24" s="19"/>
      <c r="KE24" s="19">
        <v>0</v>
      </c>
      <c r="KF24" s="19"/>
      <c r="KG24" s="19"/>
      <c r="KH24" s="19"/>
      <c r="KI24" s="19">
        <v>0</v>
      </c>
      <c r="KJ24" s="19"/>
      <c r="KK24" s="19"/>
      <c r="KL24" s="19"/>
      <c r="KM24" s="19">
        <v>0</v>
      </c>
      <c r="KN24" s="19"/>
      <c r="KO24" s="19"/>
      <c r="KP24" s="19"/>
      <c r="KQ24" s="19">
        <v>0</v>
      </c>
      <c r="KR24" s="19"/>
      <c r="KS24" s="19"/>
      <c r="KT24" s="19"/>
      <c r="KU24" s="19">
        <v>0</v>
      </c>
      <c r="KV24" s="19"/>
      <c r="KW24" s="19"/>
      <c r="KX24" s="19"/>
      <c r="KY24" s="19">
        <v>0</v>
      </c>
      <c r="KZ24" s="19"/>
      <c r="LA24" s="19"/>
      <c r="LB24" s="19"/>
      <c r="LC24" s="19">
        <v>0</v>
      </c>
      <c r="LD24" s="19">
        <v>3.3</v>
      </c>
      <c r="LE24" s="19">
        <v>3.1204999999999998</v>
      </c>
      <c r="LF24" s="19">
        <v>3.1205099999999999</v>
      </c>
      <c r="LG24" s="19">
        <v>0.17949000000000001</v>
      </c>
      <c r="LH24" s="19">
        <v>103.5</v>
      </c>
      <c r="LI24" s="19">
        <v>45.63017</v>
      </c>
      <c r="LJ24" s="19">
        <v>61.165050000000001</v>
      </c>
      <c r="LK24" s="19">
        <v>42.334949999999999</v>
      </c>
      <c r="LL24" s="19">
        <v>96.3</v>
      </c>
      <c r="LM24" s="19">
        <v>92.44444</v>
      </c>
      <c r="LN24" s="19">
        <v>86.504000000000005</v>
      </c>
      <c r="LO24" s="19">
        <v>9.7959999999999994</v>
      </c>
      <c r="LP24" s="19">
        <v>45.6</v>
      </c>
      <c r="LQ24" s="19">
        <v>45.2483</v>
      </c>
      <c r="LR24" s="19">
        <v>45.2483</v>
      </c>
      <c r="LS24" s="19">
        <v>0.35170000000000001</v>
      </c>
      <c r="LT24" s="19">
        <v>46.3</v>
      </c>
      <c r="LU24" s="19">
        <v>48.413220000000003</v>
      </c>
      <c r="LV24" s="19">
        <v>48.413229999999999</v>
      </c>
      <c r="LW24" s="19">
        <v>-2.1132300000000002</v>
      </c>
      <c r="LX24" s="19">
        <v>26.9</v>
      </c>
      <c r="LY24" s="19">
        <v>29.951450000000001</v>
      </c>
      <c r="LZ24" s="19">
        <v>28.980630000000001</v>
      </c>
      <c r="MA24" s="19">
        <v>-2.0806300000000002</v>
      </c>
      <c r="MB24" s="19"/>
      <c r="MC24" s="19"/>
      <c r="MD24" s="19"/>
      <c r="ME24" s="19">
        <v>0</v>
      </c>
      <c r="MF24" s="19"/>
      <c r="MG24" s="19"/>
      <c r="MH24" s="19"/>
      <c r="MI24" s="19">
        <v>0</v>
      </c>
      <c r="MJ24" s="19"/>
      <c r="MK24" s="19"/>
      <c r="ML24" s="19"/>
      <c r="MM24" s="19">
        <v>0</v>
      </c>
      <c r="MN24" s="19">
        <v>146.5</v>
      </c>
      <c r="MO24" s="19">
        <v>151.08873</v>
      </c>
      <c r="MP24" s="19">
        <v>151.08876000000001</v>
      </c>
      <c r="MQ24" s="19">
        <v>-4.5887599999999997</v>
      </c>
      <c r="MR24" s="19">
        <v>148.80000000000001</v>
      </c>
      <c r="MS24" s="19">
        <v>151.08873</v>
      </c>
      <c r="MT24" s="19">
        <v>151.08876000000001</v>
      </c>
      <c r="MU24" s="19">
        <v>-2.2887599999999999</v>
      </c>
      <c r="MV24" s="19">
        <v>149.5</v>
      </c>
      <c r="MW24" s="19">
        <v>151.54245</v>
      </c>
      <c r="MX24" s="19">
        <v>151.54248000000001</v>
      </c>
      <c r="MY24" s="19">
        <v>-2.0424799999999999</v>
      </c>
      <c r="MZ24" s="19"/>
      <c r="NA24" s="19"/>
      <c r="NB24" s="19"/>
      <c r="NC24" s="19">
        <v>0</v>
      </c>
      <c r="ND24" s="19"/>
      <c r="NE24" s="19"/>
      <c r="NF24" s="19"/>
      <c r="NG24" s="19">
        <v>0</v>
      </c>
      <c r="NH24" s="19"/>
      <c r="NI24" s="19"/>
      <c r="NJ24" s="19"/>
      <c r="NK24" s="19">
        <v>0</v>
      </c>
      <c r="NL24" s="19"/>
      <c r="NM24" s="19"/>
      <c r="NN24" s="19"/>
      <c r="NO24" s="19">
        <v>0</v>
      </c>
      <c r="NP24" s="19"/>
      <c r="NQ24" s="19"/>
      <c r="NR24" s="19"/>
      <c r="NS24" s="19">
        <v>0</v>
      </c>
      <c r="NT24" s="19">
        <v>215.9</v>
      </c>
      <c r="NU24" s="19">
        <v>206.29034999999999</v>
      </c>
      <c r="NV24" s="19">
        <v>206.29038</v>
      </c>
      <c r="NW24" s="19">
        <v>9.6096199999999996</v>
      </c>
      <c r="NX24" s="19">
        <v>103.6</v>
      </c>
      <c r="NY24" s="19">
        <v>103.45492</v>
      </c>
      <c r="NZ24" s="19">
        <v>103.45493</v>
      </c>
      <c r="OA24" s="19">
        <v>0.14507</v>
      </c>
      <c r="OB24" s="19">
        <v>0.5</v>
      </c>
      <c r="OC24" s="19"/>
      <c r="OD24" s="19">
        <v>0.109</v>
      </c>
      <c r="OE24" s="19">
        <v>0.39100000000000001</v>
      </c>
      <c r="OF24" s="19">
        <v>103.7</v>
      </c>
      <c r="OG24" s="19">
        <v>101</v>
      </c>
      <c r="OH24" s="19">
        <v>102.81</v>
      </c>
      <c r="OI24" s="19">
        <v>0.89</v>
      </c>
      <c r="OJ24" s="19">
        <v>77.3</v>
      </c>
      <c r="OK24" s="19"/>
      <c r="OL24" s="19">
        <v>60.704999999999998</v>
      </c>
      <c r="OM24" s="19">
        <v>16.594999999999999</v>
      </c>
      <c r="ON24" s="19">
        <v>9.8000000000000007</v>
      </c>
      <c r="OO24" s="19">
        <v>9.9640000000000004</v>
      </c>
      <c r="OP24" s="19">
        <v>9.9640000000000004</v>
      </c>
      <c r="OQ24" s="19">
        <v>-0.16400000000000001</v>
      </c>
      <c r="OR24" s="19">
        <v>0.1</v>
      </c>
      <c r="OS24" s="19"/>
      <c r="OT24" s="19">
        <v>0.1</v>
      </c>
      <c r="OU24" s="19">
        <v>0</v>
      </c>
      <c r="OV24" s="19">
        <v>0</v>
      </c>
      <c r="OW24" s="19">
        <v>10</v>
      </c>
      <c r="OX24" s="19">
        <v>10</v>
      </c>
      <c r="OY24" s="19">
        <v>-10</v>
      </c>
      <c r="OZ24" s="19">
        <v>20.7</v>
      </c>
      <c r="PA24" s="19">
        <v>19.417470000000002</v>
      </c>
      <c r="PB24" s="19">
        <v>19.417480000000001</v>
      </c>
      <c r="PC24" s="19">
        <v>1.2825200000000001</v>
      </c>
      <c r="PD24" s="19"/>
      <c r="PE24" s="19"/>
      <c r="PF24" s="19"/>
      <c r="PG24" s="19">
        <v>0</v>
      </c>
      <c r="PH24" s="19"/>
      <c r="PI24" s="19"/>
      <c r="PJ24" s="19"/>
      <c r="PK24" s="19">
        <v>0</v>
      </c>
      <c r="PL24" s="19">
        <v>0</v>
      </c>
      <c r="PM24" s="19"/>
      <c r="PN24" s="19"/>
      <c r="PO24" s="19">
        <v>0</v>
      </c>
      <c r="PP24" s="19">
        <v>0.8</v>
      </c>
      <c r="PQ24" s="19">
        <v>1</v>
      </c>
      <c r="PR24" s="19">
        <v>1</v>
      </c>
      <c r="PS24" s="19">
        <v>-0.2</v>
      </c>
      <c r="PT24" s="19">
        <v>3.5</v>
      </c>
      <c r="PU24" s="19">
        <v>3.2</v>
      </c>
      <c r="PV24" s="19">
        <v>3.2</v>
      </c>
      <c r="PW24" s="19">
        <v>0.3</v>
      </c>
      <c r="PX24" s="19">
        <v>2.7</v>
      </c>
      <c r="PY24" s="19">
        <v>2.8</v>
      </c>
      <c r="PZ24" s="19">
        <v>2.8</v>
      </c>
      <c r="QA24" s="19">
        <v>-0.1</v>
      </c>
      <c r="QB24" s="19"/>
      <c r="QC24" s="19"/>
      <c r="QD24" s="19"/>
      <c r="QE24" s="19">
        <v>0</v>
      </c>
      <c r="QF24" s="19">
        <v>0</v>
      </c>
      <c r="QG24" s="19"/>
      <c r="QH24" s="19"/>
      <c r="QI24" s="19">
        <v>0</v>
      </c>
      <c r="QJ24" s="19">
        <v>18.600000000000001</v>
      </c>
      <c r="QK24" s="19">
        <v>17.475719999999999</v>
      </c>
      <c r="QL24" s="19">
        <v>17.475729999999999</v>
      </c>
      <c r="QM24" s="19">
        <v>1.1242700000000001</v>
      </c>
      <c r="QN24" s="19">
        <v>3.3</v>
      </c>
      <c r="QO24" s="19">
        <v>3.4</v>
      </c>
      <c r="QP24" s="19">
        <v>3.4</v>
      </c>
      <c r="QQ24" s="19">
        <v>-0.1</v>
      </c>
      <c r="QR24" s="19">
        <v>18.600000000000001</v>
      </c>
      <c r="QS24" s="19">
        <v>17.96116</v>
      </c>
      <c r="QT24" s="19">
        <v>17.961169999999999</v>
      </c>
      <c r="QU24" s="19">
        <v>0.63883000000000001</v>
      </c>
      <c r="QV24" s="19">
        <v>10.9</v>
      </c>
      <c r="QW24" s="19"/>
      <c r="QX24" s="19">
        <v>10.273</v>
      </c>
      <c r="QY24" s="19">
        <v>0.627</v>
      </c>
      <c r="QZ24" s="19">
        <v>16.899999999999999</v>
      </c>
      <c r="RA24" s="19"/>
      <c r="RB24" s="19">
        <v>12.868</v>
      </c>
      <c r="RC24" s="19">
        <v>4.032</v>
      </c>
      <c r="RD24" s="19">
        <v>25.1</v>
      </c>
      <c r="RE24" s="19">
        <v>23.818000000000001</v>
      </c>
      <c r="RF24" s="19">
        <v>23.818000000000001</v>
      </c>
      <c r="RG24" s="19">
        <v>1.282</v>
      </c>
      <c r="RH24" s="19">
        <v>78.8</v>
      </c>
      <c r="RI24" s="19">
        <v>71.123999999999995</v>
      </c>
      <c r="RJ24" s="19">
        <v>71.123999999999995</v>
      </c>
      <c r="RK24" s="19">
        <v>7.6760000000000002</v>
      </c>
      <c r="RL24" s="19">
        <v>4.3</v>
      </c>
      <c r="RM24" s="19"/>
      <c r="RN24" s="19">
        <v>12.397</v>
      </c>
      <c r="RO24" s="19">
        <v>-8.0969999999999995</v>
      </c>
      <c r="RP24" s="19">
        <v>3.5</v>
      </c>
      <c r="RQ24" s="19">
        <v>3.399</v>
      </c>
      <c r="RR24" s="19">
        <v>3.399</v>
      </c>
      <c r="RS24" s="19">
        <v>0.10100000000000001</v>
      </c>
      <c r="RT24" s="19">
        <v>9.8000000000000007</v>
      </c>
      <c r="RU24" s="19">
        <v>12.55077</v>
      </c>
      <c r="RV24" s="19">
        <v>17.381989999999998</v>
      </c>
      <c r="RW24" s="19">
        <v>-7.5819900000000002</v>
      </c>
      <c r="RX24" s="19">
        <v>2.1</v>
      </c>
      <c r="RY24" s="19">
        <v>2</v>
      </c>
      <c r="RZ24" s="19">
        <v>2</v>
      </c>
      <c r="SA24" s="19">
        <v>0.1</v>
      </c>
      <c r="SB24" s="19">
        <v>0</v>
      </c>
      <c r="SC24" s="19"/>
      <c r="SD24" s="19"/>
      <c r="SE24" s="19">
        <v>0</v>
      </c>
      <c r="SF24" s="19">
        <v>9.3000000000000007</v>
      </c>
      <c r="SG24" s="19">
        <v>12.038830000000001</v>
      </c>
      <c r="SH24" s="19">
        <v>12.03884</v>
      </c>
      <c r="SI24" s="19">
        <v>-2.7388400000000002</v>
      </c>
      <c r="SJ24" s="19">
        <v>9.1</v>
      </c>
      <c r="SK24" s="19">
        <v>6.7</v>
      </c>
      <c r="SL24" s="19">
        <v>6.7</v>
      </c>
      <c r="SM24" s="19">
        <v>2.4</v>
      </c>
      <c r="SN24" s="19">
        <v>9.5</v>
      </c>
      <c r="SO24" s="19">
        <v>10.67961</v>
      </c>
      <c r="SP24" s="19">
        <v>10.67961</v>
      </c>
      <c r="SQ24" s="19">
        <v>-1.17961</v>
      </c>
      <c r="SR24" s="19">
        <v>13.6</v>
      </c>
      <c r="SS24" s="19">
        <v>13.592230000000001</v>
      </c>
      <c r="ST24" s="19">
        <v>13.592230000000001</v>
      </c>
      <c r="SU24" s="19">
        <v>7.77E-3</v>
      </c>
      <c r="SV24" s="19">
        <v>15</v>
      </c>
      <c r="SW24" s="19">
        <v>16.310680000000001</v>
      </c>
      <c r="SX24" s="19">
        <v>16.310680000000001</v>
      </c>
      <c r="SY24" s="19">
        <v>-1.3106800000000001</v>
      </c>
      <c r="SZ24" s="19">
        <v>24.9</v>
      </c>
      <c r="TA24" s="19">
        <v>18.344999999999999</v>
      </c>
      <c r="TB24" s="19">
        <v>18.344999999999999</v>
      </c>
      <c r="TC24" s="19">
        <v>6.5549999999999997</v>
      </c>
      <c r="TD24" s="19">
        <v>42.8</v>
      </c>
      <c r="TE24" s="19">
        <v>35.639000000000003</v>
      </c>
      <c r="TF24" s="19">
        <v>35.639000000000003</v>
      </c>
      <c r="TG24" s="19">
        <v>7.1609999999999996</v>
      </c>
      <c r="TH24" s="19">
        <v>37</v>
      </c>
      <c r="TI24" s="19"/>
      <c r="TJ24" s="19">
        <v>37.374000000000002</v>
      </c>
      <c r="TK24" s="19">
        <v>-0.374</v>
      </c>
      <c r="TL24" s="19">
        <v>0</v>
      </c>
      <c r="TM24" s="19"/>
      <c r="TN24" s="19"/>
      <c r="TO24" s="19">
        <v>0</v>
      </c>
      <c r="TP24" s="19">
        <v>102.2</v>
      </c>
      <c r="TQ24" s="19">
        <v>56.4</v>
      </c>
      <c r="TR24" s="19">
        <v>80.018000000000001</v>
      </c>
      <c r="TS24" s="19">
        <v>22.181999999999999</v>
      </c>
      <c r="TT24" s="19">
        <v>0</v>
      </c>
      <c r="TU24" s="19"/>
      <c r="TV24" s="19"/>
      <c r="TW24" s="19">
        <v>0</v>
      </c>
      <c r="TX24" s="19">
        <v>14.1</v>
      </c>
      <c r="TY24" s="19">
        <v>7.7809999999999997</v>
      </c>
      <c r="TZ24" s="19">
        <v>7.7809999999999997</v>
      </c>
      <c r="UA24" s="19">
        <v>6.319</v>
      </c>
      <c r="UB24" s="19">
        <v>18.100000000000001</v>
      </c>
      <c r="UC24" s="19">
        <v>20.39</v>
      </c>
      <c r="UD24" s="19">
        <v>20.39</v>
      </c>
      <c r="UE24" s="19">
        <v>-2.29</v>
      </c>
      <c r="UF24" s="19">
        <v>6.5</v>
      </c>
      <c r="UG24" s="19">
        <v>8</v>
      </c>
      <c r="UH24" s="19">
        <v>8</v>
      </c>
      <c r="UI24" s="19">
        <v>-1.5</v>
      </c>
      <c r="UJ24" s="19">
        <v>7.5</v>
      </c>
      <c r="UK24" s="19">
        <v>7.2</v>
      </c>
      <c r="UL24" s="19">
        <v>7.2</v>
      </c>
      <c r="UM24" s="19">
        <v>0.3</v>
      </c>
      <c r="UN24" s="19">
        <v>15.8</v>
      </c>
      <c r="UO24" s="19">
        <v>18</v>
      </c>
      <c r="UP24" s="19">
        <v>10</v>
      </c>
      <c r="UQ24" s="19">
        <v>5.8</v>
      </c>
      <c r="UR24" s="19">
        <v>16.8</v>
      </c>
      <c r="US24" s="19">
        <v>18</v>
      </c>
      <c r="UT24" s="19">
        <v>10</v>
      </c>
      <c r="UU24" s="19">
        <v>6.8</v>
      </c>
      <c r="UV24" s="19">
        <v>16.5</v>
      </c>
      <c r="UW24" s="19">
        <v>18</v>
      </c>
      <c r="UX24" s="19">
        <v>10</v>
      </c>
      <c r="UY24" s="19">
        <v>6.5</v>
      </c>
      <c r="UZ24" s="19">
        <v>6.4</v>
      </c>
      <c r="VA24" s="19">
        <v>6.0570000000000004</v>
      </c>
      <c r="VB24" s="19">
        <v>6.0570000000000004</v>
      </c>
      <c r="VC24" s="19">
        <v>0.34300000000000003</v>
      </c>
      <c r="VD24" s="19">
        <v>0</v>
      </c>
      <c r="VE24" s="19"/>
      <c r="VF24" s="19"/>
      <c r="VG24" s="19">
        <v>0</v>
      </c>
      <c r="VH24" s="19">
        <v>10.1</v>
      </c>
      <c r="VI24" s="19"/>
      <c r="VJ24" s="19">
        <v>8.8620000000000001</v>
      </c>
      <c r="VK24" s="19">
        <v>1.238</v>
      </c>
      <c r="VL24" s="19">
        <v>125.1</v>
      </c>
      <c r="VM24" s="19"/>
      <c r="VN24" s="19">
        <v>141.35</v>
      </c>
      <c r="VO24" s="19">
        <v>-16.25</v>
      </c>
      <c r="VP24" s="19">
        <v>0.6</v>
      </c>
      <c r="VQ24" s="19">
        <v>0.6</v>
      </c>
      <c r="VR24" s="19">
        <v>0.6</v>
      </c>
      <c r="VS24" s="19">
        <v>0</v>
      </c>
      <c r="VT24" s="19">
        <v>113.6</v>
      </c>
      <c r="VU24" s="19">
        <v>68</v>
      </c>
      <c r="VV24" s="19">
        <v>98.408000000000001</v>
      </c>
      <c r="VW24" s="19">
        <v>15.192</v>
      </c>
      <c r="VX24" s="19">
        <v>146.1</v>
      </c>
      <c r="VY24" s="19">
        <v>65</v>
      </c>
      <c r="VZ24" s="19">
        <v>98.488</v>
      </c>
      <c r="WA24" s="19">
        <v>47.612000000000002</v>
      </c>
      <c r="WB24" s="19">
        <v>95</v>
      </c>
      <c r="WC24" s="19"/>
      <c r="WD24" s="19">
        <v>102.899</v>
      </c>
      <c r="WE24" s="19">
        <v>-7.899</v>
      </c>
      <c r="WF24" s="19">
        <v>1.1000000000000001</v>
      </c>
      <c r="WG24" s="19">
        <v>1.4490000000000001</v>
      </c>
      <c r="WH24" s="19">
        <v>1.4490000000000001</v>
      </c>
      <c r="WI24" s="19">
        <v>-0.34899999999999998</v>
      </c>
      <c r="WJ24" s="19">
        <v>0</v>
      </c>
      <c r="WK24" s="19"/>
      <c r="WL24" s="19"/>
      <c r="WM24" s="19">
        <v>0</v>
      </c>
      <c r="WN24" s="19">
        <v>2.4</v>
      </c>
      <c r="WO24" s="19">
        <v>2.4</v>
      </c>
      <c r="WP24" s="19">
        <v>2.4</v>
      </c>
      <c r="WQ24" s="19">
        <v>0</v>
      </c>
      <c r="WR24" s="19">
        <v>1.2</v>
      </c>
      <c r="WS24" s="19">
        <v>1.4</v>
      </c>
      <c r="WT24" s="19">
        <v>1.4</v>
      </c>
      <c r="WU24" s="19">
        <v>-0.2</v>
      </c>
      <c r="WV24" s="19">
        <v>9.6</v>
      </c>
      <c r="WW24" s="19"/>
      <c r="WX24" s="19">
        <v>10.292</v>
      </c>
      <c r="WY24" s="19">
        <v>-0.69199999999999995</v>
      </c>
      <c r="WZ24" s="19">
        <v>6.2</v>
      </c>
      <c r="XA24" s="19">
        <v>6</v>
      </c>
      <c r="XB24" s="19">
        <v>6</v>
      </c>
      <c r="XC24" s="19">
        <v>0.2</v>
      </c>
      <c r="XD24" s="19">
        <v>18.399999999999999</v>
      </c>
      <c r="XE24" s="19">
        <v>18.4466</v>
      </c>
      <c r="XF24" s="19">
        <v>18.4466</v>
      </c>
      <c r="XG24" s="19">
        <v>-4.6600000000000003E-2</v>
      </c>
      <c r="XH24" s="19">
        <v>8.3000000000000007</v>
      </c>
      <c r="XI24" s="19">
        <v>10.8</v>
      </c>
      <c r="XJ24" s="19">
        <v>10.8</v>
      </c>
      <c r="XK24" s="19">
        <v>-2.5</v>
      </c>
      <c r="XL24" s="19">
        <v>26.5</v>
      </c>
      <c r="XM24" s="19">
        <v>29</v>
      </c>
      <c r="XN24" s="19">
        <v>29</v>
      </c>
      <c r="XO24" s="19">
        <v>-2.5</v>
      </c>
      <c r="XP24" s="19">
        <v>33.200000000000003</v>
      </c>
      <c r="XQ24" s="19">
        <v>29</v>
      </c>
      <c r="XR24" s="19">
        <v>29</v>
      </c>
      <c r="XS24" s="19">
        <v>4.2</v>
      </c>
      <c r="XT24" s="19">
        <v>15.1</v>
      </c>
      <c r="XU24" s="19">
        <v>14</v>
      </c>
      <c r="XV24" s="19">
        <v>14</v>
      </c>
      <c r="XW24" s="19">
        <v>1.1000000000000001</v>
      </c>
      <c r="XX24" s="19">
        <v>19</v>
      </c>
      <c r="XY24" s="19">
        <v>19</v>
      </c>
      <c r="XZ24" s="19">
        <v>19</v>
      </c>
      <c r="YA24" s="19">
        <v>0</v>
      </c>
      <c r="YB24" s="19">
        <v>9.5</v>
      </c>
      <c r="YC24" s="19">
        <v>7.85</v>
      </c>
      <c r="YD24" s="19">
        <v>7.85</v>
      </c>
      <c r="YE24" s="19">
        <v>1.65</v>
      </c>
      <c r="YF24" s="19">
        <v>11</v>
      </c>
      <c r="YG24" s="19">
        <v>11</v>
      </c>
      <c r="YH24" s="19">
        <v>11</v>
      </c>
      <c r="YI24" s="19">
        <v>0</v>
      </c>
    </row>
    <row r="25" spans="1:659" ht="24" customHeight="1" x14ac:dyDescent="0.3">
      <c r="A25" s="1"/>
      <c r="B25" s="13" t="s">
        <v>83</v>
      </c>
      <c r="C25" s="13" t="s">
        <v>857</v>
      </c>
      <c r="D25" s="14">
        <v>167.9</v>
      </c>
      <c r="E25" s="14">
        <v>157.64304999999999</v>
      </c>
      <c r="F25" s="14">
        <v>164.51264</v>
      </c>
      <c r="G25" s="14">
        <v>3.3873600000000001</v>
      </c>
      <c r="H25" s="14">
        <v>631.20000000000005</v>
      </c>
      <c r="I25" s="14">
        <v>635.02589999999998</v>
      </c>
      <c r="J25" s="14">
        <v>635.02589999999998</v>
      </c>
      <c r="K25" s="14">
        <v>-3.8258999999999999</v>
      </c>
      <c r="L25" s="14">
        <v>213.1</v>
      </c>
      <c r="M25" s="14">
        <v>206.58520999999999</v>
      </c>
      <c r="N25" s="14">
        <v>206.58520999999999</v>
      </c>
      <c r="O25" s="14">
        <v>6.5147899999999996</v>
      </c>
      <c r="P25" s="14"/>
      <c r="Q25" s="14"/>
      <c r="R25" s="14"/>
      <c r="S25" s="14">
        <v>0</v>
      </c>
      <c r="T25" s="14"/>
      <c r="U25" s="14"/>
      <c r="V25" s="14"/>
      <c r="W25" s="14">
        <v>0</v>
      </c>
      <c r="X25" s="14">
        <v>0</v>
      </c>
      <c r="Y25" s="14">
        <v>30.672809999999998</v>
      </c>
      <c r="Z25" s="14">
        <v>91.778639999999996</v>
      </c>
      <c r="AA25" s="14">
        <v>-91.778639999999996</v>
      </c>
      <c r="AB25" s="14">
        <v>193.7</v>
      </c>
      <c r="AC25" s="14">
        <v>200.298</v>
      </c>
      <c r="AD25" s="14">
        <v>200.298</v>
      </c>
      <c r="AE25" s="14">
        <v>-6.5979999999999999</v>
      </c>
      <c r="AF25" s="14"/>
      <c r="AG25" s="14"/>
      <c r="AH25" s="14"/>
      <c r="AI25" s="14">
        <v>0</v>
      </c>
      <c r="AJ25" s="14"/>
      <c r="AK25" s="14"/>
      <c r="AL25" s="14"/>
      <c r="AM25" s="14">
        <v>0</v>
      </c>
      <c r="AN25" s="14">
        <v>165.6</v>
      </c>
      <c r="AO25" s="14">
        <v>186.43361999999999</v>
      </c>
      <c r="AP25" s="14">
        <v>135.97561999999999</v>
      </c>
      <c r="AQ25" s="14">
        <v>29.624379999999999</v>
      </c>
      <c r="AR25" s="14">
        <v>165.1</v>
      </c>
      <c r="AS25" s="14">
        <v>186.43361999999999</v>
      </c>
      <c r="AT25" s="14">
        <v>135.97561999999999</v>
      </c>
      <c r="AU25" s="14">
        <v>29.124379999999999</v>
      </c>
      <c r="AV25" s="14">
        <v>164.8</v>
      </c>
      <c r="AW25" s="14">
        <v>186.43361999999999</v>
      </c>
      <c r="AX25" s="14">
        <v>135.97561999999999</v>
      </c>
      <c r="AY25" s="14">
        <v>28.824380000000001</v>
      </c>
      <c r="AZ25" s="14">
        <v>247.1</v>
      </c>
      <c r="BA25" s="14">
        <v>280.49023</v>
      </c>
      <c r="BB25" s="14">
        <v>204.57593</v>
      </c>
      <c r="BC25" s="14">
        <v>42.524070000000002</v>
      </c>
      <c r="BD25" s="14">
        <v>0</v>
      </c>
      <c r="BE25" s="14"/>
      <c r="BF25" s="14"/>
      <c r="BG25" s="14">
        <v>0</v>
      </c>
      <c r="BH25" s="14"/>
      <c r="BI25" s="14"/>
      <c r="BJ25" s="14"/>
      <c r="BK25" s="14">
        <v>0</v>
      </c>
      <c r="BL25" s="14">
        <v>348.2</v>
      </c>
      <c r="BM25" s="14">
        <v>325.99718999999999</v>
      </c>
      <c r="BN25" s="14">
        <v>293.31299999999999</v>
      </c>
      <c r="BO25" s="14">
        <v>54.887</v>
      </c>
      <c r="BP25" s="14">
        <v>5.8</v>
      </c>
      <c r="BQ25" s="14">
        <v>5.4624899999999998</v>
      </c>
      <c r="BR25" s="14">
        <v>5.4625000000000004</v>
      </c>
      <c r="BS25" s="14">
        <v>0.33750000000000002</v>
      </c>
      <c r="BT25" s="14"/>
      <c r="BU25" s="14"/>
      <c r="BV25" s="14"/>
      <c r="BW25" s="14">
        <v>0</v>
      </c>
      <c r="BX25" s="14"/>
      <c r="BY25" s="14"/>
      <c r="BZ25" s="14"/>
      <c r="CA25" s="14">
        <v>0</v>
      </c>
      <c r="CB25" s="14"/>
      <c r="CC25" s="14"/>
      <c r="CD25" s="14"/>
      <c r="CE25" s="14">
        <v>0</v>
      </c>
      <c r="CF25" s="14"/>
      <c r="CG25" s="14"/>
      <c r="CH25" s="14"/>
      <c r="CI25" s="14">
        <v>0</v>
      </c>
      <c r="CJ25" s="14">
        <v>125</v>
      </c>
      <c r="CK25" s="14">
        <v>140.33707999999999</v>
      </c>
      <c r="CL25" s="14">
        <v>143.65468000000001</v>
      </c>
      <c r="CM25" s="14">
        <v>-18.654679999999999</v>
      </c>
      <c r="CN25" s="14">
        <v>7.4</v>
      </c>
      <c r="CO25" s="14">
        <v>5.1333399999999996</v>
      </c>
      <c r="CP25" s="14">
        <v>5.1333399999999996</v>
      </c>
      <c r="CQ25" s="14">
        <v>2.2666599999999999</v>
      </c>
      <c r="CR25" s="14">
        <v>6</v>
      </c>
      <c r="CS25" s="14">
        <v>2.8177500000000002</v>
      </c>
      <c r="CT25" s="14">
        <v>2.8177599999999998</v>
      </c>
      <c r="CU25" s="14">
        <v>3.1822400000000002</v>
      </c>
      <c r="CV25" s="14">
        <v>0</v>
      </c>
      <c r="CW25" s="14"/>
      <c r="CX25" s="14"/>
      <c r="CY25" s="14">
        <v>0</v>
      </c>
      <c r="CZ25" s="14">
        <v>6.88</v>
      </c>
      <c r="DA25" s="14">
        <v>6.8787000000000003</v>
      </c>
      <c r="DB25" s="14">
        <v>6.8787000000000003</v>
      </c>
      <c r="DC25" s="14">
        <v>1.2999999999999999E-3</v>
      </c>
      <c r="DD25" s="14">
        <v>10.45</v>
      </c>
      <c r="DE25" s="14">
        <v>14.919409999999999</v>
      </c>
      <c r="DF25" s="14">
        <v>14.919420000000001</v>
      </c>
      <c r="DG25" s="14">
        <v>-4.4694200000000004</v>
      </c>
      <c r="DH25" s="14">
        <v>70.84</v>
      </c>
      <c r="DI25" s="14">
        <v>63.950479999999999</v>
      </c>
      <c r="DJ25" s="14">
        <v>49.187199999999997</v>
      </c>
      <c r="DK25" s="14">
        <v>21.652799999999999</v>
      </c>
      <c r="DL25" s="14"/>
      <c r="DM25" s="14"/>
      <c r="DN25" s="14"/>
      <c r="DO25" s="14">
        <v>0</v>
      </c>
      <c r="DP25" s="14"/>
      <c r="DQ25" s="14"/>
      <c r="DR25" s="14"/>
      <c r="DS25" s="14">
        <v>0</v>
      </c>
      <c r="DT25" s="14"/>
      <c r="DU25" s="14"/>
      <c r="DV25" s="14"/>
      <c r="DW25" s="14">
        <v>0</v>
      </c>
      <c r="DX25" s="14"/>
      <c r="DY25" s="14"/>
      <c r="DZ25" s="14"/>
      <c r="EA25" s="14">
        <v>0</v>
      </c>
      <c r="EB25" s="14">
        <v>48.6</v>
      </c>
      <c r="EC25" s="14">
        <v>15</v>
      </c>
      <c r="ED25" s="14">
        <v>15</v>
      </c>
      <c r="EE25" s="14">
        <v>33.6</v>
      </c>
      <c r="EF25" s="14">
        <v>132.69999999999999</v>
      </c>
      <c r="EG25" s="14">
        <v>111.60711000000001</v>
      </c>
      <c r="EH25" s="14">
        <v>111.15354000000001</v>
      </c>
      <c r="EI25" s="14">
        <v>21.54646</v>
      </c>
      <c r="EJ25" s="14"/>
      <c r="EK25" s="14"/>
      <c r="EL25" s="14"/>
      <c r="EM25" s="14">
        <v>0</v>
      </c>
      <c r="EN25" s="14"/>
      <c r="EO25" s="14"/>
      <c r="EP25" s="14"/>
      <c r="EQ25" s="14">
        <v>0</v>
      </c>
      <c r="ER25" s="14"/>
      <c r="ES25" s="14"/>
      <c r="ET25" s="14"/>
      <c r="EU25" s="14">
        <v>0</v>
      </c>
      <c r="EV25" s="14">
        <v>6.5</v>
      </c>
      <c r="EW25" s="14">
        <v>6.39</v>
      </c>
      <c r="EX25" s="14">
        <v>6.39</v>
      </c>
      <c r="EY25" s="14">
        <v>0.11</v>
      </c>
      <c r="EZ25" s="14">
        <v>151.1</v>
      </c>
      <c r="FA25" s="14">
        <v>194.16990999999999</v>
      </c>
      <c r="FB25" s="14">
        <v>151.20185000000001</v>
      </c>
      <c r="FC25" s="14">
        <v>-0.10185</v>
      </c>
      <c r="FD25" s="14">
        <v>42.2</v>
      </c>
      <c r="FE25" s="14">
        <v>48.91865</v>
      </c>
      <c r="FF25" s="14">
        <v>55.050609999999999</v>
      </c>
      <c r="FG25" s="14">
        <v>-12.85061</v>
      </c>
      <c r="FH25" s="14">
        <v>120.1</v>
      </c>
      <c r="FI25" s="14">
        <v>113.49933</v>
      </c>
      <c r="FJ25" s="14">
        <v>134.03833</v>
      </c>
      <c r="FK25" s="14">
        <v>-13.938330000000001</v>
      </c>
      <c r="FL25" s="14">
        <v>24.9</v>
      </c>
      <c r="FM25" s="14"/>
      <c r="FN25" s="14">
        <v>26.417369999999998</v>
      </c>
      <c r="FO25" s="14">
        <v>-1.5173700000000001</v>
      </c>
      <c r="FP25" s="14">
        <v>18.2</v>
      </c>
      <c r="FQ25" s="14">
        <v>18.440239999999999</v>
      </c>
      <c r="FR25" s="14">
        <v>17.562139999999999</v>
      </c>
      <c r="FS25" s="14">
        <v>0.63785999999999998</v>
      </c>
      <c r="FT25" s="14">
        <v>18.8</v>
      </c>
      <c r="FU25" s="14">
        <v>17.96116</v>
      </c>
      <c r="FV25" s="14">
        <v>17.961169999999999</v>
      </c>
      <c r="FW25" s="14">
        <v>0.83882999999999996</v>
      </c>
      <c r="FX25" s="14">
        <v>68.2</v>
      </c>
      <c r="FY25" s="14">
        <v>76.685450000000003</v>
      </c>
      <c r="FZ25" s="14">
        <v>78.498310000000004</v>
      </c>
      <c r="GA25" s="14">
        <v>-10.298310000000001</v>
      </c>
      <c r="GB25" s="14"/>
      <c r="GC25" s="14"/>
      <c r="GD25" s="14"/>
      <c r="GE25" s="14">
        <v>0</v>
      </c>
      <c r="GF25" s="14"/>
      <c r="GG25" s="14"/>
      <c r="GH25" s="14"/>
      <c r="GI25" s="14">
        <v>0</v>
      </c>
      <c r="GJ25" s="14"/>
      <c r="GK25" s="14"/>
      <c r="GL25" s="14"/>
      <c r="GM25" s="14">
        <v>0</v>
      </c>
      <c r="GN25" s="14">
        <v>108.3</v>
      </c>
      <c r="GO25" s="14">
        <v>110.37475000000001</v>
      </c>
      <c r="GP25" s="14">
        <v>110.37475999999999</v>
      </c>
      <c r="GQ25" s="14">
        <v>-2.0747599999999999</v>
      </c>
      <c r="GR25" s="14">
        <v>7.5</v>
      </c>
      <c r="GS25" s="14">
        <v>6.5736800000000004</v>
      </c>
      <c r="GT25" s="14">
        <v>6.5736800000000004</v>
      </c>
      <c r="GU25" s="14">
        <v>0.92632000000000003</v>
      </c>
      <c r="GV25" s="14">
        <v>5.8</v>
      </c>
      <c r="GW25" s="14">
        <v>6.6261000000000001</v>
      </c>
      <c r="GX25" s="14">
        <v>6.6261000000000001</v>
      </c>
      <c r="GY25" s="14">
        <v>-0.82609999999999995</v>
      </c>
      <c r="GZ25" s="14">
        <v>17.8</v>
      </c>
      <c r="HA25" s="14">
        <v>18.009509999999999</v>
      </c>
      <c r="HB25" s="14">
        <v>35.371740000000003</v>
      </c>
      <c r="HC25" s="14">
        <v>-17.571739999999998</v>
      </c>
      <c r="HD25" s="14">
        <v>43.7</v>
      </c>
      <c r="HE25" s="14">
        <v>39.877670000000002</v>
      </c>
      <c r="HF25" s="14">
        <v>39.877670000000002</v>
      </c>
      <c r="HG25" s="14">
        <v>3.82233</v>
      </c>
      <c r="HH25" s="14">
        <v>2</v>
      </c>
      <c r="HI25" s="14">
        <v>1.9735799999999999</v>
      </c>
      <c r="HJ25" s="14">
        <v>1.97359</v>
      </c>
      <c r="HK25" s="14">
        <v>2.6409999999999999E-2</v>
      </c>
      <c r="HL25" s="14">
        <v>12.1</v>
      </c>
      <c r="HM25" s="14">
        <v>13.33126</v>
      </c>
      <c r="HN25" s="14">
        <v>13.33126</v>
      </c>
      <c r="HO25" s="14">
        <v>-1.23126</v>
      </c>
      <c r="HP25" s="14">
        <v>75.2</v>
      </c>
      <c r="HQ25" s="14">
        <v>73.222380000000001</v>
      </c>
      <c r="HR25" s="14">
        <v>73.221400000000003</v>
      </c>
      <c r="HS25" s="14">
        <v>1.9785999999999999</v>
      </c>
      <c r="HT25" s="14"/>
      <c r="HU25" s="14"/>
      <c r="HV25" s="14"/>
      <c r="HW25" s="14">
        <v>0</v>
      </c>
      <c r="HX25" s="14"/>
      <c r="HY25" s="14"/>
      <c r="HZ25" s="14"/>
      <c r="IA25" s="14">
        <v>0</v>
      </c>
      <c r="IB25" s="14">
        <v>63</v>
      </c>
      <c r="IC25" s="14">
        <v>70.925479999999993</v>
      </c>
      <c r="ID25" s="14">
        <v>79.28604</v>
      </c>
      <c r="IE25" s="14">
        <v>-16.28604</v>
      </c>
      <c r="IF25" s="14"/>
      <c r="IG25" s="14"/>
      <c r="IH25" s="14"/>
      <c r="II25" s="14">
        <v>0</v>
      </c>
      <c r="IJ25" s="14"/>
      <c r="IK25" s="14"/>
      <c r="IL25" s="14"/>
      <c r="IM25" s="14">
        <v>0</v>
      </c>
      <c r="IN25" s="14">
        <v>45.5</v>
      </c>
      <c r="IO25" s="14">
        <v>45.221339999999998</v>
      </c>
      <c r="IP25" s="14"/>
      <c r="IQ25" s="14">
        <v>45.5</v>
      </c>
      <c r="IR25" s="14"/>
      <c r="IS25" s="14"/>
      <c r="IT25" s="14"/>
      <c r="IU25" s="14">
        <v>0</v>
      </c>
      <c r="IV25" s="14"/>
      <c r="IW25" s="14"/>
      <c r="IX25" s="14"/>
      <c r="IY25" s="14">
        <v>0</v>
      </c>
      <c r="IZ25" s="14"/>
      <c r="JA25" s="14"/>
      <c r="JB25" s="14"/>
      <c r="JC25" s="14">
        <v>0</v>
      </c>
      <c r="JD25" s="14">
        <v>92.1</v>
      </c>
      <c r="JE25" s="14">
        <v>99.166539999999998</v>
      </c>
      <c r="JF25" s="14">
        <v>99.161959999999993</v>
      </c>
      <c r="JG25" s="14">
        <v>-7.06196</v>
      </c>
      <c r="JH25" s="14">
        <v>176</v>
      </c>
      <c r="JI25" s="14">
        <v>185.36330000000001</v>
      </c>
      <c r="JJ25" s="14">
        <v>185.36338000000001</v>
      </c>
      <c r="JK25" s="14">
        <v>-9.3633799999999994</v>
      </c>
      <c r="JL25" s="14">
        <v>173.6</v>
      </c>
      <c r="JM25" s="14">
        <v>185.36330000000001</v>
      </c>
      <c r="JN25" s="14">
        <v>185.36338000000001</v>
      </c>
      <c r="JO25" s="14">
        <v>-11.76338</v>
      </c>
      <c r="JP25" s="14">
        <v>200</v>
      </c>
      <c r="JQ25" s="14">
        <v>185.36330000000001</v>
      </c>
      <c r="JR25" s="14">
        <v>185.36338000000001</v>
      </c>
      <c r="JS25" s="14">
        <v>14.636620000000001</v>
      </c>
      <c r="JT25" s="14">
        <v>270.5</v>
      </c>
      <c r="JU25" s="14">
        <v>278.87992000000003</v>
      </c>
      <c r="JV25" s="14">
        <v>278.88004000000001</v>
      </c>
      <c r="JW25" s="14">
        <v>-8.3800399999999993</v>
      </c>
      <c r="JX25" s="14">
        <v>0</v>
      </c>
      <c r="JY25" s="14"/>
      <c r="JZ25" s="14"/>
      <c r="KA25" s="14">
        <v>0</v>
      </c>
      <c r="KB25" s="14"/>
      <c r="KC25" s="14"/>
      <c r="KD25" s="14"/>
      <c r="KE25" s="14">
        <v>0</v>
      </c>
      <c r="KF25" s="14"/>
      <c r="KG25" s="14"/>
      <c r="KH25" s="14"/>
      <c r="KI25" s="14">
        <v>0</v>
      </c>
      <c r="KJ25" s="14"/>
      <c r="KK25" s="14"/>
      <c r="KL25" s="14"/>
      <c r="KM25" s="14">
        <v>0</v>
      </c>
      <c r="KN25" s="14"/>
      <c r="KO25" s="14"/>
      <c r="KP25" s="14"/>
      <c r="KQ25" s="14">
        <v>0</v>
      </c>
      <c r="KR25" s="14"/>
      <c r="KS25" s="14"/>
      <c r="KT25" s="14"/>
      <c r="KU25" s="14">
        <v>0</v>
      </c>
      <c r="KV25" s="14"/>
      <c r="KW25" s="14"/>
      <c r="KX25" s="14"/>
      <c r="KY25" s="14">
        <v>0</v>
      </c>
      <c r="KZ25" s="14"/>
      <c r="LA25" s="14"/>
      <c r="LB25" s="14"/>
      <c r="LC25" s="14">
        <v>0</v>
      </c>
      <c r="LD25" s="14">
        <v>3.3</v>
      </c>
      <c r="LE25" s="14">
        <v>3.1204999999999998</v>
      </c>
      <c r="LF25" s="14">
        <v>3.1205099999999999</v>
      </c>
      <c r="LG25" s="14">
        <v>0.17949000000000001</v>
      </c>
      <c r="LH25" s="14">
        <v>133.5</v>
      </c>
      <c r="LI25" s="14">
        <v>112.61649</v>
      </c>
      <c r="LJ25" s="14">
        <v>147.61509000000001</v>
      </c>
      <c r="LK25" s="14">
        <v>-14.11509</v>
      </c>
      <c r="LL25" s="14">
        <v>96.3</v>
      </c>
      <c r="LM25" s="14">
        <v>92.451520000000002</v>
      </c>
      <c r="LN25" s="14">
        <v>86.504000000000005</v>
      </c>
      <c r="LO25" s="14">
        <v>9.7959999999999994</v>
      </c>
      <c r="LP25" s="14">
        <v>46.2</v>
      </c>
      <c r="LQ25" s="14">
        <v>45.2483</v>
      </c>
      <c r="LR25" s="14">
        <v>45.2483</v>
      </c>
      <c r="LS25" s="14">
        <v>0.95169999999999999</v>
      </c>
      <c r="LT25" s="14">
        <v>46.7</v>
      </c>
      <c r="LU25" s="14">
        <v>48.413220000000003</v>
      </c>
      <c r="LV25" s="14">
        <v>48.413229999999999</v>
      </c>
      <c r="LW25" s="14">
        <v>-1.71323</v>
      </c>
      <c r="LX25" s="14">
        <v>27.2</v>
      </c>
      <c r="LY25" s="14">
        <v>29.951450000000001</v>
      </c>
      <c r="LZ25" s="14">
        <v>28.980630000000001</v>
      </c>
      <c r="MA25" s="14">
        <v>-1.7806299999999999</v>
      </c>
      <c r="MB25" s="14"/>
      <c r="MC25" s="14"/>
      <c r="MD25" s="14"/>
      <c r="ME25" s="14">
        <v>0</v>
      </c>
      <c r="MF25" s="14"/>
      <c r="MG25" s="14"/>
      <c r="MH25" s="14"/>
      <c r="MI25" s="14">
        <v>0</v>
      </c>
      <c r="MJ25" s="14"/>
      <c r="MK25" s="14"/>
      <c r="ML25" s="14"/>
      <c r="MM25" s="14">
        <v>0</v>
      </c>
      <c r="MN25" s="14">
        <v>147.19999999999999</v>
      </c>
      <c r="MO25" s="14">
        <v>151.08873</v>
      </c>
      <c r="MP25" s="14">
        <v>151.08876000000001</v>
      </c>
      <c r="MQ25" s="14">
        <v>-3.88876</v>
      </c>
      <c r="MR25" s="14">
        <v>148.30000000000001</v>
      </c>
      <c r="MS25" s="14">
        <v>151.08873</v>
      </c>
      <c r="MT25" s="14">
        <v>151.08876000000001</v>
      </c>
      <c r="MU25" s="14">
        <v>-2.7887599999999999</v>
      </c>
      <c r="MV25" s="14">
        <v>150.30000000000001</v>
      </c>
      <c r="MW25" s="14">
        <v>151.54245</v>
      </c>
      <c r="MX25" s="14">
        <v>151.54248000000001</v>
      </c>
      <c r="MY25" s="14">
        <v>-1.24248</v>
      </c>
      <c r="MZ25" s="14"/>
      <c r="NA25" s="14"/>
      <c r="NB25" s="14"/>
      <c r="NC25" s="14">
        <v>0</v>
      </c>
      <c r="ND25" s="14"/>
      <c r="NE25" s="14"/>
      <c r="NF25" s="14"/>
      <c r="NG25" s="14">
        <v>0</v>
      </c>
      <c r="NH25" s="14"/>
      <c r="NI25" s="14"/>
      <c r="NJ25" s="14"/>
      <c r="NK25" s="14">
        <v>0</v>
      </c>
      <c r="NL25" s="14"/>
      <c r="NM25" s="14"/>
      <c r="NN25" s="14"/>
      <c r="NO25" s="14">
        <v>0</v>
      </c>
      <c r="NP25" s="14"/>
      <c r="NQ25" s="14"/>
      <c r="NR25" s="14"/>
      <c r="NS25" s="14">
        <v>0</v>
      </c>
      <c r="NT25" s="14">
        <v>215.6</v>
      </c>
      <c r="NU25" s="14">
        <v>206.29034999999999</v>
      </c>
      <c r="NV25" s="14">
        <v>206.29038</v>
      </c>
      <c r="NW25" s="14">
        <v>9.3096200000000007</v>
      </c>
      <c r="NX25" s="14">
        <v>103.5</v>
      </c>
      <c r="NY25" s="14">
        <v>103.45492</v>
      </c>
      <c r="NZ25" s="14">
        <v>103.45493</v>
      </c>
      <c r="OA25" s="14">
        <v>4.5069999999999999E-2</v>
      </c>
      <c r="OB25" s="14">
        <v>0.7</v>
      </c>
      <c r="OC25" s="14"/>
      <c r="OD25" s="14">
        <v>0.51500000000000001</v>
      </c>
      <c r="OE25" s="14">
        <v>0.185</v>
      </c>
      <c r="OF25" s="14">
        <v>110.1</v>
      </c>
      <c r="OG25" s="14">
        <v>105</v>
      </c>
      <c r="OH25" s="14">
        <v>104.392</v>
      </c>
      <c r="OI25" s="14">
        <v>5.7080000000000002</v>
      </c>
      <c r="OJ25" s="14">
        <v>80.8</v>
      </c>
      <c r="OK25" s="14"/>
      <c r="OL25" s="14">
        <v>63.066000000000003</v>
      </c>
      <c r="OM25" s="14">
        <v>17.734000000000002</v>
      </c>
      <c r="ON25" s="14">
        <v>10.7</v>
      </c>
      <c r="OO25" s="14">
        <v>10.042999999999999</v>
      </c>
      <c r="OP25" s="14">
        <v>10.042999999999999</v>
      </c>
      <c r="OQ25" s="14">
        <v>0.65700000000000003</v>
      </c>
      <c r="OR25" s="14">
        <v>0.1</v>
      </c>
      <c r="OS25" s="14"/>
      <c r="OT25" s="14">
        <v>0.2</v>
      </c>
      <c r="OU25" s="14">
        <v>-0.1</v>
      </c>
      <c r="OV25" s="14">
        <v>0</v>
      </c>
      <c r="OW25" s="14">
        <v>10</v>
      </c>
      <c r="OX25" s="14">
        <v>10</v>
      </c>
      <c r="OY25" s="14">
        <v>-10</v>
      </c>
      <c r="OZ25" s="14">
        <v>20.7</v>
      </c>
      <c r="PA25" s="14">
        <v>19.417470000000002</v>
      </c>
      <c r="PB25" s="14">
        <v>19.417480000000001</v>
      </c>
      <c r="PC25" s="14">
        <v>1.2825200000000001</v>
      </c>
      <c r="PD25" s="14"/>
      <c r="PE25" s="14"/>
      <c r="PF25" s="14"/>
      <c r="PG25" s="14">
        <v>0</v>
      </c>
      <c r="PH25" s="14"/>
      <c r="PI25" s="14"/>
      <c r="PJ25" s="14"/>
      <c r="PK25" s="14">
        <v>0</v>
      </c>
      <c r="PL25" s="14">
        <v>0</v>
      </c>
      <c r="PM25" s="14"/>
      <c r="PN25" s="14"/>
      <c r="PO25" s="14">
        <v>0</v>
      </c>
      <c r="PP25" s="14">
        <v>0.8</v>
      </c>
      <c r="PQ25" s="14">
        <v>1</v>
      </c>
      <c r="PR25" s="14">
        <v>1</v>
      </c>
      <c r="PS25" s="14">
        <v>-0.2</v>
      </c>
      <c r="PT25" s="14">
        <v>3.5</v>
      </c>
      <c r="PU25" s="14">
        <v>3.2</v>
      </c>
      <c r="PV25" s="14">
        <v>3.2</v>
      </c>
      <c r="PW25" s="14">
        <v>0.3</v>
      </c>
      <c r="PX25" s="14">
        <v>2.8</v>
      </c>
      <c r="PY25" s="14">
        <v>2.8</v>
      </c>
      <c r="PZ25" s="14">
        <v>2.8</v>
      </c>
      <c r="QA25" s="14">
        <v>0</v>
      </c>
      <c r="QB25" s="14"/>
      <c r="QC25" s="14"/>
      <c r="QD25" s="14"/>
      <c r="QE25" s="14">
        <v>0</v>
      </c>
      <c r="QF25" s="14">
        <v>0</v>
      </c>
      <c r="QG25" s="14"/>
      <c r="QH25" s="14"/>
      <c r="QI25" s="14">
        <v>0</v>
      </c>
      <c r="QJ25" s="14">
        <v>18.600000000000001</v>
      </c>
      <c r="QK25" s="14">
        <v>17.475719999999999</v>
      </c>
      <c r="QL25" s="14">
        <v>17.475729999999999</v>
      </c>
      <c r="QM25" s="14">
        <v>1.1242700000000001</v>
      </c>
      <c r="QN25" s="14">
        <v>3.4</v>
      </c>
      <c r="QO25" s="14">
        <v>3.4</v>
      </c>
      <c r="QP25" s="14">
        <v>3.4</v>
      </c>
      <c r="QQ25" s="14">
        <v>0</v>
      </c>
      <c r="QR25" s="14">
        <v>18.600000000000001</v>
      </c>
      <c r="QS25" s="14">
        <v>17.96116</v>
      </c>
      <c r="QT25" s="14">
        <v>17.961169999999999</v>
      </c>
      <c r="QU25" s="14">
        <v>0.63883000000000001</v>
      </c>
      <c r="QV25" s="14">
        <v>15.6</v>
      </c>
      <c r="QW25" s="14"/>
      <c r="QX25" s="14">
        <v>12.787000000000001</v>
      </c>
      <c r="QY25" s="14">
        <v>2.8130000000000002</v>
      </c>
      <c r="QZ25" s="14">
        <v>18.8</v>
      </c>
      <c r="RA25" s="14"/>
      <c r="RB25" s="14">
        <v>15.347</v>
      </c>
      <c r="RC25" s="14">
        <v>3.4529999999999998</v>
      </c>
      <c r="RD25" s="14">
        <v>27.5</v>
      </c>
      <c r="RE25" s="14">
        <v>24.509</v>
      </c>
      <c r="RF25" s="14">
        <v>24.509</v>
      </c>
      <c r="RG25" s="14">
        <v>2.9910000000000001</v>
      </c>
      <c r="RH25" s="14">
        <v>76.3</v>
      </c>
      <c r="RI25" s="14">
        <v>74.27</v>
      </c>
      <c r="RJ25" s="14">
        <v>74.27</v>
      </c>
      <c r="RK25" s="14">
        <v>2.0299999999999998</v>
      </c>
      <c r="RL25" s="14">
        <v>5.0999999999999996</v>
      </c>
      <c r="RM25" s="14"/>
      <c r="RN25" s="14">
        <v>13.43</v>
      </c>
      <c r="RO25" s="14">
        <v>-8.33</v>
      </c>
      <c r="RP25" s="14">
        <v>3.5</v>
      </c>
      <c r="RQ25" s="14">
        <v>3.399</v>
      </c>
      <c r="RR25" s="14">
        <v>3.399</v>
      </c>
      <c r="RS25" s="14">
        <v>0.10100000000000001</v>
      </c>
      <c r="RT25" s="14">
        <v>14.4</v>
      </c>
      <c r="RU25" s="14">
        <v>16.405609999999999</v>
      </c>
      <c r="RV25" s="14">
        <v>18.339479999999998</v>
      </c>
      <c r="RW25" s="14">
        <v>-3.9394800000000001</v>
      </c>
      <c r="RX25" s="14">
        <v>2.1</v>
      </c>
      <c r="RY25" s="14">
        <v>2</v>
      </c>
      <c r="RZ25" s="14">
        <v>2</v>
      </c>
      <c r="SA25" s="14">
        <v>0.1</v>
      </c>
      <c r="SB25" s="14">
        <v>0</v>
      </c>
      <c r="SC25" s="14"/>
      <c r="SD25" s="14"/>
      <c r="SE25" s="14">
        <v>0</v>
      </c>
      <c r="SF25" s="14">
        <v>9.3000000000000007</v>
      </c>
      <c r="SG25" s="14">
        <v>12.038830000000001</v>
      </c>
      <c r="SH25" s="14">
        <v>12.03884</v>
      </c>
      <c r="SI25" s="14">
        <v>-2.7388400000000002</v>
      </c>
      <c r="SJ25" s="14">
        <v>9.1</v>
      </c>
      <c r="SK25" s="14">
        <v>6.7</v>
      </c>
      <c r="SL25" s="14">
        <v>6.7</v>
      </c>
      <c r="SM25" s="14">
        <v>2.4</v>
      </c>
      <c r="SN25" s="14">
        <v>10</v>
      </c>
      <c r="SO25" s="14">
        <v>10.67961</v>
      </c>
      <c r="SP25" s="14">
        <v>10.67961</v>
      </c>
      <c r="SQ25" s="14">
        <v>-0.67961000000000005</v>
      </c>
      <c r="SR25" s="14">
        <v>13.9</v>
      </c>
      <c r="SS25" s="14">
        <v>13.592230000000001</v>
      </c>
      <c r="ST25" s="14">
        <v>13.592230000000001</v>
      </c>
      <c r="SU25" s="14">
        <v>0.30776999999999999</v>
      </c>
      <c r="SV25" s="14">
        <v>14.8</v>
      </c>
      <c r="SW25" s="14">
        <v>16.310680000000001</v>
      </c>
      <c r="SX25" s="14">
        <v>16.310680000000001</v>
      </c>
      <c r="SY25" s="14">
        <v>-1.51068</v>
      </c>
      <c r="SZ25" s="14">
        <v>25.5</v>
      </c>
      <c r="TA25" s="14">
        <v>17.907</v>
      </c>
      <c r="TB25" s="14">
        <v>17.907</v>
      </c>
      <c r="TC25" s="14">
        <v>7.593</v>
      </c>
      <c r="TD25" s="14">
        <v>52.1</v>
      </c>
      <c r="TE25" s="14">
        <v>39.979999999999997</v>
      </c>
      <c r="TF25" s="14">
        <v>39.979999999999997</v>
      </c>
      <c r="TG25" s="14">
        <v>12.12</v>
      </c>
      <c r="TH25" s="14">
        <v>38.200000000000003</v>
      </c>
      <c r="TI25" s="14"/>
      <c r="TJ25" s="14">
        <v>38.225999999999999</v>
      </c>
      <c r="TK25" s="14">
        <v>-2.5999999999999999E-2</v>
      </c>
      <c r="TL25" s="14">
        <v>0</v>
      </c>
      <c r="TM25" s="14"/>
      <c r="TN25" s="14"/>
      <c r="TO25" s="14">
        <v>0</v>
      </c>
      <c r="TP25" s="14">
        <v>103.3</v>
      </c>
      <c r="TQ25" s="14">
        <v>59.6</v>
      </c>
      <c r="TR25" s="14">
        <v>80.525999999999996</v>
      </c>
      <c r="TS25" s="14">
        <v>22.774000000000001</v>
      </c>
      <c r="TT25" s="14">
        <v>0</v>
      </c>
      <c r="TU25" s="14"/>
      <c r="TV25" s="14"/>
      <c r="TW25" s="14">
        <v>0</v>
      </c>
      <c r="TX25" s="14">
        <v>13.8</v>
      </c>
      <c r="TY25" s="14">
        <v>8.2889999999999997</v>
      </c>
      <c r="TZ25" s="14">
        <v>8.2889999999999997</v>
      </c>
      <c r="UA25" s="14">
        <v>5.5110000000000001</v>
      </c>
      <c r="UB25" s="14">
        <v>18.100000000000001</v>
      </c>
      <c r="UC25" s="14">
        <v>20.39</v>
      </c>
      <c r="UD25" s="14">
        <v>20.39</v>
      </c>
      <c r="UE25" s="14">
        <v>-2.29</v>
      </c>
      <c r="UF25" s="14">
        <v>6.5</v>
      </c>
      <c r="UG25" s="14">
        <v>8</v>
      </c>
      <c r="UH25" s="14">
        <v>8</v>
      </c>
      <c r="UI25" s="14">
        <v>-1.5</v>
      </c>
      <c r="UJ25" s="14">
        <v>7.6</v>
      </c>
      <c r="UK25" s="14">
        <v>7.2</v>
      </c>
      <c r="UL25" s="14">
        <v>7.2</v>
      </c>
      <c r="UM25" s="14">
        <v>0.4</v>
      </c>
      <c r="UN25" s="14">
        <v>15.8</v>
      </c>
      <c r="UO25" s="14">
        <v>18</v>
      </c>
      <c r="UP25" s="14">
        <v>10</v>
      </c>
      <c r="UQ25" s="14">
        <v>5.8</v>
      </c>
      <c r="UR25" s="14">
        <v>16.600000000000001</v>
      </c>
      <c r="US25" s="14">
        <v>18</v>
      </c>
      <c r="UT25" s="14">
        <v>10</v>
      </c>
      <c r="UU25" s="14">
        <v>6.6</v>
      </c>
      <c r="UV25" s="14">
        <v>16.600000000000001</v>
      </c>
      <c r="UW25" s="14">
        <v>18</v>
      </c>
      <c r="UX25" s="14">
        <v>10</v>
      </c>
      <c r="UY25" s="14">
        <v>6.6</v>
      </c>
      <c r="UZ25" s="14">
        <v>10.4</v>
      </c>
      <c r="VA25" s="14">
        <v>6.407</v>
      </c>
      <c r="VB25" s="14">
        <v>6.407</v>
      </c>
      <c r="VC25" s="14">
        <v>3.9929999999999999</v>
      </c>
      <c r="VD25" s="14">
        <v>0</v>
      </c>
      <c r="VE25" s="14"/>
      <c r="VF25" s="14"/>
      <c r="VG25" s="14">
        <v>0</v>
      </c>
      <c r="VH25" s="14">
        <v>12.5</v>
      </c>
      <c r="VI25" s="14"/>
      <c r="VJ25" s="14">
        <v>11.007</v>
      </c>
      <c r="VK25" s="14">
        <v>1.4930000000000001</v>
      </c>
      <c r="VL25" s="14">
        <v>154.30000000000001</v>
      </c>
      <c r="VM25" s="14"/>
      <c r="VN25" s="14">
        <v>143.304</v>
      </c>
      <c r="VO25" s="14">
        <v>10.996</v>
      </c>
      <c r="VP25" s="14">
        <v>0.6</v>
      </c>
      <c r="VQ25" s="14">
        <v>0.6</v>
      </c>
      <c r="VR25" s="14">
        <v>0.6</v>
      </c>
      <c r="VS25" s="14">
        <v>0</v>
      </c>
      <c r="VT25" s="14">
        <v>117.2</v>
      </c>
      <c r="VU25" s="14">
        <v>80</v>
      </c>
      <c r="VV25" s="14">
        <v>100.968</v>
      </c>
      <c r="VW25" s="14">
        <v>16.231999999999999</v>
      </c>
      <c r="VX25" s="14">
        <v>151.30000000000001</v>
      </c>
      <c r="VY25" s="14">
        <v>80</v>
      </c>
      <c r="VZ25" s="14">
        <v>101.815</v>
      </c>
      <c r="WA25" s="14">
        <v>49.484999999999999</v>
      </c>
      <c r="WB25" s="14">
        <v>112.1</v>
      </c>
      <c r="WC25" s="14"/>
      <c r="WD25" s="14">
        <v>106.181</v>
      </c>
      <c r="WE25" s="14">
        <v>5.9189999999999996</v>
      </c>
      <c r="WF25" s="14">
        <v>0</v>
      </c>
      <c r="WG25" s="14"/>
      <c r="WH25" s="14"/>
      <c r="WI25" s="14">
        <v>0</v>
      </c>
      <c r="WJ25" s="14">
        <v>0</v>
      </c>
      <c r="WK25" s="14"/>
      <c r="WL25" s="14"/>
      <c r="WM25" s="14">
        <v>0</v>
      </c>
      <c r="WN25" s="14">
        <v>2.4</v>
      </c>
      <c r="WO25" s="14">
        <v>2.4</v>
      </c>
      <c r="WP25" s="14">
        <v>2.4</v>
      </c>
      <c r="WQ25" s="14">
        <v>0</v>
      </c>
      <c r="WR25" s="14">
        <v>1.4</v>
      </c>
      <c r="WS25" s="14">
        <v>1.4</v>
      </c>
      <c r="WT25" s="14">
        <v>1.4</v>
      </c>
      <c r="WU25" s="14">
        <v>0</v>
      </c>
      <c r="WV25" s="14">
        <v>11.2</v>
      </c>
      <c r="WW25" s="14"/>
      <c r="WX25" s="14">
        <v>12.194000000000001</v>
      </c>
      <c r="WY25" s="14">
        <v>-0.99399999999999999</v>
      </c>
      <c r="WZ25" s="14">
        <v>6.2</v>
      </c>
      <c r="XA25" s="14">
        <v>6</v>
      </c>
      <c r="XB25" s="14">
        <v>6</v>
      </c>
      <c r="XC25" s="14">
        <v>0.2</v>
      </c>
      <c r="XD25" s="14">
        <v>18.3</v>
      </c>
      <c r="XE25" s="14">
        <v>18.4466</v>
      </c>
      <c r="XF25" s="14">
        <v>18.4466</v>
      </c>
      <c r="XG25" s="14">
        <v>-0.14660000000000001</v>
      </c>
      <c r="XH25" s="14">
        <v>8.6</v>
      </c>
      <c r="XI25" s="14">
        <v>10.8</v>
      </c>
      <c r="XJ25" s="14">
        <v>10.8</v>
      </c>
      <c r="XK25" s="14">
        <v>-2.2000000000000002</v>
      </c>
      <c r="XL25" s="14">
        <v>26.6</v>
      </c>
      <c r="XM25" s="14">
        <v>29</v>
      </c>
      <c r="XN25" s="14">
        <v>29</v>
      </c>
      <c r="XO25" s="14">
        <v>-2.4</v>
      </c>
      <c r="XP25" s="14">
        <v>33.700000000000003</v>
      </c>
      <c r="XQ25" s="14">
        <v>29</v>
      </c>
      <c r="XR25" s="14">
        <v>29</v>
      </c>
      <c r="XS25" s="14">
        <v>4.7</v>
      </c>
      <c r="XT25" s="14">
        <v>15.1</v>
      </c>
      <c r="XU25" s="14">
        <v>14</v>
      </c>
      <c r="XV25" s="14">
        <v>14</v>
      </c>
      <c r="XW25" s="14">
        <v>1.1000000000000001</v>
      </c>
      <c r="XX25" s="14">
        <v>19</v>
      </c>
      <c r="XY25" s="14">
        <v>19</v>
      </c>
      <c r="XZ25" s="14">
        <v>19</v>
      </c>
      <c r="YA25" s="14">
        <v>0</v>
      </c>
      <c r="YB25" s="14">
        <v>10.4</v>
      </c>
      <c r="YC25" s="14">
        <v>7.85</v>
      </c>
      <c r="YD25" s="14">
        <v>7.85</v>
      </c>
      <c r="YE25" s="14">
        <v>2.5499999999999998</v>
      </c>
      <c r="YF25" s="14">
        <v>11</v>
      </c>
      <c r="YG25" s="14">
        <v>11</v>
      </c>
      <c r="YH25" s="14">
        <v>11</v>
      </c>
      <c r="YI25" s="14">
        <v>0</v>
      </c>
    </row>
    <row r="26" spans="1:659" ht="24" customHeight="1" x14ac:dyDescent="0.3">
      <c r="A26" s="1"/>
      <c r="B26" s="16" t="s">
        <v>83</v>
      </c>
      <c r="C26" s="16" t="s">
        <v>858</v>
      </c>
      <c r="D26" s="17">
        <v>169.6</v>
      </c>
      <c r="E26" s="17">
        <v>160.68572</v>
      </c>
      <c r="F26" s="17">
        <v>169.79811000000001</v>
      </c>
      <c r="G26" s="17">
        <v>-0.19811000000000001</v>
      </c>
      <c r="H26" s="17">
        <v>626.79999999999995</v>
      </c>
      <c r="I26" s="17">
        <v>635.02589999999998</v>
      </c>
      <c r="J26" s="17">
        <v>635.02589999999998</v>
      </c>
      <c r="K26" s="17">
        <v>-8.2258999999999993</v>
      </c>
      <c r="L26" s="17">
        <v>212.8</v>
      </c>
      <c r="M26" s="17">
        <v>206.58520999999999</v>
      </c>
      <c r="N26" s="17">
        <v>206.58520999999999</v>
      </c>
      <c r="O26" s="17">
        <v>6.2147899999999998</v>
      </c>
      <c r="P26" s="17"/>
      <c r="Q26" s="17"/>
      <c r="R26" s="17"/>
      <c r="S26" s="17">
        <v>0</v>
      </c>
      <c r="T26" s="17"/>
      <c r="U26" s="17"/>
      <c r="V26" s="17"/>
      <c r="W26" s="17">
        <v>0</v>
      </c>
      <c r="X26" s="17">
        <v>0</v>
      </c>
      <c r="Y26" s="17">
        <v>30.672809999999998</v>
      </c>
      <c r="Z26" s="17">
        <v>91.778639999999996</v>
      </c>
      <c r="AA26" s="17">
        <v>-91.778639999999996</v>
      </c>
      <c r="AB26" s="17">
        <v>193.3</v>
      </c>
      <c r="AC26" s="17">
        <v>200.298</v>
      </c>
      <c r="AD26" s="17">
        <v>200.298</v>
      </c>
      <c r="AE26" s="17">
        <v>-6.9980000000000002</v>
      </c>
      <c r="AF26" s="17"/>
      <c r="AG26" s="17"/>
      <c r="AH26" s="17"/>
      <c r="AI26" s="17">
        <v>0</v>
      </c>
      <c r="AJ26" s="17"/>
      <c r="AK26" s="17"/>
      <c r="AL26" s="17"/>
      <c r="AM26" s="17">
        <v>0</v>
      </c>
      <c r="AN26" s="17">
        <v>183.6</v>
      </c>
      <c r="AO26" s="17">
        <v>196.22792000000001</v>
      </c>
      <c r="AP26" s="17">
        <v>154.09083999999999</v>
      </c>
      <c r="AQ26" s="17">
        <v>29.509160000000001</v>
      </c>
      <c r="AR26" s="17">
        <v>206</v>
      </c>
      <c r="AS26" s="17">
        <v>196.22792000000001</v>
      </c>
      <c r="AT26" s="17">
        <v>154.09083999999999</v>
      </c>
      <c r="AU26" s="17">
        <v>51.90916</v>
      </c>
      <c r="AV26" s="17">
        <v>206.3</v>
      </c>
      <c r="AW26" s="17">
        <v>196.22792000000001</v>
      </c>
      <c r="AX26" s="17">
        <v>154.09083999999999</v>
      </c>
      <c r="AY26" s="17">
        <v>52.209159999999997</v>
      </c>
      <c r="AZ26" s="17">
        <v>286.8</v>
      </c>
      <c r="BA26" s="17">
        <v>295.22579000000002</v>
      </c>
      <c r="BB26" s="17">
        <v>231.83036999999999</v>
      </c>
      <c r="BC26" s="17">
        <v>54.969630000000002</v>
      </c>
      <c r="BD26" s="17">
        <v>0</v>
      </c>
      <c r="BE26" s="17"/>
      <c r="BF26" s="17"/>
      <c r="BG26" s="17">
        <v>0</v>
      </c>
      <c r="BH26" s="17"/>
      <c r="BI26" s="17"/>
      <c r="BJ26" s="17"/>
      <c r="BK26" s="17">
        <v>0</v>
      </c>
      <c r="BL26" s="17">
        <v>252.9</v>
      </c>
      <c r="BM26" s="17">
        <v>337.91591</v>
      </c>
      <c r="BN26" s="17">
        <v>342.51369999999997</v>
      </c>
      <c r="BO26" s="17">
        <v>-89.613699999999994</v>
      </c>
      <c r="BP26" s="17">
        <v>5.8</v>
      </c>
      <c r="BQ26" s="17">
        <v>5.4624899999999998</v>
      </c>
      <c r="BR26" s="17">
        <v>5.4625000000000004</v>
      </c>
      <c r="BS26" s="17">
        <v>0.33750000000000002</v>
      </c>
      <c r="BT26" s="17"/>
      <c r="BU26" s="17"/>
      <c r="BV26" s="17"/>
      <c r="BW26" s="17">
        <v>0</v>
      </c>
      <c r="BX26" s="17"/>
      <c r="BY26" s="17"/>
      <c r="BZ26" s="17"/>
      <c r="CA26" s="17">
        <v>0</v>
      </c>
      <c r="CB26" s="17"/>
      <c r="CC26" s="17"/>
      <c r="CD26" s="17"/>
      <c r="CE26" s="17">
        <v>0</v>
      </c>
      <c r="CF26" s="17"/>
      <c r="CG26" s="17"/>
      <c r="CH26" s="17"/>
      <c r="CI26" s="17">
        <v>0</v>
      </c>
      <c r="CJ26" s="17">
        <v>135.5</v>
      </c>
      <c r="CK26" s="17">
        <v>140.33707999999999</v>
      </c>
      <c r="CL26" s="17">
        <v>143.65468000000001</v>
      </c>
      <c r="CM26" s="17">
        <v>-8.1546800000000008</v>
      </c>
      <c r="CN26" s="17">
        <v>7</v>
      </c>
      <c r="CO26" s="17">
        <v>5.1333399999999996</v>
      </c>
      <c r="CP26" s="17">
        <v>5.1333399999999996</v>
      </c>
      <c r="CQ26" s="17">
        <v>1.86666</v>
      </c>
      <c r="CR26" s="17">
        <v>5.9</v>
      </c>
      <c r="CS26" s="17">
        <v>2.8177500000000002</v>
      </c>
      <c r="CT26" s="17">
        <v>2.8177599999999998</v>
      </c>
      <c r="CU26" s="17">
        <v>3.0822400000000001</v>
      </c>
      <c r="CV26" s="17">
        <v>0</v>
      </c>
      <c r="CW26" s="17"/>
      <c r="CX26" s="17"/>
      <c r="CY26" s="17">
        <v>0</v>
      </c>
      <c r="CZ26" s="17">
        <v>6.92</v>
      </c>
      <c r="DA26" s="17">
        <v>6.8787000000000003</v>
      </c>
      <c r="DB26" s="17">
        <v>6.8787000000000003</v>
      </c>
      <c r="DC26" s="17">
        <v>4.1300000000000003E-2</v>
      </c>
      <c r="DD26" s="17">
        <v>10.45</v>
      </c>
      <c r="DE26" s="17">
        <v>14.919409999999999</v>
      </c>
      <c r="DF26" s="17">
        <v>14.919420000000001</v>
      </c>
      <c r="DG26" s="17">
        <v>-4.4694200000000004</v>
      </c>
      <c r="DH26" s="17">
        <v>70.28</v>
      </c>
      <c r="DI26" s="17">
        <v>66.368939999999995</v>
      </c>
      <c r="DJ26" s="17">
        <v>56.56897</v>
      </c>
      <c r="DK26" s="17">
        <v>13.711029999999999</v>
      </c>
      <c r="DL26" s="17"/>
      <c r="DM26" s="17"/>
      <c r="DN26" s="17"/>
      <c r="DO26" s="17">
        <v>0</v>
      </c>
      <c r="DP26" s="17"/>
      <c r="DQ26" s="17"/>
      <c r="DR26" s="17"/>
      <c r="DS26" s="17">
        <v>0</v>
      </c>
      <c r="DT26" s="17"/>
      <c r="DU26" s="17"/>
      <c r="DV26" s="17"/>
      <c r="DW26" s="17">
        <v>0</v>
      </c>
      <c r="DX26" s="17"/>
      <c r="DY26" s="17"/>
      <c r="DZ26" s="17"/>
      <c r="EA26" s="17">
        <v>0</v>
      </c>
      <c r="EB26" s="17">
        <v>99.7</v>
      </c>
      <c r="EC26" s="17">
        <v>15</v>
      </c>
      <c r="ED26" s="17">
        <v>15</v>
      </c>
      <c r="EE26" s="17">
        <v>84.7</v>
      </c>
      <c r="EF26" s="17">
        <v>133.5</v>
      </c>
      <c r="EG26" s="17">
        <v>144.46562</v>
      </c>
      <c r="EH26" s="17">
        <v>157.53716</v>
      </c>
      <c r="EI26" s="17">
        <v>-24.03716</v>
      </c>
      <c r="EJ26" s="17"/>
      <c r="EK26" s="17"/>
      <c r="EL26" s="17"/>
      <c r="EM26" s="17">
        <v>0</v>
      </c>
      <c r="EN26" s="17"/>
      <c r="EO26" s="17"/>
      <c r="EP26" s="17"/>
      <c r="EQ26" s="17">
        <v>0</v>
      </c>
      <c r="ER26" s="17"/>
      <c r="ES26" s="17"/>
      <c r="ET26" s="17"/>
      <c r="EU26" s="17">
        <v>0</v>
      </c>
      <c r="EV26" s="17">
        <v>6.5</v>
      </c>
      <c r="EW26" s="17">
        <v>6.39</v>
      </c>
      <c r="EX26" s="17">
        <v>6.39</v>
      </c>
      <c r="EY26" s="17">
        <v>0.11</v>
      </c>
      <c r="EZ26" s="17">
        <v>206.4</v>
      </c>
      <c r="FA26" s="17">
        <v>203.05812</v>
      </c>
      <c r="FB26" s="17">
        <v>167.61005</v>
      </c>
      <c r="FC26" s="17">
        <v>38.789949999999997</v>
      </c>
      <c r="FD26" s="17">
        <v>46</v>
      </c>
      <c r="FE26" s="17">
        <v>48.91865</v>
      </c>
      <c r="FF26" s="17">
        <v>55.050609999999999</v>
      </c>
      <c r="FG26" s="17">
        <v>-9.0506100000000007</v>
      </c>
      <c r="FH26" s="17">
        <v>123.5</v>
      </c>
      <c r="FI26" s="17">
        <v>120.30304</v>
      </c>
      <c r="FJ26" s="17">
        <v>128.31246999999999</v>
      </c>
      <c r="FK26" s="17">
        <v>-4.8124700000000002</v>
      </c>
      <c r="FL26" s="17">
        <v>26.2</v>
      </c>
      <c r="FM26" s="17"/>
      <c r="FN26" s="17">
        <v>26.417369999999998</v>
      </c>
      <c r="FO26" s="17">
        <v>-0.21737000000000001</v>
      </c>
      <c r="FP26" s="17">
        <v>18.399999999999999</v>
      </c>
      <c r="FQ26" s="17">
        <v>18.440239999999999</v>
      </c>
      <c r="FR26" s="17">
        <v>17.562139999999999</v>
      </c>
      <c r="FS26" s="17">
        <v>0.83786000000000005</v>
      </c>
      <c r="FT26" s="17">
        <v>18.8</v>
      </c>
      <c r="FU26" s="17">
        <v>17.96116</v>
      </c>
      <c r="FV26" s="17">
        <v>17.961169999999999</v>
      </c>
      <c r="FW26" s="17">
        <v>0.83882999999999996</v>
      </c>
      <c r="FX26" s="17">
        <v>72.900000000000006</v>
      </c>
      <c r="FY26" s="17">
        <v>76.685450000000003</v>
      </c>
      <c r="FZ26" s="17">
        <v>78.498310000000004</v>
      </c>
      <c r="GA26" s="17">
        <v>-5.5983099999999997</v>
      </c>
      <c r="GB26" s="17"/>
      <c r="GC26" s="17"/>
      <c r="GD26" s="17"/>
      <c r="GE26" s="17">
        <v>0</v>
      </c>
      <c r="GF26" s="17"/>
      <c r="GG26" s="17"/>
      <c r="GH26" s="17"/>
      <c r="GI26" s="17">
        <v>0</v>
      </c>
      <c r="GJ26" s="17"/>
      <c r="GK26" s="17"/>
      <c r="GL26" s="17"/>
      <c r="GM26" s="17">
        <v>0</v>
      </c>
      <c r="GN26" s="17">
        <v>107.4</v>
      </c>
      <c r="GO26" s="17">
        <v>110.37475000000001</v>
      </c>
      <c r="GP26" s="17">
        <v>110.37475999999999</v>
      </c>
      <c r="GQ26" s="17">
        <v>-2.9747599999999998</v>
      </c>
      <c r="GR26" s="17">
        <v>7.5</v>
      </c>
      <c r="GS26" s="17">
        <v>6.5736800000000004</v>
      </c>
      <c r="GT26" s="17">
        <v>6.5736800000000004</v>
      </c>
      <c r="GU26" s="17">
        <v>0.92632000000000003</v>
      </c>
      <c r="GV26" s="17">
        <v>5.8</v>
      </c>
      <c r="GW26" s="17">
        <v>6.6261000000000001</v>
      </c>
      <c r="GX26" s="17">
        <v>6.6261000000000001</v>
      </c>
      <c r="GY26" s="17">
        <v>-0.82609999999999995</v>
      </c>
      <c r="GZ26" s="17">
        <v>17.899999999999999</v>
      </c>
      <c r="HA26" s="17">
        <v>18.00067</v>
      </c>
      <c r="HB26" s="17">
        <v>22.17428</v>
      </c>
      <c r="HC26" s="17">
        <v>-4.2742800000000001</v>
      </c>
      <c r="HD26" s="17">
        <v>43.2</v>
      </c>
      <c r="HE26" s="17">
        <v>39.877670000000002</v>
      </c>
      <c r="HF26" s="17">
        <v>39.877670000000002</v>
      </c>
      <c r="HG26" s="17">
        <v>3.32233</v>
      </c>
      <c r="HH26" s="17">
        <v>2</v>
      </c>
      <c r="HI26" s="17">
        <v>1.9735799999999999</v>
      </c>
      <c r="HJ26" s="17">
        <v>1.97359</v>
      </c>
      <c r="HK26" s="17">
        <v>2.6409999999999999E-2</v>
      </c>
      <c r="HL26" s="17">
        <v>11.8</v>
      </c>
      <c r="HM26" s="17">
        <v>13.33126</v>
      </c>
      <c r="HN26" s="17">
        <v>13.33126</v>
      </c>
      <c r="HO26" s="17">
        <v>-1.5312600000000001</v>
      </c>
      <c r="HP26" s="17">
        <v>72.5</v>
      </c>
      <c r="HQ26" s="17">
        <v>73.219530000000006</v>
      </c>
      <c r="HR26" s="17">
        <v>73.221400000000003</v>
      </c>
      <c r="HS26" s="17">
        <v>-0.72140000000000004</v>
      </c>
      <c r="HT26" s="17"/>
      <c r="HU26" s="17"/>
      <c r="HV26" s="17"/>
      <c r="HW26" s="17">
        <v>0</v>
      </c>
      <c r="HX26" s="17"/>
      <c r="HY26" s="17"/>
      <c r="HZ26" s="17"/>
      <c r="IA26" s="17">
        <v>0</v>
      </c>
      <c r="IB26" s="17">
        <v>62.2</v>
      </c>
      <c r="IC26" s="17">
        <v>79.37473</v>
      </c>
      <c r="ID26" s="17">
        <v>85.482579999999999</v>
      </c>
      <c r="IE26" s="17">
        <v>-23.282579999999999</v>
      </c>
      <c r="IF26" s="17"/>
      <c r="IG26" s="17"/>
      <c r="IH26" s="17"/>
      <c r="II26" s="17">
        <v>0</v>
      </c>
      <c r="IJ26" s="17"/>
      <c r="IK26" s="17"/>
      <c r="IL26" s="17"/>
      <c r="IM26" s="17">
        <v>0</v>
      </c>
      <c r="IN26" s="17">
        <v>46.7</v>
      </c>
      <c r="IO26" s="17">
        <v>45.221339999999998</v>
      </c>
      <c r="IP26" s="17"/>
      <c r="IQ26" s="17">
        <v>46.7</v>
      </c>
      <c r="IR26" s="17"/>
      <c r="IS26" s="17"/>
      <c r="IT26" s="17"/>
      <c r="IU26" s="17">
        <v>0</v>
      </c>
      <c r="IV26" s="17"/>
      <c r="IW26" s="17"/>
      <c r="IX26" s="17"/>
      <c r="IY26" s="17">
        <v>0</v>
      </c>
      <c r="IZ26" s="17"/>
      <c r="JA26" s="17"/>
      <c r="JB26" s="17"/>
      <c r="JC26" s="17">
        <v>0</v>
      </c>
      <c r="JD26" s="17">
        <v>92</v>
      </c>
      <c r="JE26" s="17">
        <v>102.56131000000001</v>
      </c>
      <c r="JF26" s="17">
        <v>99.161959999999993</v>
      </c>
      <c r="JG26" s="17">
        <v>-7.1619599999999997</v>
      </c>
      <c r="JH26" s="17">
        <v>162</v>
      </c>
      <c r="JI26" s="17">
        <v>162.47976</v>
      </c>
      <c r="JJ26" s="17">
        <v>160.19372999999999</v>
      </c>
      <c r="JK26" s="17">
        <v>1.80627</v>
      </c>
      <c r="JL26" s="17">
        <v>162</v>
      </c>
      <c r="JM26" s="17">
        <v>162.47976</v>
      </c>
      <c r="JN26" s="17">
        <v>160.19372999999999</v>
      </c>
      <c r="JO26" s="17">
        <v>1.80627</v>
      </c>
      <c r="JP26" s="17">
        <v>162.1</v>
      </c>
      <c r="JQ26" s="17">
        <v>162.47976</v>
      </c>
      <c r="JR26" s="17">
        <v>160.19372999999999</v>
      </c>
      <c r="JS26" s="17">
        <v>1.9062699999999999</v>
      </c>
      <c r="JT26" s="17">
        <v>246.8</v>
      </c>
      <c r="JU26" s="17">
        <v>244.45152999999999</v>
      </c>
      <c r="JV26" s="17">
        <v>241.01219</v>
      </c>
      <c r="JW26" s="17">
        <v>5.7878100000000003</v>
      </c>
      <c r="JX26" s="17">
        <v>0</v>
      </c>
      <c r="JY26" s="17"/>
      <c r="JZ26" s="17"/>
      <c r="KA26" s="17">
        <v>0</v>
      </c>
      <c r="KB26" s="17"/>
      <c r="KC26" s="17"/>
      <c r="KD26" s="17"/>
      <c r="KE26" s="17">
        <v>0</v>
      </c>
      <c r="KF26" s="17"/>
      <c r="KG26" s="17"/>
      <c r="KH26" s="17"/>
      <c r="KI26" s="17">
        <v>0</v>
      </c>
      <c r="KJ26" s="17"/>
      <c r="KK26" s="17"/>
      <c r="KL26" s="17"/>
      <c r="KM26" s="17">
        <v>0</v>
      </c>
      <c r="KN26" s="17"/>
      <c r="KO26" s="17"/>
      <c r="KP26" s="17"/>
      <c r="KQ26" s="17">
        <v>0</v>
      </c>
      <c r="KR26" s="17"/>
      <c r="KS26" s="17"/>
      <c r="KT26" s="17"/>
      <c r="KU26" s="17">
        <v>0</v>
      </c>
      <c r="KV26" s="17"/>
      <c r="KW26" s="17"/>
      <c r="KX26" s="17"/>
      <c r="KY26" s="17">
        <v>0</v>
      </c>
      <c r="KZ26" s="17"/>
      <c r="LA26" s="17"/>
      <c r="LB26" s="17"/>
      <c r="LC26" s="17">
        <v>0</v>
      </c>
      <c r="LD26" s="17">
        <v>3.3</v>
      </c>
      <c r="LE26" s="17">
        <v>3.1204999999999998</v>
      </c>
      <c r="LF26" s="17">
        <v>3.1205099999999999</v>
      </c>
      <c r="LG26" s="17">
        <v>0.17949000000000001</v>
      </c>
      <c r="LH26" s="17">
        <v>141.6</v>
      </c>
      <c r="LI26" s="17">
        <v>172.20666</v>
      </c>
      <c r="LJ26" s="17">
        <v>174.00879</v>
      </c>
      <c r="LK26" s="17">
        <v>-32.408790000000003</v>
      </c>
      <c r="LL26" s="17">
        <v>94.5</v>
      </c>
      <c r="LM26" s="17">
        <v>92.437179999999998</v>
      </c>
      <c r="LN26" s="17">
        <v>92.444500000000005</v>
      </c>
      <c r="LO26" s="17">
        <v>2.0554999999999999</v>
      </c>
      <c r="LP26" s="17">
        <v>46</v>
      </c>
      <c r="LQ26" s="17">
        <v>45.2483</v>
      </c>
      <c r="LR26" s="17">
        <v>45.2483</v>
      </c>
      <c r="LS26" s="17">
        <v>0.75170000000000003</v>
      </c>
      <c r="LT26" s="17">
        <v>46.6</v>
      </c>
      <c r="LU26" s="17">
        <v>48.413220000000003</v>
      </c>
      <c r="LV26" s="17">
        <v>48.413229999999999</v>
      </c>
      <c r="LW26" s="17">
        <v>-1.8132299999999999</v>
      </c>
      <c r="LX26" s="17">
        <v>27.5</v>
      </c>
      <c r="LY26" s="17">
        <v>29.951450000000001</v>
      </c>
      <c r="LZ26" s="17">
        <v>29.951460000000001</v>
      </c>
      <c r="MA26" s="17">
        <v>-2.45146</v>
      </c>
      <c r="MB26" s="17"/>
      <c r="MC26" s="17"/>
      <c r="MD26" s="17"/>
      <c r="ME26" s="17">
        <v>0</v>
      </c>
      <c r="MF26" s="17"/>
      <c r="MG26" s="17"/>
      <c r="MH26" s="17"/>
      <c r="MI26" s="17">
        <v>0</v>
      </c>
      <c r="MJ26" s="17"/>
      <c r="MK26" s="17"/>
      <c r="ML26" s="17"/>
      <c r="MM26" s="17">
        <v>0</v>
      </c>
      <c r="MN26" s="17">
        <v>146.9</v>
      </c>
      <c r="MO26" s="17">
        <v>151.08873</v>
      </c>
      <c r="MP26" s="17">
        <v>151.08876000000001</v>
      </c>
      <c r="MQ26" s="17">
        <v>-4.1887600000000003</v>
      </c>
      <c r="MR26" s="17">
        <v>148</v>
      </c>
      <c r="MS26" s="17">
        <v>151.08873</v>
      </c>
      <c r="MT26" s="17">
        <v>151.08876000000001</v>
      </c>
      <c r="MU26" s="17">
        <v>-3.0887600000000002</v>
      </c>
      <c r="MV26" s="17">
        <v>149.80000000000001</v>
      </c>
      <c r="MW26" s="17">
        <v>151.54245</v>
      </c>
      <c r="MX26" s="17">
        <v>151.54248000000001</v>
      </c>
      <c r="MY26" s="17">
        <v>-1.74248</v>
      </c>
      <c r="MZ26" s="17"/>
      <c r="NA26" s="17"/>
      <c r="NB26" s="17"/>
      <c r="NC26" s="17">
        <v>0</v>
      </c>
      <c r="ND26" s="17"/>
      <c r="NE26" s="17"/>
      <c r="NF26" s="17"/>
      <c r="NG26" s="17">
        <v>0</v>
      </c>
      <c r="NH26" s="17"/>
      <c r="NI26" s="17"/>
      <c r="NJ26" s="17"/>
      <c r="NK26" s="17">
        <v>0</v>
      </c>
      <c r="NL26" s="17"/>
      <c r="NM26" s="17"/>
      <c r="NN26" s="17"/>
      <c r="NO26" s="17">
        <v>0</v>
      </c>
      <c r="NP26" s="17"/>
      <c r="NQ26" s="17"/>
      <c r="NR26" s="17"/>
      <c r="NS26" s="17">
        <v>0</v>
      </c>
      <c r="NT26" s="17">
        <v>215</v>
      </c>
      <c r="NU26" s="17">
        <v>206.29034999999999</v>
      </c>
      <c r="NV26" s="17">
        <v>206.29038</v>
      </c>
      <c r="NW26" s="17">
        <v>8.7096199999999993</v>
      </c>
      <c r="NX26" s="17">
        <v>102.9</v>
      </c>
      <c r="NY26" s="17">
        <v>103.45492</v>
      </c>
      <c r="NZ26" s="17">
        <v>103.45493</v>
      </c>
      <c r="OA26" s="17">
        <v>-0.55493000000000003</v>
      </c>
      <c r="OB26" s="17">
        <v>0.9</v>
      </c>
      <c r="OC26" s="17"/>
      <c r="OD26" s="17">
        <v>0.70199999999999996</v>
      </c>
      <c r="OE26" s="17">
        <v>0.19800000000000001</v>
      </c>
      <c r="OF26" s="17">
        <v>112.7</v>
      </c>
      <c r="OG26" s="17">
        <v>109</v>
      </c>
      <c r="OH26" s="17">
        <v>106.319</v>
      </c>
      <c r="OI26" s="17">
        <v>6.3810000000000002</v>
      </c>
      <c r="OJ26" s="17">
        <v>80.8</v>
      </c>
      <c r="OK26" s="17"/>
      <c r="OL26" s="17">
        <v>65.001000000000005</v>
      </c>
      <c r="OM26" s="17">
        <v>15.798999999999999</v>
      </c>
      <c r="ON26" s="17">
        <v>14</v>
      </c>
      <c r="OO26" s="17">
        <v>10.785</v>
      </c>
      <c r="OP26" s="17">
        <v>10.785</v>
      </c>
      <c r="OQ26" s="17">
        <v>3.2149999999999999</v>
      </c>
      <c r="OR26" s="17">
        <v>0.1</v>
      </c>
      <c r="OS26" s="17"/>
      <c r="OT26" s="17">
        <v>0.2</v>
      </c>
      <c r="OU26" s="17">
        <v>-0.1</v>
      </c>
      <c r="OV26" s="17">
        <v>0</v>
      </c>
      <c r="OW26" s="17">
        <v>10</v>
      </c>
      <c r="OX26" s="17">
        <v>10</v>
      </c>
      <c r="OY26" s="17">
        <v>-10</v>
      </c>
      <c r="OZ26" s="17">
        <v>20.7</v>
      </c>
      <c r="PA26" s="17">
        <v>19.417470000000002</v>
      </c>
      <c r="PB26" s="17">
        <v>19.417480000000001</v>
      </c>
      <c r="PC26" s="17">
        <v>1.2825200000000001</v>
      </c>
      <c r="PD26" s="17"/>
      <c r="PE26" s="17"/>
      <c r="PF26" s="17"/>
      <c r="PG26" s="17">
        <v>0</v>
      </c>
      <c r="PH26" s="17"/>
      <c r="PI26" s="17"/>
      <c r="PJ26" s="17"/>
      <c r="PK26" s="17">
        <v>0</v>
      </c>
      <c r="PL26" s="17">
        <v>0</v>
      </c>
      <c r="PM26" s="17"/>
      <c r="PN26" s="17"/>
      <c r="PO26" s="17">
        <v>0</v>
      </c>
      <c r="PP26" s="17">
        <v>0.8</v>
      </c>
      <c r="PQ26" s="17">
        <v>1</v>
      </c>
      <c r="PR26" s="17">
        <v>1</v>
      </c>
      <c r="PS26" s="17">
        <v>-0.2</v>
      </c>
      <c r="PT26" s="17">
        <v>3.5</v>
      </c>
      <c r="PU26" s="17">
        <v>3.2</v>
      </c>
      <c r="PV26" s="17">
        <v>3.2</v>
      </c>
      <c r="PW26" s="17">
        <v>0.3</v>
      </c>
      <c r="PX26" s="17">
        <v>2.8</v>
      </c>
      <c r="PY26" s="17">
        <v>2.8</v>
      </c>
      <c r="PZ26" s="17">
        <v>2.8</v>
      </c>
      <c r="QA26" s="17">
        <v>0</v>
      </c>
      <c r="QB26" s="17"/>
      <c r="QC26" s="17"/>
      <c r="QD26" s="17"/>
      <c r="QE26" s="17">
        <v>0</v>
      </c>
      <c r="QF26" s="17">
        <v>0</v>
      </c>
      <c r="QG26" s="17"/>
      <c r="QH26" s="17"/>
      <c r="QI26" s="17">
        <v>0</v>
      </c>
      <c r="QJ26" s="17">
        <v>18.7</v>
      </c>
      <c r="QK26" s="17">
        <v>17.475719999999999</v>
      </c>
      <c r="QL26" s="17">
        <v>17.475729999999999</v>
      </c>
      <c r="QM26" s="17">
        <v>1.22427</v>
      </c>
      <c r="QN26" s="17">
        <v>3.4</v>
      </c>
      <c r="QO26" s="17">
        <v>3.4</v>
      </c>
      <c r="QP26" s="17">
        <v>3.4</v>
      </c>
      <c r="QQ26" s="17">
        <v>0</v>
      </c>
      <c r="QR26" s="17">
        <v>18.600000000000001</v>
      </c>
      <c r="QS26" s="17">
        <v>17.96116</v>
      </c>
      <c r="QT26" s="17">
        <v>17.961169999999999</v>
      </c>
      <c r="QU26" s="17">
        <v>0.63883000000000001</v>
      </c>
      <c r="QV26" s="17">
        <v>15.8</v>
      </c>
      <c r="QW26" s="17"/>
      <c r="QX26" s="17">
        <v>14.262</v>
      </c>
      <c r="QY26" s="17">
        <v>1.538</v>
      </c>
      <c r="QZ26" s="17">
        <v>19</v>
      </c>
      <c r="RA26" s="17"/>
      <c r="RB26" s="17">
        <v>17.117999999999999</v>
      </c>
      <c r="RC26" s="17">
        <v>1.8819999999999999</v>
      </c>
      <c r="RD26" s="17">
        <v>28.8</v>
      </c>
      <c r="RE26" s="17">
        <v>25.42</v>
      </c>
      <c r="RF26" s="17">
        <v>25.42</v>
      </c>
      <c r="RG26" s="17">
        <v>3.38</v>
      </c>
      <c r="RH26" s="17">
        <v>84.8</v>
      </c>
      <c r="RI26" s="17">
        <v>76.745000000000005</v>
      </c>
      <c r="RJ26" s="17">
        <v>76.745000000000005</v>
      </c>
      <c r="RK26" s="17">
        <v>8.0549999999999997</v>
      </c>
      <c r="RL26" s="17">
        <v>7</v>
      </c>
      <c r="RM26" s="17"/>
      <c r="RN26" s="17">
        <v>14.115</v>
      </c>
      <c r="RO26" s="17">
        <v>-7.1150000000000002</v>
      </c>
      <c r="RP26" s="17">
        <v>3.4</v>
      </c>
      <c r="RQ26" s="17">
        <v>3.399</v>
      </c>
      <c r="RR26" s="17">
        <v>3.399</v>
      </c>
      <c r="RS26" s="17">
        <v>1E-3</v>
      </c>
      <c r="RT26" s="17">
        <v>14.9</v>
      </c>
      <c r="RU26" s="17">
        <v>18.35999</v>
      </c>
      <c r="RV26" s="17">
        <v>19.772790000000001</v>
      </c>
      <c r="RW26" s="17">
        <v>-4.8727900000000002</v>
      </c>
      <c r="RX26" s="17">
        <v>2.1</v>
      </c>
      <c r="RY26" s="17">
        <v>2</v>
      </c>
      <c r="RZ26" s="17">
        <v>2</v>
      </c>
      <c r="SA26" s="17">
        <v>0.1</v>
      </c>
      <c r="SB26" s="17">
        <v>0</v>
      </c>
      <c r="SC26" s="17"/>
      <c r="SD26" s="17"/>
      <c r="SE26" s="17">
        <v>0</v>
      </c>
      <c r="SF26" s="17">
        <v>9.3000000000000007</v>
      </c>
      <c r="SG26" s="17">
        <v>12.038830000000001</v>
      </c>
      <c r="SH26" s="17">
        <v>12.03884</v>
      </c>
      <c r="SI26" s="17">
        <v>-2.7388400000000002</v>
      </c>
      <c r="SJ26" s="17">
        <v>9.1</v>
      </c>
      <c r="SK26" s="17">
        <v>6.7</v>
      </c>
      <c r="SL26" s="17">
        <v>6.7</v>
      </c>
      <c r="SM26" s="17">
        <v>2.4</v>
      </c>
      <c r="SN26" s="17">
        <v>9.6999999999999993</v>
      </c>
      <c r="SO26" s="17">
        <v>10.67961</v>
      </c>
      <c r="SP26" s="17">
        <v>10.67961</v>
      </c>
      <c r="SQ26" s="17">
        <v>-0.97960999999999998</v>
      </c>
      <c r="SR26" s="17">
        <v>13.5</v>
      </c>
      <c r="SS26" s="17">
        <v>13.592230000000001</v>
      </c>
      <c r="ST26" s="17">
        <v>13.592230000000001</v>
      </c>
      <c r="SU26" s="17">
        <v>-9.2230000000000006E-2</v>
      </c>
      <c r="SV26" s="17">
        <v>14.9</v>
      </c>
      <c r="SW26" s="17">
        <v>16.310680000000001</v>
      </c>
      <c r="SX26" s="17">
        <v>16.310680000000001</v>
      </c>
      <c r="SY26" s="17">
        <v>-1.4106799999999999</v>
      </c>
      <c r="SZ26" s="17">
        <v>27.3</v>
      </c>
      <c r="TA26" s="17">
        <v>17.690999999999999</v>
      </c>
      <c r="TB26" s="17">
        <v>17.690999999999999</v>
      </c>
      <c r="TC26" s="17">
        <v>9.609</v>
      </c>
      <c r="TD26" s="17">
        <v>40</v>
      </c>
      <c r="TE26" s="17">
        <v>44.567999999999998</v>
      </c>
      <c r="TF26" s="17">
        <v>44.567999999999998</v>
      </c>
      <c r="TG26" s="17">
        <v>-4.5679999999999996</v>
      </c>
      <c r="TH26" s="17">
        <v>38.4</v>
      </c>
      <c r="TI26" s="17"/>
      <c r="TJ26" s="17">
        <v>38.584000000000003</v>
      </c>
      <c r="TK26" s="17">
        <v>-0.184</v>
      </c>
      <c r="TL26" s="17">
        <v>0</v>
      </c>
      <c r="TM26" s="17"/>
      <c r="TN26" s="17"/>
      <c r="TO26" s="17">
        <v>0</v>
      </c>
      <c r="TP26" s="17">
        <v>103.2</v>
      </c>
      <c r="TQ26" s="17">
        <v>63.2</v>
      </c>
      <c r="TR26" s="17">
        <v>79.745000000000005</v>
      </c>
      <c r="TS26" s="17">
        <v>23.454999999999998</v>
      </c>
      <c r="TT26" s="17">
        <v>0</v>
      </c>
      <c r="TU26" s="17"/>
      <c r="TV26" s="17"/>
      <c r="TW26" s="17">
        <v>0</v>
      </c>
      <c r="TX26" s="17">
        <v>15.6</v>
      </c>
      <c r="TY26" s="17">
        <v>8.6590000000000007</v>
      </c>
      <c r="TZ26" s="17">
        <v>8.6590000000000007</v>
      </c>
      <c r="UA26" s="17">
        <v>6.9409999999999998</v>
      </c>
      <c r="UB26" s="17">
        <v>17.899999999999999</v>
      </c>
      <c r="UC26" s="17">
        <v>20.39</v>
      </c>
      <c r="UD26" s="17">
        <v>20.39</v>
      </c>
      <c r="UE26" s="17">
        <v>-2.4900000000000002</v>
      </c>
      <c r="UF26" s="17">
        <v>6.5</v>
      </c>
      <c r="UG26" s="17">
        <v>8</v>
      </c>
      <c r="UH26" s="17">
        <v>8</v>
      </c>
      <c r="UI26" s="17">
        <v>-1.5</v>
      </c>
      <c r="UJ26" s="17">
        <v>7.6</v>
      </c>
      <c r="UK26" s="17">
        <v>7.2</v>
      </c>
      <c r="UL26" s="17">
        <v>7.2</v>
      </c>
      <c r="UM26" s="17">
        <v>0.4</v>
      </c>
      <c r="UN26" s="17">
        <v>15.4</v>
      </c>
      <c r="UO26" s="17">
        <v>18</v>
      </c>
      <c r="UP26" s="17">
        <v>10</v>
      </c>
      <c r="UQ26" s="17">
        <v>5.4</v>
      </c>
      <c r="UR26" s="17">
        <v>16.600000000000001</v>
      </c>
      <c r="US26" s="17">
        <v>18</v>
      </c>
      <c r="UT26" s="17">
        <v>10</v>
      </c>
      <c r="UU26" s="17">
        <v>6.6</v>
      </c>
      <c r="UV26" s="17">
        <v>16.600000000000001</v>
      </c>
      <c r="UW26" s="17">
        <v>18</v>
      </c>
      <c r="UX26" s="17">
        <v>10</v>
      </c>
      <c r="UY26" s="17">
        <v>6.6</v>
      </c>
      <c r="UZ26" s="17">
        <v>11.1</v>
      </c>
      <c r="VA26" s="17">
        <v>7.1630000000000003</v>
      </c>
      <c r="VB26" s="17">
        <v>7.1630000000000003</v>
      </c>
      <c r="VC26" s="17">
        <v>3.9369999999999998</v>
      </c>
      <c r="VD26" s="17">
        <v>0</v>
      </c>
      <c r="VE26" s="17"/>
      <c r="VF26" s="17"/>
      <c r="VG26" s="17">
        <v>0</v>
      </c>
      <c r="VH26" s="17">
        <v>13.8</v>
      </c>
      <c r="VI26" s="17"/>
      <c r="VJ26" s="17">
        <v>12.733000000000001</v>
      </c>
      <c r="VK26" s="17">
        <v>1.0669999999999999</v>
      </c>
      <c r="VL26" s="17">
        <v>155.69999999999999</v>
      </c>
      <c r="VM26" s="17"/>
      <c r="VN26" s="17">
        <v>143.54599999999999</v>
      </c>
      <c r="VO26" s="17">
        <v>12.154</v>
      </c>
      <c r="VP26" s="17">
        <v>0.6</v>
      </c>
      <c r="VQ26" s="17">
        <v>0.6</v>
      </c>
      <c r="VR26" s="17">
        <v>0.6</v>
      </c>
      <c r="VS26" s="17">
        <v>0</v>
      </c>
      <c r="VT26" s="17">
        <v>119.4</v>
      </c>
      <c r="VU26" s="17">
        <v>93.8</v>
      </c>
      <c r="VV26" s="17">
        <v>104.971</v>
      </c>
      <c r="VW26" s="17">
        <v>14.429</v>
      </c>
      <c r="VX26" s="17">
        <v>145.5</v>
      </c>
      <c r="VY26" s="17">
        <v>97.9</v>
      </c>
      <c r="VZ26" s="17">
        <v>107.419</v>
      </c>
      <c r="WA26" s="17">
        <v>38.081000000000003</v>
      </c>
      <c r="WB26" s="17">
        <v>113.4</v>
      </c>
      <c r="WC26" s="17"/>
      <c r="WD26" s="17">
        <v>108.3</v>
      </c>
      <c r="WE26" s="17">
        <v>5.0999999999999996</v>
      </c>
      <c r="WF26" s="17">
        <v>0</v>
      </c>
      <c r="WG26" s="17"/>
      <c r="WH26" s="17"/>
      <c r="WI26" s="17">
        <v>0</v>
      </c>
      <c r="WJ26" s="17">
        <v>0</v>
      </c>
      <c r="WK26" s="17"/>
      <c r="WL26" s="17"/>
      <c r="WM26" s="17">
        <v>0</v>
      </c>
      <c r="WN26" s="17">
        <v>2.4</v>
      </c>
      <c r="WO26" s="17">
        <v>2.4</v>
      </c>
      <c r="WP26" s="17">
        <v>2.4</v>
      </c>
      <c r="WQ26" s="17">
        <v>0</v>
      </c>
      <c r="WR26" s="17">
        <v>1.4</v>
      </c>
      <c r="WS26" s="17">
        <v>1.4</v>
      </c>
      <c r="WT26" s="17">
        <v>1.4</v>
      </c>
      <c r="WU26" s="17">
        <v>0</v>
      </c>
      <c r="WV26" s="17">
        <v>13.8</v>
      </c>
      <c r="WW26" s="17"/>
      <c r="WX26" s="17">
        <v>13.756</v>
      </c>
      <c r="WY26" s="17">
        <v>4.3999999999999997E-2</v>
      </c>
      <c r="WZ26" s="17">
        <v>6.2</v>
      </c>
      <c r="XA26" s="17">
        <v>6</v>
      </c>
      <c r="XB26" s="17">
        <v>6</v>
      </c>
      <c r="XC26" s="17">
        <v>0.2</v>
      </c>
      <c r="XD26" s="17">
        <v>18.3</v>
      </c>
      <c r="XE26" s="17">
        <v>18.4466</v>
      </c>
      <c r="XF26" s="17">
        <v>18.4466</v>
      </c>
      <c r="XG26" s="17">
        <v>-0.14660000000000001</v>
      </c>
      <c r="XH26" s="17">
        <v>8.5</v>
      </c>
      <c r="XI26" s="17">
        <v>10.8</v>
      </c>
      <c r="XJ26" s="17">
        <v>10.8</v>
      </c>
      <c r="XK26" s="17">
        <v>-2.2999999999999998</v>
      </c>
      <c r="XL26" s="17">
        <v>26.6</v>
      </c>
      <c r="XM26" s="17">
        <v>29</v>
      </c>
      <c r="XN26" s="17">
        <v>29</v>
      </c>
      <c r="XO26" s="17">
        <v>-2.4</v>
      </c>
      <c r="XP26" s="17">
        <v>33.9</v>
      </c>
      <c r="XQ26" s="17">
        <v>29</v>
      </c>
      <c r="XR26" s="17">
        <v>29</v>
      </c>
      <c r="XS26" s="17">
        <v>4.9000000000000004</v>
      </c>
      <c r="XT26" s="17">
        <v>15.3</v>
      </c>
      <c r="XU26" s="17">
        <v>14</v>
      </c>
      <c r="XV26" s="17">
        <v>14</v>
      </c>
      <c r="XW26" s="17">
        <v>1.3</v>
      </c>
      <c r="XX26" s="17">
        <v>19</v>
      </c>
      <c r="XY26" s="17">
        <v>19</v>
      </c>
      <c r="XZ26" s="17">
        <v>19</v>
      </c>
      <c r="YA26" s="17">
        <v>0</v>
      </c>
      <c r="YB26" s="17">
        <v>10.3</v>
      </c>
      <c r="YC26" s="17">
        <v>7.85</v>
      </c>
      <c r="YD26" s="17">
        <v>7.85</v>
      </c>
      <c r="YE26" s="17">
        <v>2.4500000000000002</v>
      </c>
      <c r="YF26" s="17">
        <v>11.1</v>
      </c>
      <c r="YG26" s="17">
        <v>11</v>
      </c>
      <c r="YH26" s="17">
        <v>11</v>
      </c>
      <c r="YI26" s="17">
        <v>0.1</v>
      </c>
    </row>
    <row r="27" spans="1:659" ht="24" customHeight="1" x14ac:dyDescent="0.3">
      <c r="A27" s="1"/>
      <c r="B27" s="16" t="s">
        <v>83</v>
      </c>
      <c r="C27" s="16" t="s">
        <v>859</v>
      </c>
      <c r="D27" s="17">
        <v>170</v>
      </c>
      <c r="E27" s="17">
        <v>176.06040999999999</v>
      </c>
      <c r="F27" s="17">
        <v>171.72639000000001</v>
      </c>
      <c r="G27" s="17">
        <v>-1.7263900000000001</v>
      </c>
      <c r="H27" s="17">
        <v>629.79999999999995</v>
      </c>
      <c r="I27" s="17">
        <v>635.02589999999998</v>
      </c>
      <c r="J27" s="17">
        <v>635.02589999999998</v>
      </c>
      <c r="K27" s="17">
        <v>-5.2259000000000002</v>
      </c>
      <c r="L27" s="17">
        <v>215.5</v>
      </c>
      <c r="M27" s="17">
        <v>206.58520999999999</v>
      </c>
      <c r="N27" s="17">
        <v>206.58520999999999</v>
      </c>
      <c r="O27" s="17">
        <v>8.91479</v>
      </c>
      <c r="P27" s="17"/>
      <c r="Q27" s="17"/>
      <c r="R27" s="17"/>
      <c r="S27" s="17">
        <v>0</v>
      </c>
      <c r="T27" s="17"/>
      <c r="U27" s="17"/>
      <c r="V27" s="17"/>
      <c r="W27" s="17">
        <v>0</v>
      </c>
      <c r="X27" s="17">
        <v>0</v>
      </c>
      <c r="Y27" s="17">
        <v>91.778630000000007</v>
      </c>
      <c r="Z27" s="17">
        <v>91.778639999999996</v>
      </c>
      <c r="AA27" s="17">
        <v>-91.778639999999996</v>
      </c>
      <c r="AB27" s="17">
        <v>195</v>
      </c>
      <c r="AC27" s="17">
        <v>200.298</v>
      </c>
      <c r="AD27" s="17">
        <v>200.298</v>
      </c>
      <c r="AE27" s="17">
        <v>-5.298</v>
      </c>
      <c r="AF27" s="17"/>
      <c r="AG27" s="17"/>
      <c r="AH27" s="17"/>
      <c r="AI27" s="17">
        <v>0</v>
      </c>
      <c r="AJ27" s="17"/>
      <c r="AK27" s="17"/>
      <c r="AL27" s="17"/>
      <c r="AM27" s="17">
        <v>0</v>
      </c>
      <c r="AN27" s="17">
        <v>182</v>
      </c>
      <c r="AO27" s="17">
        <v>196.22797</v>
      </c>
      <c r="AP27" s="17">
        <v>169.76917</v>
      </c>
      <c r="AQ27" s="17">
        <v>12.230829999999999</v>
      </c>
      <c r="AR27" s="17">
        <v>202.2</v>
      </c>
      <c r="AS27" s="17">
        <v>196.22797</v>
      </c>
      <c r="AT27" s="17">
        <v>169.76917</v>
      </c>
      <c r="AU27" s="17">
        <v>32.43083</v>
      </c>
      <c r="AV27" s="17">
        <v>204.8</v>
      </c>
      <c r="AW27" s="17">
        <v>196.22797</v>
      </c>
      <c r="AX27" s="17">
        <v>169.76917</v>
      </c>
      <c r="AY27" s="17">
        <v>35.030830000000002</v>
      </c>
      <c r="AZ27" s="17">
        <v>286.7</v>
      </c>
      <c r="BA27" s="17">
        <v>295.22586000000001</v>
      </c>
      <c r="BB27" s="17">
        <v>255.41848999999999</v>
      </c>
      <c r="BC27" s="17">
        <v>31.281510000000001</v>
      </c>
      <c r="BD27" s="17">
        <v>0</v>
      </c>
      <c r="BE27" s="17"/>
      <c r="BF27" s="17"/>
      <c r="BG27" s="17">
        <v>0</v>
      </c>
      <c r="BH27" s="17"/>
      <c r="BI27" s="17"/>
      <c r="BJ27" s="17"/>
      <c r="BK27" s="17">
        <v>0</v>
      </c>
      <c r="BL27" s="17">
        <v>306.5</v>
      </c>
      <c r="BM27" s="17">
        <v>372.51571000000001</v>
      </c>
      <c r="BN27" s="17">
        <v>360.79181</v>
      </c>
      <c r="BO27" s="17">
        <v>-54.291809999999998</v>
      </c>
      <c r="BP27" s="17">
        <v>5.7</v>
      </c>
      <c r="BQ27" s="17">
        <v>5.4624899999999998</v>
      </c>
      <c r="BR27" s="17">
        <v>5.4625000000000004</v>
      </c>
      <c r="BS27" s="17">
        <v>0.23749999999999999</v>
      </c>
      <c r="BT27" s="17"/>
      <c r="BU27" s="17"/>
      <c r="BV27" s="17"/>
      <c r="BW27" s="17">
        <v>0</v>
      </c>
      <c r="BX27" s="17"/>
      <c r="BY27" s="17"/>
      <c r="BZ27" s="17"/>
      <c r="CA27" s="17">
        <v>0</v>
      </c>
      <c r="CB27" s="17"/>
      <c r="CC27" s="17"/>
      <c r="CD27" s="17"/>
      <c r="CE27" s="17">
        <v>0</v>
      </c>
      <c r="CF27" s="17"/>
      <c r="CG27" s="17"/>
      <c r="CH27" s="17"/>
      <c r="CI27" s="17">
        <v>0</v>
      </c>
      <c r="CJ27" s="17">
        <v>134.69999999999999</v>
      </c>
      <c r="CK27" s="17">
        <v>140.33707999999999</v>
      </c>
      <c r="CL27" s="17">
        <v>143.65468000000001</v>
      </c>
      <c r="CM27" s="17">
        <v>-8.9546799999999998</v>
      </c>
      <c r="CN27" s="17">
        <v>7.4</v>
      </c>
      <c r="CO27" s="17">
        <v>5.1333399999999996</v>
      </c>
      <c r="CP27" s="17">
        <v>5.1333399999999996</v>
      </c>
      <c r="CQ27" s="17">
        <v>2.2666599999999999</v>
      </c>
      <c r="CR27" s="17">
        <v>5.8</v>
      </c>
      <c r="CS27" s="17">
        <v>2.8177500000000002</v>
      </c>
      <c r="CT27" s="17">
        <v>2.8177599999999998</v>
      </c>
      <c r="CU27" s="17">
        <v>2.98224</v>
      </c>
      <c r="CV27" s="17">
        <v>0</v>
      </c>
      <c r="CW27" s="17"/>
      <c r="CX27" s="17"/>
      <c r="CY27" s="17">
        <v>0</v>
      </c>
      <c r="CZ27" s="17">
        <v>6.89</v>
      </c>
      <c r="DA27" s="17">
        <v>6.8787000000000003</v>
      </c>
      <c r="DB27" s="17">
        <v>6.8787000000000003</v>
      </c>
      <c r="DC27" s="17">
        <v>1.1299999999999999E-2</v>
      </c>
      <c r="DD27" s="17">
        <v>10.45</v>
      </c>
      <c r="DE27" s="17">
        <v>14.919409999999999</v>
      </c>
      <c r="DF27" s="17">
        <v>14.919420000000001</v>
      </c>
      <c r="DG27" s="17">
        <v>-4.4694200000000004</v>
      </c>
      <c r="DH27" s="17">
        <v>70.66</v>
      </c>
      <c r="DI27" s="17">
        <v>97.289540000000002</v>
      </c>
      <c r="DJ27" s="17">
        <v>57.406300000000002</v>
      </c>
      <c r="DK27" s="17">
        <v>13.2537</v>
      </c>
      <c r="DL27" s="17"/>
      <c r="DM27" s="17"/>
      <c r="DN27" s="17"/>
      <c r="DO27" s="17">
        <v>0</v>
      </c>
      <c r="DP27" s="17"/>
      <c r="DQ27" s="17"/>
      <c r="DR27" s="17"/>
      <c r="DS27" s="17">
        <v>0</v>
      </c>
      <c r="DT27" s="17"/>
      <c r="DU27" s="17"/>
      <c r="DV27" s="17"/>
      <c r="DW27" s="17">
        <v>0</v>
      </c>
      <c r="DX27" s="17"/>
      <c r="DY27" s="17"/>
      <c r="DZ27" s="17"/>
      <c r="EA27" s="17">
        <v>0</v>
      </c>
      <c r="EB27" s="17">
        <v>90.5</v>
      </c>
      <c r="EC27" s="17">
        <v>15</v>
      </c>
      <c r="ED27" s="17">
        <v>15</v>
      </c>
      <c r="EE27" s="17">
        <v>75.5</v>
      </c>
      <c r="EF27" s="17">
        <v>133.30000000000001</v>
      </c>
      <c r="EG27" s="17">
        <v>220.47998000000001</v>
      </c>
      <c r="EH27" s="17">
        <v>141.95913999999999</v>
      </c>
      <c r="EI27" s="17">
        <v>-8.6591400000000007</v>
      </c>
      <c r="EJ27" s="17"/>
      <c r="EK27" s="17"/>
      <c r="EL27" s="17"/>
      <c r="EM27" s="17">
        <v>0</v>
      </c>
      <c r="EN27" s="17"/>
      <c r="EO27" s="17"/>
      <c r="EP27" s="17"/>
      <c r="EQ27" s="17">
        <v>0</v>
      </c>
      <c r="ER27" s="17"/>
      <c r="ES27" s="17"/>
      <c r="ET27" s="17"/>
      <c r="EU27" s="17">
        <v>0</v>
      </c>
      <c r="EV27" s="17">
        <v>6.5</v>
      </c>
      <c r="EW27" s="17">
        <v>6.39</v>
      </c>
      <c r="EX27" s="17">
        <v>6.39</v>
      </c>
      <c r="EY27" s="17">
        <v>0.11</v>
      </c>
      <c r="EZ27" s="17">
        <v>231.5</v>
      </c>
      <c r="FA27" s="17"/>
      <c r="FB27" s="17">
        <v>176.2302</v>
      </c>
      <c r="FC27" s="17">
        <v>55.269799999999996</v>
      </c>
      <c r="FD27" s="17">
        <v>47</v>
      </c>
      <c r="FE27" s="17">
        <v>48.91865</v>
      </c>
      <c r="FF27" s="17">
        <v>55.050609999999999</v>
      </c>
      <c r="FG27" s="17">
        <v>-8.0506100000000007</v>
      </c>
      <c r="FH27" s="17">
        <v>128.1</v>
      </c>
      <c r="FI27" s="17">
        <v>128.31208000000001</v>
      </c>
      <c r="FJ27" s="17">
        <v>128.31246999999999</v>
      </c>
      <c r="FK27" s="17">
        <v>-0.21246999999999999</v>
      </c>
      <c r="FL27" s="17">
        <v>25.2</v>
      </c>
      <c r="FM27" s="17"/>
      <c r="FN27" s="17">
        <v>26.417369999999998</v>
      </c>
      <c r="FO27" s="17">
        <v>-1.2173700000000001</v>
      </c>
      <c r="FP27" s="17">
        <v>18.399999999999999</v>
      </c>
      <c r="FQ27" s="17">
        <v>18.440239999999999</v>
      </c>
      <c r="FR27" s="17">
        <v>17.562139999999999</v>
      </c>
      <c r="FS27" s="17">
        <v>0.83786000000000005</v>
      </c>
      <c r="FT27" s="17">
        <v>18.8</v>
      </c>
      <c r="FU27" s="17">
        <v>17.96116</v>
      </c>
      <c r="FV27" s="17">
        <v>17.961169999999999</v>
      </c>
      <c r="FW27" s="17">
        <v>0.83882999999999996</v>
      </c>
      <c r="FX27" s="17">
        <v>70.7</v>
      </c>
      <c r="FY27" s="17">
        <v>76.685450000000003</v>
      </c>
      <c r="FZ27" s="17">
        <v>78.498310000000004</v>
      </c>
      <c r="GA27" s="17">
        <v>-7.7983099999999999</v>
      </c>
      <c r="GB27" s="17"/>
      <c r="GC27" s="17"/>
      <c r="GD27" s="17"/>
      <c r="GE27" s="17">
        <v>0</v>
      </c>
      <c r="GF27" s="17"/>
      <c r="GG27" s="17"/>
      <c r="GH27" s="17"/>
      <c r="GI27" s="17">
        <v>0</v>
      </c>
      <c r="GJ27" s="17"/>
      <c r="GK27" s="17"/>
      <c r="GL27" s="17"/>
      <c r="GM27" s="17">
        <v>0</v>
      </c>
      <c r="GN27" s="17">
        <v>107.9</v>
      </c>
      <c r="GO27" s="17">
        <v>110.37475000000001</v>
      </c>
      <c r="GP27" s="17">
        <v>110.37475999999999</v>
      </c>
      <c r="GQ27" s="17">
        <v>-2.4747599999999998</v>
      </c>
      <c r="GR27" s="17">
        <v>7.5</v>
      </c>
      <c r="GS27" s="17">
        <v>6.5736800000000004</v>
      </c>
      <c r="GT27" s="17">
        <v>6.5736800000000004</v>
      </c>
      <c r="GU27" s="17">
        <v>0.92632000000000003</v>
      </c>
      <c r="GV27" s="17">
        <v>5.8</v>
      </c>
      <c r="GW27" s="17">
        <v>6.6261000000000001</v>
      </c>
      <c r="GX27" s="17">
        <v>6.6261000000000001</v>
      </c>
      <c r="GY27" s="17">
        <v>-0.82609999999999995</v>
      </c>
      <c r="GZ27" s="17">
        <v>17.8</v>
      </c>
      <c r="HA27" s="17">
        <v>18.155080000000002</v>
      </c>
      <c r="HB27" s="17">
        <v>23.24221</v>
      </c>
      <c r="HC27" s="17">
        <v>-5.4422100000000002</v>
      </c>
      <c r="HD27" s="17">
        <v>43.4</v>
      </c>
      <c r="HE27" s="17">
        <v>39.877670000000002</v>
      </c>
      <c r="HF27" s="17">
        <v>39.877670000000002</v>
      </c>
      <c r="HG27" s="17">
        <v>3.5223300000000002</v>
      </c>
      <c r="HH27" s="17">
        <v>2</v>
      </c>
      <c r="HI27" s="17">
        <v>1.9735799999999999</v>
      </c>
      <c r="HJ27" s="17">
        <v>1.97359</v>
      </c>
      <c r="HK27" s="17">
        <v>2.6409999999999999E-2</v>
      </c>
      <c r="HL27" s="17">
        <v>12</v>
      </c>
      <c r="HM27" s="17">
        <v>13.33126</v>
      </c>
      <c r="HN27" s="17">
        <v>13.33126</v>
      </c>
      <c r="HO27" s="17">
        <v>-1.3312600000000001</v>
      </c>
      <c r="HP27" s="17">
        <v>74.8</v>
      </c>
      <c r="HQ27" s="17">
        <v>73.511700000000005</v>
      </c>
      <c r="HR27" s="17">
        <v>73.221400000000003</v>
      </c>
      <c r="HS27" s="17">
        <v>1.5786</v>
      </c>
      <c r="HT27" s="17"/>
      <c r="HU27" s="17"/>
      <c r="HV27" s="17"/>
      <c r="HW27" s="17">
        <v>0</v>
      </c>
      <c r="HX27" s="17"/>
      <c r="HY27" s="17"/>
      <c r="HZ27" s="17"/>
      <c r="IA27" s="17">
        <v>0</v>
      </c>
      <c r="IB27" s="17">
        <v>62.8</v>
      </c>
      <c r="IC27" s="17">
        <v>85.482320000000001</v>
      </c>
      <c r="ID27" s="17">
        <v>85.482579999999999</v>
      </c>
      <c r="IE27" s="17">
        <v>-22.682580000000002</v>
      </c>
      <c r="IF27" s="17"/>
      <c r="IG27" s="17"/>
      <c r="IH27" s="17"/>
      <c r="II27" s="17">
        <v>0</v>
      </c>
      <c r="IJ27" s="17"/>
      <c r="IK27" s="17"/>
      <c r="IL27" s="17"/>
      <c r="IM27" s="17">
        <v>0</v>
      </c>
      <c r="IN27" s="17">
        <v>46.8</v>
      </c>
      <c r="IO27" s="17">
        <v>45.221339999999998</v>
      </c>
      <c r="IP27" s="17"/>
      <c r="IQ27" s="17">
        <v>46.8</v>
      </c>
      <c r="IR27" s="17"/>
      <c r="IS27" s="17"/>
      <c r="IT27" s="17"/>
      <c r="IU27" s="17">
        <v>0</v>
      </c>
      <c r="IV27" s="17"/>
      <c r="IW27" s="17"/>
      <c r="IX27" s="17"/>
      <c r="IY27" s="17">
        <v>0</v>
      </c>
      <c r="IZ27" s="17"/>
      <c r="JA27" s="17"/>
      <c r="JB27" s="17"/>
      <c r="JC27" s="17">
        <v>0</v>
      </c>
      <c r="JD27" s="17">
        <v>92.1</v>
      </c>
      <c r="JE27" s="17">
        <v>132.70923999999999</v>
      </c>
      <c r="JF27" s="17">
        <v>99.161959999999993</v>
      </c>
      <c r="JG27" s="17">
        <v>-7.06196</v>
      </c>
      <c r="JH27" s="17">
        <v>160.6</v>
      </c>
      <c r="JI27" s="17">
        <v>161.11250999999999</v>
      </c>
      <c r="JJ27" s="17">
        <v>159.94954000000001</v>
      </c>
      <c r="JK27" s="17">
        <v>0.65046000000000004</v>
      </c>
      <c r="JL27" s="17">
        <v>160.5</v>
      </c>
      <c r="JM27" s="17">
        <v>161.11250999999999</v>
      </c>
      <c r="JN27" s="17">
        <v>159.94954000000001</v>
      </c>
      <c r="JO27" s="17">
        <v>0.55045999999999995</v>
      </c>
      <c r="JP27" s="17">
        <v>160.5</v>
      </c>
      <c r="JQ27" s="17">
        <v>161.11250999999999</v>
      </c>
      <c r="JR27" s="17">
        <v>159.94954000000001</v>
      </c>
      <c r="JS27" s="17">
        <v>0.55045999999999995</v>
      </c>
      <c r="JT27" s="17">
        <v>243.9</v>
      </c>
      <c r="JU27" s="17">
        <v>242.39448999999999</v>
      </c>
      <c r="JV27" s="17">
        <v>240.6448</v>
      </c>
      <c r="JW27" s="17">
        <v>3.2551999999999999</v>
      </c>
      <c r="JX27" s="17">
        <v>0</v>
      </c>
      <c r="JY27" s="17"/>
      <c r="JZ27" s="17"/>
      <c r="KA27" s="17">
        <v>0</v>
      </c>
      <c r="KB27" s="17"/>
      <c r="KC27" s="17"/>
      <c r="KD27" s="17"/>
      <c r="KE27" s="17">
        <v>0</v>
      </c>
      <c r="KF27" s="17"/>
      <c r="KG27" s="17"/>
      <c r="KH27" s="17"/>
      <c r="KI27" s="17">
        <v>0</v>
      </c>
      <c r="KJ27" s="17"/>
      <c r="KK27" s="17"/>
      <c r="KL27" s="17"/>
      <c r="KM27" s="17">
        <v>0</v>
      </c>
      <c r="KN27" s="17"/>
      <c r="KO27" s="17"/>
      <c r="KP27" s="17"/>
      <c r="KQ27" s="17">
        <v>0</v>
      </c>
      <c r="KR27" s="17"/>
      <c r="KS27" s="17"/>
      <c r="KT27" s="17"/>
      <c r="KU27" s="17">
        <v>0</v>
      </c>
      <c r="KV27" s="17"/>
      <c r="KW27" s="17"/>
      <c r="KX27" s="17"/>
      <c r="KY27" s="17">
        <v>0</v>
      </c>
      <c r="KZ27" s="17"/>
      <c r="LA27" s="17"/>
      <c r="LB27" s="17"/>
      <c r="LC27" s="17">
        <v>0</v>
      </c>
      <c r="LD27" s="17">
        <v>3.3</v>
      </c>
      <c r="LE27" s="17">
        <v>3.1204999999999998</v>
      </c>
      <c r="LF27" s="17">
        <v>3.1205099999999999</v>
      </c>
      <c r="LG27" s="17">
        <v>0.17949000000000001</v>
      </c>
      <c r="LH27" s="17">
        <v>155</v>
      </c>
      <c r="LI27" s="17">
        <v>181.57553999999999</v>
      </c>
      <c r="LJ27" s="17">
        <v>180.68932000000001</v>
      </c>
      <c r="LK27" s="17">
        <v>-25.689319999999999</v>
      </c>
      <c r="LL27" s="17">
        <v>96.5</v>
      </c>
      <c r="LM27" s="17">
        <v>96.171459999999996</v>
      </c>
      <c r="LN27" s="17">
        <v>92.444500000000005</v>
      </c>
      <c r="LO27" s="17">
        <v>4.0555000000000003</v>
      </c>
      <c r="LP27" s="17">
        <v>46.2</v>
      </c>
      <c r="LQ27" s="17">
        <v>45.2483</v>
      </c>
      <c r="LR27" s="17">
        <v>45.2483</v>
      </c>
      <c r="LS27" s="17">
        <v>0.95169999999999999</v>
      </c>
      <c r="LT27" s="17">
        <v>46.7</v>
      </c>
      <c r="LU27" s="17">
        <v>48.413220000000003</v>
      </c>
      <c r="LV27" s="17">
        <v>48.413229999999999</v>
      </c>
      <c r="LW27" s="17">
        <v>-1.71323</v>
      </c>
      <c r="LX27" s="17">
        <v>27.9</v>
      </c>
      <c r="LY27" s="17">
        <v>29.951450000000001</v>
      </c>
      <c r="LZ27" s="17">
        <v>29.951460000000001</v>
      </c>
      <c r="MA27" s="17">
        <v>-2.0514600000000001</v>
      </c>
      <c r="MB27" s="17"/>
      <c r="MC27" s="17"/>
      <c r="MD27" s="17"/>
      <c r="ME27" s="17">
        <v>0</v>
      </c>
      <c r="MF27" s="17"/>
      <c r="MG27" s="17"/>
      <c r="MH27" s="17"/>
      <c r="MI27" s="17">
        <v>0</v>
      </c>
      <c r="MJ27" s="17"/>
      <c r="MK27" s="17"/>
      <c r="ML27" s="17"/>
      <c r="MM27" s="17">
        <v>0</v>
      </c>
      <c r="MN27" s="17">
        <v>146.6</v>
      </c>
      <c r="MO27" s="17">
        <v>151.08874</v>
      </c>
      <c r="MP27" s="17">
        <v>151.08876000000001</v>
      </c>
      <c r="MQ27" s="17">
        <v>-4.4887600000000001</v>
      </c>
      <c r="MR27" s="17">
        <v>148.19999999999999</v>
      </c>
      <c r="MS27" s="17">
        <v>151.08874</v>
      </c>
      <c r="MT27" s="17">
        <v>151.08876000000001</v>
      </c>
      <c r="MU27" s="17">
        <v>-2.88876</v>
      </c>
      <c r="MV27" s="17">
        <v>149.4</v>
      </c>
      <c r="MW27" s="17">
        <v>151.54246000000001</v>
      </c>
      <c r="MX27" s="17">
        <v>151.54248000000001</v>
      </c>
      <c r="MY27" s="17">
        <v>-2.1424799999999999</v>
      </c>
      <c r="MZ27" s="17"/>
      <c r="NA27" s="17"/>
      <c r="NB27" s="17"/>
      <c r="NC27" s="17">
        <v>0</v>
      </c>
      <c r="ND27" s="17"/>
      <c r="NE27" s="17"/>
      <c r="NF27" s="17"/>
      <c r="NG27" s="17">
        <v>0</v>
      </c>
      <c r="NH27" s="17"/>
      <c r="NI27" s="17"/>
      <c r="NJ27" s="17"/>
      <c r="NK27" s="17">
        <v>0</v>
      </c>
      <c r="NL27" s="17"/>
      <c r="NM27" s="17"/>
      <c r="NN27" s="17"/>
      <c r="NO27" s="17">
        <v>0</v>
      </c>
      <c r="NP27" s="17"/>
      <c r="NQ27" s="17"/>
      <c r="NR27" s="17"/>
      <c r="NS27" s="17">
        <v>0</v>
      </c>
      <c r="NT27" s="17">
        <v>213</v>
      </c>
      <c r="NU27" s="17">
        <v>206.29034999999999</v>
      </c>
      <c r="NV27" s="17">
        <v>206.29038</v>
      </c>
      <c r="NW27" s="17">
        <v>6.7096200000000001</v>
      </c>
      <c r="NX27" s="17">
        <v>101.7</v>
      </c>
      <c r="NY27" s="17">
        <v>103.45492</v>
      </c>
      <c r="NZ27" s="17">
        <v>103.45493</v>
      </c>
      <c r="OA27" s="17">
        <v>-1.7549300000000001</v>
      </c>
      <c r="OB27" s="17">
        <v>1</v>
      </c>
      <c r="OC27" s="17"/>
      <c r="OD27" s="17">
        <v>0.87</v>
      </c>
      <c r="OE27" s="17">
        <v>0.13</v>
      </c>
      <c r="OF27" s="17">
        <v>118.5</v>
      </c>
      <c r="OG27" s="17">
        <v>112</v>
      </c>
      <c r="OH27" s="17">
        <v>108.496</v>
      </c>
      <c r="OI27" s="17">
        <v>10.004</v>
      </c>
      <c r="OJ27" s="17">
        <v>80.8</v>
      </c>
      <c r="OK27" s="17"/>
      <c r="OL27" s="17">
        <v>68.177999999999997</v>
      </c>
      <c r="OM27" s="17">
        <v>12.622</v>
      </c>
      <c r="ON27" s="17">
        <v>13.5</v>
      </c>
      <c r="OO27" s="17">
        <v>11.452</v>
      </c>
      <c r="OP27" s="17">
        <v>11.452</v>
      </c>
      <c r="OQ27" s="17">
        <v>2.048</v>
      </c>
      <c r="OR27" s="17">
        <v>0.3</v>
      </c>
      <c r="OS27" s="17"/>
      <c r="OT27" s="17">
        <v>0.3</v>
      </c>
      <c r="OU27" s="17">
        <v>0</v>
      </c>
      <c r="OV27" s="17">
        <v>0</v>
      </c>
      <c r="OW27" s="17">
        <v>10</v>
      </c>
      <c r="OX27" s="17">
        <v>10</v>
      </c>
      <c r="OY27" s="17">
        <v>-10</v>
      </c>
      <c r="OZ27" s="17">
        <v>20.8</v>
      </c>
      <c r="PA27" s="17">
        <v>19.417470000000002</v>
      </c>
      <c r="PB27" s="17">
        <v>19.417480000000001</v>
      </c>
      <c r="PC27" s="17">
        <v>1.38252</v>
      </c>
      <c r="PD27" s="17"/>
      <c r="PE27" s="17"/>
      <c r="PF27" s="17"/>
      <c r="PG27" s="17">
        <v>0</v>
      </c>
      <c r="PH27" s="17"/>
      <c r="PI27" s="17"/>
      <c r="PJ27" s="17"/>
      <c r="PK27" s="17">
        <v>0</v>
      </c>
      <c r="PL27" s="17">
        <v>0</v>
      </c>
      <c r="PM27" s="17"/>
      <c r="PN27" s="17"/>
      <c r="PO27" s="17">
        <v>0</v>
      </c>
      <c r="PP27" s="17">
        <v>0.8</v>
      </c>
      <c r="PQ27" s="17">
        <v>1</v>
      </c>
      <c r="PR27" s="17">
        <v>1</v>
      </c>
      <c r="PS27" s="17">
        <v>-0.2</v>
      </c>
      <c r="PT27" s="17">
        <v>3.4</v>
      </c>
      <c r="PU27" s="17">
        <v>3.2</v>
      </c>
      <c r="PV27" s="17">
        <v>3.2</v>
      </c>
      <c r="PW27" s="17">
        <v>0.2</v>
      </c>
      <c r="PX27" s="17">
        <v>2.7</v>
      </c>
      <c r="PY27" s="17">
        <v>2.8</v>
      </c>
      <c r="PZ27" s="17">
        <v>2.8</v>
      </c>
      <c r="QA27" s="17">
        <v>-0.1</v>
      </c>
      <c r="QB27" s="17"/>
      <c r="QC27" s="17"/>
      <c r="QD27" s="17"/>
      <c r="QE27" s="17">
        <v>0</v>
      </c>
      <c r="QF27" s="17">
        <v>0</v>
      </c>
      <c r="QG27" s="17"/>
      <c r="QH27" s="17"/>
      <c r="QI27" s="17">
        <v>0</v>
      </c>
      <c r="QJ27" s="17">
        <v>18.7</v>
      </c>
      <c r="QK27" s="17">
        <v>17.475719999999999</v>
      </c>
      <c r="QL27" s="17">
        <v>17.475729999999999</v>
      </c>
      <c r="QM27" s="17">
        <v>1.22427</v>
      </c>
      <c r="QN27" s="17">
        <v>3.4</v>
      </c>
      <c r="QO27" s="17">
        <v>3.4</v>
      </c>
      <c r="QP27" s="17">
        <v>3.4</v>
      </c>
      <c r="QQ27" s="17">
        <v>0</v>
      </c>
      <c r="QR27" s="17">
        <v>18.600000000000001</v>
      </c>
      <c r="QS27" s="17">
        <v>17.96116</v>
      </c>
      <c r="QT27" s="17">
        <v>17.961169999999999</v>
      </c>
      <c r="QU27" s="17">
        <v>0.63883000000000001</v>
      </c>
      <c r="QV27" s="17">
        <v>15.8</v>
      </c>
      <c r="QW27" s="17"/>
      <c r="QX27" s="17">
        <v>15.010999999999999</v>
      </c>
      <c r="QY27" s="17">
        <v>0.78900000000000003</v>
      </c>
      <c r="QZ27" s="17">
        <v>19</v>
      </c>
      <c r="RA27" s="17"/>
      <c r="RB27" s="17">
        <v>17.896000000000001</v>
      </c>
      <c r="RC27" s="17">
        <v>1.1040000000000001</v>
      </c>
      <c r="RD27" s="17">
        <v>28.8</v>
      </c>
      <c r="RE27" s="17">
        <v>26.262</v>
      </c>
      <c r="RF27" s="17">
        <v>26.262</v>
      </c>
      <c r="RG27" s="17">
        <v>2.5379999999999998</v>
      </c>
      <c r="RH27" s="17">
        <v>83.2</v>
      </c>
      <c r="RI27" s="17">
        <v>79.213999999999999</v>
      </c>
      <c r="RJ27" s="17">
        <v>79.213999999999999</v>
      </c>
      <c r="RK27" s="17">
        <v>3.9860000000000002</v>
      </c>
      <c r="RL27" s="17">
        <v>18.3</v>
      </c>
      <c r="RM27" s="17"/>
      <c r="RN27" s="17">
        <v>15.211</v>
      </c>
      <c r="RO27" s="17">
        <v>3.089</v>
      </c>
      <c r="RP27" s="17">
        <v>3.4</v>
      </c>
      <c r="RQ27" s="17">
        <v>3.399</v>
      </c>
      <c r="RR27" s="17">
        <v>3.399</v>
      </c>
      <c r="RS27" s="17">
        <v>1E-3</v>
      </c>
      <c r="RT27" s="17">
        <v>15.1</v>
      </c>
      <c r="RU27" s="17">
        <v>19.77272</v>
      </c>
      <c r="RV27" s="17">
        <v>19.772790000000001</v>
      </c>
      <c r="RW27" s="17">
        <v>-4.67279</v>
      </c>
      <c r="RX27" s="17">
        <v>2.1</v>
      </c>
      <c r="RY27" s="17">
        <v>2</v>
      </c>
      <c r="RZ27" s="17">
        <v>2</v>
      </c>
      <c r="SA27" s="17">
        <v>0.1</v>
      </c>
      <c r="SB27" s="17">
        <v>0</v>
      </c>
      <c r="SC27" s="17"/>
      <c r="SD27" s="17"/>
      <c r="SE27" s="17">
        <v>0</v>
      </c>
      <c r="SF27" s="17">
        <v>9.1999999999999993</v>
      </c>
      <c r="SG27" s="17">
        <v>12.038830000000001</v>
      </c>
      <c r="SH27" s="17">
        <v>12.03884</v>
      </c>
      <c r="SI27" s="17">
        <v>-2.8388399999999998</v>
      </c>
      <c r="SJ27" s="17">
        <v>8.9</v>
      </c>
      <c r="SK27" s="17">
        <v>6.7</v>
      </c>
      <c r="SL27" s="17">
        <v>6.7</v>
      </c>
      <c r="SM27" s="17">
        <v>2.2000000000000002</v>
      </c>
      <c r="SN27" s="17">
        <v>9.6999999999999993</v>
      </c>
      <c r="SO27" s="17">
        <v>10.67961</v>
      </c>
      <c r="SP27" s="17">
        <v>10.67961</v>
      </c>
      <c r="SQ27" s="17">
        <v>-0.97960999999999998</v>
      </c>
      <c r="SR27" s="17">
        <v>13.9</v>
      </c>
      <c r="SS27" s="17">
        <v>13.592230000000001</v>
      </c>
      <c r="ST27" s="17">
        <v>13.592230000000001</v>
      </c>
      <c r="SU27" s="17">
        <v>0.30776999999999999</v>
      </c>
      <c r="SV27" s="17">
        <v>15.2</v>
      </c>
      <c r="SW27" s="17">
        <v>16.310680000000001</v>
      </c>
      <c r="SX27" s="17">
        <v>16.310680000000001</v>
      </c>
      <c r="SY27" s="17">
        <v>-1.1106799999999999</v>
      </c>
      <c r="SZ27" s="17">
        <v>26.9</v>
      </c>
      <c r="TA27" s="17">
        <v>17.446999999999999</v>
      </c>
      <c r="TB27" s="17">
        <v>17.446999999999999</v>
      </c>
      <c r="TC27" s="17">
        <v>9.4529999999999994</v>
      </c>
      <c r="TD27" s="17">
        <v>37.9</v>
      </c>
      <c r="TE27" s="17">
        <v>48.615000000000002</v>
      </c>
      <c r="TF27" s="17">
        <v>48.615000000000002</v>
      </c>
      <c r="TG27" s="17">
        <v>-10.715</v>
      </c>
      <c r="TH27" s="17">
        <v>38</v>
      </c>
      <c r="TI27" s="17"/>
      <c r="TJ27" s="17">
        <v>38.902000000000001</v>
      </c>
      <c r="TK27" s="17">
        <v>-0.90200000000000002</v>
      </c>
      <c r="TL27" s="17">
        <v>0</v>
      </c>
      <c r="TM27" s="17"/>
      <c r="TN27" s="17"/>
      <c r="TO27" s="17">
        <v>0</v>
      </c>
      <c r="TP27" s="17">
        <v>103.4</v>
      </c>
      <c r="TQ27" s="17">
        <v>67.900000000000006</v>
      </c>
      <c r="TR27" s="17">
        <v>79.421000000000006</v>
      </c>
      <c r="TS27" s="17">
        <v>23.978999999999999</v>
      </c>
      <c r="TT27" s="17">
        <v>0</v>
      </c>
      <c r="TU27" s="17"/>
      <c r="TV27" s="17"/>
      <c r="TW27" s="17">
        <v>0</v>
      </c>
      <c r="TX27" s="17">
        <v>14.5</v>
      </c>
      <c r="TY27" s="17">
        <v>9.125</v>
      </c>
      <c r="TZ27" s="17">
        <v>9.125</v>
      </c>
      <c r="UA27" s="17">
        <v>5.375</v>
      </c>
      <c r="UB27" s="17">
        <v>17.899999999999999</v>
      </c>
      <c r="UC27" s="17">
        <v>20.39</v>
      </c>
      <c r="UD27" s="17">
        <v>20.39</v>
      </c>
      <c r="UE27" s="17">
        <v>-2.4900000000000002</v>
      </c>
      <c r="UF27" s="17">
        <v>6.5</v>
      </c>
      <c r="UG27" s="17">
        <v>8</v>
      </c>
      <c r="UH27" s="17">
        <v>8</v>
      </c>
      <c r="UI27" s="17">
        <v>-1.5</v>
      </c>
      <c r="UJ27" s="17">
        <v>7.6</v>
      </c>
      <c r="UK27" s="17">
        <v>7.2</v>
      </c>
      <c r="UL27" s="17">
        <v>7.2</v>
      </c>
      <c r="UM27" s="17">
        <v>0.4</v>
      </c>
      <c r="UN27" s="17">
        <v>15.4</v>
      </c>
      <c r="UO27" s="17">
        <v>18</v>
      </c>
      <c r="UP27" s="17">
        <v>10</v>
      </c>
      <c r="UQ27" s="17">
        <v>5.4</v>
      </c>
      <c r="UR27" s="17">
        <v>16.399999999999999</v>
      </c>
      <c r="US27" s="17">
        <v>18</v>
      </c>
      <c r="UT27" s="17">
        <v>10</v>
      </c>
      <c r="UU27" s="17">
        <v>6.4</v>
      </c>
      <c r="UV27" s="17">
        <v>16.399999999999999</v>
      </c>
      <c r="UW27" s="17">
        <v>18</v>
      </c>
      <c r="UX27" s="17">
        <v>10</v>
      </c>
      <c r="UY27" s="17">
        <v>6.4</v>
      </c>
      <c r="UZ27" s="17">
        <v>12.6</v>
      </c>
      <c r="VA27" s="17">
        <v>7.952</v>
      </c>
      <c r="VB27" s="17">
        <v>7.952</v>
      </c>
      <c r="VC27" s="17">
        <v>4.6479999999999997</v>
      </c>
      <c r="VD27" s="17">
        <v>0</v>
      </c>
      <c r="VE27" s="17"/>
      <c r="VF27" s="17"/>
      <c r="VG27" s="17">
        <v>0</v>
      </c>
      <c r="VH27" s="17">
        <v>15.2</v>
      </c>
      <c r="VI27" s="17"/>
      <c r="VJ27" s="17">
        <v>14.332000000000001</v>
      </c>
      <c r="VK27" s="17">
        <v>0.86799999999999999</v>
      </c>
      <c r="VL27" s="17">
        <v>155.1</v>
      </c>
      <c r="VM27" s="17"/>
      <c r="VN27" s="17">
        <v>143.59800000000001</v>
      </c>
      <c r="VO27" s="17">
        <v>11.502000000000001</v>
      </c>
      <c r="VP27" s="17">
        <v>0.6</v>
      </c>
      <c r="VQ27" s="17">
        <v>0.6</v>
      </c>
      <c r="VR27" s="17">
        <v>0.6</v>
      </c>
      <c r="VS27" s="17">
        <v>0</v>
      </c>
      <c r="VT27" s="17">
        <v>119.5</v>
      </c>
      <c r="VU27" s="17">
        <v>100.1</v>
      </c>
      <c r="VV27" s="17">
        <v>108.407</v>
      </c>
      <c r="VW27" s="17">
        <v>11.093</v>
      </c>
      <c r="VX27" s="17">
        <v>155.6</v>
      </c>
      <c r="VY27" s="17">
        <v>109.2</v>
      </c>
      <c r="VZ27" s="17">
        <v>113.71599999999999</v>
      </c>
      <c r="WA27" s="17">
        <v>41.884</v>
      </c>
      <c r="WB27" s="17">
        <v>114.5</v>
      </c>
      <c r="WC27" s="17"/>
      <c r="WD27" s="17">
        <v>109.593</v>
      </c>
      <c r="WE27" s="17">
        <v>4.907</v>
      </c>
      <c r="WF27" s="17">
        <v>0</v>
      </c>
      <c r="WG27" s="17"/>
      <c r="WH27" s="17"/>
      <c r="WI27" s="17">
        <v>0</v>
      </c>
      <c r="WJ27" s="17">
        <v>0</v>
      </c>
      <c r="WK27" s="17"/>
      <c r="WL27" s="17"/>
      <c r="WM27" s="17">
        <v>0</v>
      </c>
      <c r="WN27" s="17">
        <v>2.4</v>
      </c>
      <c r="WO27" s="17">
        <v>2.4</v>
      </c>
      <c r="WP27" s="17">
        <v>2.4</v>
      </c>
      <c r="WQ27" s="17">
        <v>0</v>
      </c>
      <c r="WR27" s="17">
        <v>1.4</v>
      </c>
      <c r="WS27" s="17">
        <v>1.4</v>
      </c>
      <c r="WT27" s="17">
        <v>1.4</v>
      </c>
      <c r="WU27" s="17">
        <v>0</v>
      </c>
      <c r="WV27" s="17">
        <v>15.3</v>
      </c>
      <c r="WW27" s="17"/>
      <c r="WX27" s="17">
        <v>15.11</v>
      </c>
      <c r="WY27" s="17">
        <v>0.19</v>
      </c>
      <c r="WZ27" s="17">
        <v>6.2</v>
      </c>
      <c r="XA27" s="17">
        <v>6</v>
      </c>
      <c r="XB27" s="17">
        <v>6</v>
      </c>
      <c r="XC27" s="17">
        <v>0.2</v>
      </c>
      <c r="XD27" s="17">
        <v>18.5</v>
      </c>
      <c r="XE27" s="17">
        <v>18.4466</v>
      </c>
      <c r="XF27" s="17">
        <v>18.4466</v>
      </c>
      <c r="XG27" s="17">
        <v>5.3400000000000003E-2</v>
      </c>
      <c r="XH27" s="17">
        <v>7.6</v>
      </c>
      <c r="XI27" s="17">
        <v>10.8</v>
      </c>
      <c r="XJ27" s="17">
        <v>10.8</v>
      </c>
      <c r="XK27" s="17">
        <v>-3.2</v>
      </c>
      <c r="XL27" s="17">
        <v>26.5</v>
      </c>
      <c r="XM27" s="17">
        <v>29</v>
      </c>
      <c r="XN27" s="17">
        <v>29</v>
      </c>
      <c r="XO27" s="17">
        <v>-2.5</v>
      </c>
      <c r="XP27" s="17">
        <v>34</v>
      </c>
      <c r="XQ27" s="17">
        <v>29</v>
      </c>
      <c r="XR27" s="17">
        <v>29</v>
      </c>
      <c r="XS27" s="17">
        <v>5</v>
      </c>
      <c r="XT27" s="17">
        <v>15</v>
      </c>
      <c r="XU27" s="17">
        <v>14</v>
      </c>
      <c r="XV27" s="17">
        <v>14</v>
      </c>
      <c r="XW27" s="17">
        <v>1</v>
      </c>
      <c r="XX27" s="17">
        <v>19</v>
      </c>
      <c r="XY27" s="17">
        <v>19</v>
      </c>
      <c r="XZ27" s="17">
        <v>19</v>
      </c>
      <c r="YA27" s="17">
        <v>0</v>
      </c>
      <c r="YB27" s="17">
        <v>8.1999999999999993</v>
      </c>
      <c r="YC27" s="17">
        <v>7.85</v>
      </c>
      <c r="YD27" s="17">
        <v>7.85</v>
      </c>
      <c r="YE27" s="17">
        <v>0.35</v>
      </c>
      <c r="YF27" s="17">
        <v>11</v>
      </c>
      <c r="YG27" s="17">
        <v>11</v>
      </c>
      <c r="YH27" s="17">
        <v>11</v>
      </c>
      <c r="YI27" s="17">
        <v>0</v>
      </c>
    </row>
    <row r="28" spans="1:659" ht="24" customHeight="1" x14ac:dyDescent="0.3">
      <c r="A28" s="1"/>
      <c r="B28" s="16" t="s">
        <v>83</v>
      </c>
      <c r="C28" s="16" t="s">
        <v>860</v>
      </c>
      <c r="D28" s="17">
        <v>168.3</v>
      </c>
      <c r="E28" s="17">
        <v>152.86995999999999</v>
      </c>
      <c r="F28" s="17">
        <v>163.1695</v>
      </c>
      <c r="G28" s="17">
        <v>5.1304999999999996</v>
      </c>
      <c r="H28" s="17">
        <v>623.9</v>
      </c>
      <c r="I28" s="17">
        <v>635.02589999999998</v>
      </c>
      <c r="J28" s="17">
        <v>635.02589999999998</v>
      </c>
      <c r="K28" s="17">
        <v>-11.1259</v>
      </c>
      <c r="L28" s="17">
        <v>212.9</v>
      </c>
      <c r="M28" s="17">
        <v>206.58520999999999</v>
      </c>
      <c r="N28" s="17">
        <v>206.58520999999999</v>
      </c>
      <c r="O28" s="17">
        <v>6.3147900000000003</v>
      </c>
      <c r="P28" s="17"/>
      <c r="Q28" s="17"/>
      <c r="R28" s="17"/>
      <c r="S28" s="17">
        <v>0</v>
      </c>
      <c r="T28" s="17"/>
      <c r="U28" s="17"/>
      <c r="V28" s="17"/>
      <c r="W28" s="17">
        <v>0</v>
      </c>
      <c r="X28" s="17">
        <v>1.6</v>
      </c>
      <c r="Y28" s="17">
        <v>91.778630000000007</v>
      </c>
      <c r="Z28" s="17">
        <v>91.778639999999996</v>
      </c>
      <c r="AA28" s="17">
        <v>-90.178640000000001</v>
      </c>
      <c r="AB28" s="17">
        <v>192.7</v>
      </c>
      <c r="AC28" s="17">
        <v>200.298</v>
      </c>
      <c r="AD28" s="17">
        <v>200.298</v>
      </c>
      <c r="AE28" s="17">
        <v>-7.5979999999999999</v>
      </c>
      <c r="AF28" s="17"/>
      <c r="AG28" s="17"/>
      <c r="AH28" s="17"/>
      <c r="AI28" s="17">
        <v>0</v>
      </c>
      <c r="AJ28" s="17"/>
      <c r="AK28" s="17"/>
      <c r="AL28" s="17"/>
      <c r="AM28" s="17">
        <v>0</v>
      </c>
      <c r="AN28" s="17">
        <v>182.1</v>
      </c>
      <c r="AO28" s="17">
        <v>196.22792000000001</v>
      </c>
      <c r="AP28" s="17">
        <v>176.36341999999999</v>
      </c>
      <c r="AQ28" s="17">
        <v>5.73658</v>
      </c>
      <c r="AR28" s="17">
        <v>203.7</v>
      </c>
      <c r="AS28" s="17">
        <v>196.22792000000001</v>
      </c>
      <c r="AT28" s="17">
        <v>176.36341999999999</v>
      </c>
      <c r="AU28" s="17">
        <v>27.336580000000001</v>
      </c>
      <c r="AV28" s="17">
        <v>205</v>
      </c>
      <c r="AW28" s="17">
        <v>196.22792000000001</v>
      </c>
      <c r="AX28" s="17">
        <v>176.36341999999999</v>
      </c>
      <c r="AY28" s="17">
        <v>28.636579999999999</v>
      </c>
      <c r="AZ28" s="17">
        <v>286.7</v>
      </c>
      <c r="BA28" s="17">
        <v>295.22579000000002</v>
      </c>
      <c r="BB28" s="17">
        <v>265.33954999999997</v>
      </c>
      <c r="BC28" s="17">
        <v>21.36045</v>
      </c>
      <c r="BD28" s="17">
        <v>0</v>
      </c>
      <c r="BE28" s="17"/>
      <c r="BF28" s="17"/>
      <c r="BG28" s="17">
        <v>0</v>
      </c>
      <c r="BH28" s="17"/>
      <c r="BI28" s="17"/>
      <c r="BJ28" s="17"/>
      <c r="BK28" s="17">
        <v>0</v>
      </c>
      <c r="BL28" s="17">
        <v>316</v>
      </c>
      <c r="BM28" s="17">
        <v>331.14978000000002</v>
      </c>
      <c r="BN28" s="17">
        <v>361.17243000000002</v>
      </c>
      <c r="BO28" s="17">
        <v>-45.172429999999999</v>
      </c>
      <c r="BP28" s="17">
        <v>5.6</v>
      </c>
      <c r="BQ28" s="17">
        <v>5.4624899999999998</v>
      </c>
      <c r="BR28" s="17">
        <v>5.4625000000000004</v>
      </c>
      <c r="BS28" s="17">
        <v>0.13750000000000001</v>
      </c>
      <c r="BT28" s="17"/>
      <c r="BU28" s="17"/>
      <c r="BV28" s="17"/>
      <c r="BW28" s="17">
        <v>0</v>
      </c>
      <c r="BX28" s="17"/>
      <c r="BY28" s="17"/>
      <c r="BZ28" s="17"/>
      <c r="CA28" s="17">
        <v>0</v>
      </c>
      <c r="CB28" s="17"/>
      <c r="CC28" s="17"/>
      <c r="CD28" s="17"/>
      <c r="CE28" s="17">
        <v>0</v>
      </c>
      <c r="CF28" s="17"/>
      <c r="CG28" s="17"/>
      <c r="CH28" s="17"/>
      <c r="CI28" s="17">
        <v>0</v>
      </c>
      <c r="CJ28" s="17">
        <v>130.9</v>
      </c>
      <c r="CK28" s="17">
        <v>140.33707999999999</v>
      </c>
      <c r="CL28" s="17">
        <v>143.65468000000001</v>
      </c>
      <c r="CM28" s="17">
        <v>-12.75468</v>
      </c>
      <c r="CN28" s="17">
        <v>7.6</v>
      </c>
      <c r="CO28" s="17">
        <v>5.1333399999999996</v>
      </c>
      <c r="CP28" s="17">
        <v>5.1333399999999996</v>
      </c>
      <c r="CQ28" s="17">
        <v>2.4666600000000001</v>
      </c>
      <c r="CR28" s="17">
        <v>5.7</v>
      </c>
      <c r="CS28" s="17">
        <v>2.8177500000000002</v>
      </c>
      <c r="CT28" s="17">
        <v>2.8177599999999998</v>
      </c>
      <c r="CU28" s="17">
        <v>2.8822399999999999</v>
      </c>
      <c r="CV28" s="17">
        <v>0</v>
      </c>
      <c r="CW28" s="17"/>
      <c r="CX28" s="17"/>
      <c r="CY28" s="17">
        <v>0</v>
      </c>
      <c r="CZ28" s="17">
        <v>6.9</v>
      </c>
      <c r="DA28" s="17">
        <v>6.8787000000000003</v>
      </c>
      <c r="DB28" s="17">
        <v>6.8787000000000003</v>
      </c>
      <c r="DC28" s="17">
        <v>2.1299999999999999E-2</v>
      </c>
      <c r="DD28" s="17">
        <v>10.44</v>
      </c>
      <c r="DE28" s="17">
        <v>14.919409999999999</v>
      </c>
      <c r="DF28" s="17">
        <v>14.919420000000001</v>
      </c>
      <c r="DG28" s="17">
        <v>-4.4794200000000002</v>
      </c>
      <c r="DH28" s="17">
        <v>69.709999999999994</v>
      </c>
      <c r="DI28" s="17">
        <v>60.120649999999998</v>
      </c>
      <c r="DJ28" s="17">
        <v>52.955219999999997</v>
      </c>
      <c r="DK28" s="17">
        <v>16.75478</v>
      </c>
      <c r="DL28" s="17"/>
      <c r="DM28" s="17"/>
      <c r="DN28" s="17"/>
      <c r="DO28" s="17">
        <v>0</v>
      </c>
      <c r="DP28" s="17"/>
      <c r="DQ28" s="17"/>
      <c r="DR28" s="17"/>
      <c r="DS28" s="17">
        <v>0</v>
      </c>
      <c r="DT28" s="17"/>
      <c r="DU28" s="17"/>
      <c r="DV28" s="17"/>
      <c r="DW28" s="17">
        <v>0</v>
      </c>
      <c r="DX28" s="17"/>
      <c r="DY28" s="17"/>
      <c r="DZ28" s="17"/>
      <c r="EA28" s="17">
        <v>0</v>
      </c>
      <c r="EB28" s="17">
        <v>109.3</v>
      </c>
      <c r="EC28" s="17">
        <v>30</v>
      </c>
      <c r="ED28" s="17">
        <v>30</v>
      </c>
      <c r="EE28" s="17">
        <v>79.3</v>
      </c>
      <c r="EF28" s="17">
        <v>133.5</v>
      </c>
      <c r="EG28" s="17">
        <v>169.63910000000001</v>
      </c>
      <c r="EH28" s="17">
        <v>129.98554999999999</v>
      </c>
      <c r="EI28" s="17">
        <v>3.5144500000000001</v>
      </c>
      <c r="EJ28" s="17"/>
      <c r="EK28" s="17"/>
      <c r="EL28" s="17"/>
      <c r="EM28" s="17">
        <v>0</v>
      </c>
      <c r="EN28" s="17"/>
      <c r="EO28" s="17"/>
      <c r="EP28" s="17"/>
      <c r="EQ28" s="17">
        <v>0</v>
      </c>
      <c r="ER28" s="17"/>
      <c r="ES28" s="17"/>
      <c r="ET28" s="17"/>
      <c r="EU28" s="17">
        <v>0</v>
      </c>
      <c r="EV28" s="17">
        <v>6.5</v>
      </c>
      <c r="EW28" s="17">
        <v>6.39</v>
      </c>
      <c r="EX28" s="17">
        <v>6.39</v>
      </c>
      <c r="EY28" s="17">
        <v>0.11</v>
      </c>
      <c r="EZ28" s="17">
        <v>205.3</v>
      </c>
      <c r="FA28" s="17">
        <v>202.78206</v>
      </c>
      <c r="FB28" s="17">
        <v>180.29343</v>
      </c>
      <c r="FC28" s="17">
        <v>25.00657</v>
      </c>
      <c r="FD28" s="17">
        <v>46.1</v>
      </c>
      <c r="FE28" s="17">
        <v>48.91865</v>
      </c>
      <c r="FF28" s="17">
        <v>55.050609999999999</v>
      </c>
      <c r="FG28" s="17">
        <v>-8.9506099999999993</v>
      </c>
      <c r="FH28" s="17">
        <v>123</v>
      </c>
      <c r="FI28" s="17">
        <v>120.91027</v>
      </c>
      <c r="FJ28" s="17">
        <v>128.31246999999999</v>
      </c>
      <c r="FK28" s="17">
        <v>-5.3124700000000002</v>
      </c>
      <c r="FL28" s="17">
        <v>24.6</v>
      </c>
      <c r="FM28" s="17"/>
      <c r="FN28" s="17">
        <v>26.417369999999998</v>
      </c>
      <c r="FO28" s="17">
        <v>-1.8173699999999999</v>
      </c>
      <c r="FP28" s="17">
        <v>18.399999999999999</v>
      </c>
      <c r="FQ28" s="17">
        <v>18.440239999999999</v>
      </c>
      <c r="FR28" s="17">
        <v>17.562139999999999</v>
      </c>
      <c r="FS28" s="17">
        <v>0.83786000000000005</v>
      </c>
      <c r="FT28" s="17">
        <v>18.8</v>
      </c>
      <c r="FU28" s="17">
        <v>17.96116</v>
      </c>
      <c r="FV28" s="17">
        <v>17.961169999999999</v>
      </c>
      <c r="FW28" s="17">
        <v>0.83882999999999996</v>
      </c>
      <c r="FX28" s="17">
        <v>69</v>
      </c>
      <c r="FY28" s="17">
        <v>76.685450000000003</v>
      </c>
      <c r="FZ28" s="17">
        <v>78.498310000000004</v>
      </c>
      <c r="GA28" s="17">
        <v>-9.49831</v>
      </c>
      <c r="GB28" s="17"/>
      <c r="GC28" s="17"/>
      <c r="GD28" s="17"/>
      <c r="GE28" s="17">
        <v>0</v>
      </c>
      <c r="GF28" s="17"/>
      <c r="GG28" s="17"/>
      <c r="GH28" s="17"/>
      <c r="GI28" s="17">
        <v>0</v>
      </c>
      <c r="GJ28" s="17"/>
      <c r="GK28" s="17"/>
      <c r="GL28" s="17"/>
      <c r="GM28" s="17">
        <v>0</v>
      </c>
      <c r="GN28" s="17">
        <v>107.2</v>
      </c>
      <c r="GO28" s="17">
        <v>110.37475000000001</v>
      </c>
      <c r="GP28" s="17">
        <v>110.37475999999999</v>
      </c>
      <c r="GQ28" s="17">
        <v>-3.17476</v>
      </c>
      <c r="GR28" s="17">
        <v>7.5</v>
      </c>
      <c r="GS28" s="17">
        <v>6.5736800000000004</v>
      </c>
      <c r="GT28" s="17">
        <v>6.5736800000000004</v>
      </c>
      <c r="GU28" s="17">
        <v>0.92632000000000003</v>
      </c>
      <c r="GV28" s="17">
        <v>5.8</v>
      </c>
      <c r="GW28" s="17">
        <v>6.6261000000000001</v>
      </c>
      <c r="GX28" s="17">
        <v>6.6261000000000001</v>
      </c>
      <c r="GY28" s="17">
        <v>-0.82609999999999995</v>
      </c>
      <c r="GZ28" s="17">
        <v>17.899999999999999</v>
      </c>
      <c r="HA28" s="17">
        <v>18.000689999999999</v>
      </c>
      <c r="HB28" s="17">
        <v>23.721260000000001</v>
      </c>
      <c r="HC28" s="17">
        <v>-5.8212599999999997</v>
      </c>
      <c r="HD28" s="17">
        <v>43.9</v>
      </c>
      <c r="HE28" s="17">
        <v>39.877670000000002</v>
      </c>
      <c r="HF28" s="17">
        <v>39.877670000000002</v>
      </c>
      <c r="HG28" s="17">
        <v>4.0223300000000002</v>
      </c>
      <c r="HH28" s="17">
        <v>2</v>
      </c>
      <c r="HI28" s="17">
        <v>1.9735799999999999</v>
      </c>
      <c r="HJ28" s="17">
        <v>1.97359</v>
      </c>
      <c r="HK28" s="17">
        <v>2.6409999999999999E-2</v>
      </c>
      <c r="HL28" s="17">
        <v>11.8</v>
      </c>
      <c r="HM28" s="17">
        <v>13.33126</v>
      </c>
      <c r="HN28" s="17">
        <v>13.33126</v>
      </c>
      <c r="HO28" s="17">
        <v>-1.5312600000000001</v>
      </c>
      <c r="HP28" s="17">
        <v>74.400000000000006</v>
      </c>
      <c r="HQ28" s="17">
        <v>72.933639999999997</v>
      </c>
      <c r="HR28" s="17">
        <v>73.221400000000003</v>
      </c>
      <c r="HS28" s="17">
        <v>1.1786000000000001</v>
      </c>
      <c r="HT28" s="17"/>
      <c r="HU28" s="17"/>
      <c r="HV28" s="17"/>
      <c r="HW28" s="17">
        <v>0</v>
      </c>
      <c r="HX28" s="17"/>
      <c r="HY28" s="17"/>
      <c r="HZ28" s="17"/>
      <c r="IA28" s="17">
        <v>0</v>
      </c>
      <c r="IB28" s="17">
        <v>81.400000000000006</v>
      </c>
      <c r="IC28" s="17">
        <v>83.121719999999996</v>
      </c>
      <c r="ID28" s="17">
        <v>85.482579999999999</v>
      </c>
      <c r="IE28" s="17">
        <v>-4.0825800000000001</v>
      </c>
      <c r="IF28" s="17"/>
      <c r="IG28" s="17"/>
      <c r="IH28" s="17"/>
      <c r="II28" s="17">
        <v>0</v>
      </c>
      <c r="IJ28" s="17"/>
      <c r="IK28" s="17"/>
      <c r="IL28" s="17"/>
      <c r="IM28" s="17">
        <v>0</v>
      </c>
      <c r="IN28" s="17">
        <v>46.4</v>
      </c>
      <c r="IO28" s="17">
        <v>45.221339999999998</v>
      </c>
      <c r="IP28" s="17"/>
      <c r="IQ28" s="17">
        <v>46.4</v>
      </c>
      <c r="IR28" s="17"/>
      <c r="IS28" s="17"/>
      <c r="IT28" s="17"/>
      <c r="IU28" s="17">
        <v>0</v>
      </c>
      <c r="IV28" s="17"/>
      <c r="IW28" s="17"/>
      <c r="IX28" s="17"/>
      <c r="IY28" s="17">
        <v>0</v>
      </c>
      <c r="IZ28" s="17"/>
      <c r="JA28" s="17"/>
      <c r="JB28" s="17"/>
      <c r="JC28" s="17">
        <v>0</v>
      </c>
      <c r="JD28" s="17">
        <v>90</v>
      </c>
      <c r="JE28" s="17">
        <v>103.72629999999999</v>
      </c>
      <c r="JF28" s="17">
        <v>99.161959999999993</v>
      </c>
      <c r="JG28" s="17">
        <v>-9.1619600000000005</v>
      </c>
      <c r="JH28" s="17">
        <v>160.30000000000001</v>
      </c>
      <c r="JI28" s="17">
        <v>162.47976</v>
      </c>
      <c r="JJ28" s="17">
        <v>159.84</v>
      </c>
      <c r="JK28" s="17">
        <v>0.46</v>
      </c>
      <c r="JL28" s="17">
        <v>160.30000000000001</v>
      </c>
      <c r="JM28" s="17">
        <v>162.47976</v>
      </c>
      <c r="JN28" s="17">
        <v>159.84</v>
      </c>
      <c r="JO28" s="17">
        <v>0.46</v>
      </c>
      <c r="JP28" s="17">
        <v>160.5</v>
      </c>
      <c r="JQ28" s="17">
        <v>162.47976</v>
      </c>
      <c r="JR28" s="17">
        <v>159.84</v>
      </c>
      <c r="JS28" s="17">
        <v>0.66</v>
      </c>
      <c r="JT28" s="17">
        <v>246.8</v>
      </c>
      <c r="JU28" s="17">
        <v>244.45152999999999</v>
      </c>
      <c r="JV28" s="17">
        <v>240.48</v>
      </c>
      <c r="JW28" s="17">
        <v>6.32</v>
      </c>
      <c r="JX28" s="17">
        <v>0</v>
      </c>
      <c r="JY28" s="17"/>
      <c r="JZ28" s="17"/>
      <c r="KA28" s="17">
        <v>0</v>
      </c>
      <c r="KB28" s="17"/>
      <c r="KC28" s="17"/>
      <c r="KD28" s="17"/>
      <c r="KE28" s="17">
        <v>0</v>
      </c>
      <c r="KF28" s="17"/>
      <c r="KG28" s="17"/>
      <c r="KH28" s="17"/>
      <c r="KI28" s="17">
        <v>0</v>
      </c>
      <c r="KJ28" s="17"/>
      <c r="KK28" s="17"/>
      <c r="KL28" s="17"/>
      <c r="KM28" s="17">
        <v>0</v>
      </c>
      <c r="KN28" s="17"/>
      <c r="KO28" s="17"/>
      <c r="KP28" s="17"/>
      <c r="KQ28" s="17">
        <v>0</v>
      </c>
      <c r="KR28" s="17"/>
      <c r="KS28" s="17"/>
      <c r="KT28" s="17"/>
      <c r="KU28" s="17">
        <v>0</v>
      </c>
      <c r="KV28" s="17"/>
      <c r="KW28" s="17"/>
      <c r="KX28" s="17"/>
      <c r="KY28" s="17">
        <v>0</v>
      </c>
      <c r="KZ28" s="17"/>
      <c r="LA28" s="17"/>
      <c r="LB28" s="17"/>
      <c r="LC28" s="17">
        <v>0</v>
      </c>
      <c r="LD28" s="17">
        <v>3.3</v>
      </c>
      <c r="LE28" s="17">
        <v>3.1204999999999998</v>
      </c>
      <c r="LF28" s="17">
        <v>3.1205099999999999</v>
      </c>
      <c r="LG28" s="17">
        <v>0.17949000000000001</v>
      </c>
      <c r="LH28" s="17">
        <v>160.30000000000001</v>
      </c>
      <c r="LI28" s="17">
        <v>168.23764</v>
      </c>
      <c r="LJ28" s="17">
        <v>181.57669999999999</v>
      </c>
      <c r="LK28" s="17">
        <v>-21.276700000000002</v>
      </c>
      <c r="LL28" s="17">
        <v>95</v>
      </c>
      <c r="LM28" s="17">
        <v>88.897570000000002</v>
      </c>
      <c r="LN28" s="17">
        <v>92.444500000000005</v>
      </c>
      <c r="LO28" s="17">
        <v>2.5554999999999999</v>
      </c>
      <c r="LP28" s="17">
        <v>45.7</v>
      </c>
      <c r="LQ28" s="17">
        <v>45.2483</v>
      </c>
      <c r="LR28" s="17">
        <v>45.2483</v>
      </c>
      <c r="LS28" s="17">
        <v>0.45169999999999999</v>
      </c>
      <c r="LT28" s="17">
        <v>45.3</v>
      </c>
      <c r="LU28" s="17">
        <v>48.413220000000003</v>
      </c>
      <c r="LV28" s="17">
        <v>48.413229999999999</v>
      </c>
      <c r="LW28" s="17">
        <v>-3.1132300000000002</v>
      </c>
      <c r="LX28" s="17">
        <v>29.9</v>
      </c>
      <c r="LY28" s="17">
        <v>29.951450000000001</v>
      </c>
      <c r="LZ28" s="17">
        <v>29.951460000000001</v>
      </c>
      <c r="MA28" s="17">
        <v>-5.1459999999999999E-2</v>
      </c>
      <c r="MB28" s="17"/>
      <c r="MC28" s="17"/>
      <c r="MD28" s="17"/>
      <c r="ME28" s="17">
        <v>0</v>
      </c>
      <c r="MF28" s="17"/>
      <c r="MG28" s="17"/>
      <c r="MH28" s="17"/>
      <c r="MI28" s="17">
        <v>0</v>
      </c>
      <c r="MJ28" s="17"/>
      <c r="MK28" s="17"/>
      <c r="ML28" s="17"/>
      <c r="MM28" s="17">
        <v>0</v>
      </c>
      <c r="MN28" s="17">
        <v>146.4</v>
      </c>
      <c r="MO28" s="17">
        <v>151.08873</v>
      </c>
      <c r="MP28" s="17">
        <v>151.08876000000001</v>
      </c>
      <c r="MQ28" s="17">
        <v>-4.6887600000000003</v>
      </c>
      <c r="MR28" s="17">
        <v>147.4</v>
      </c>
      <c r="MS28" s="17">
        <v>151.08873</v>
      </c>
      <c r="MT28" s="17">
        <v>151.08876000000001</v>
      </c>
      <c r="MU28" s="17">
        <v>-3.6887599999999998</v>
      </c>
      <c r="MV28" s="17">
        <v>148.9</v>
      </c>
      <c r="MW28" s="17">
        <v>151.54245</v>
      </c>
      <c r="MX28" s="17">
        <v>151.54248000000001</v>
      </c>
      <c r="MY28" s="17">
        <v>-2.6424799999999999</v>
      </c>
      <c r="MZ28" s="17"/>
      <c r="NA28" s="17"/>
      <c r="NB28" s="17"/>
      <c r="NC28" s="17">
        <v>0</v>
      </c>
      <c r="ND28" s="17"/>
      <c r="NE28" s="17"/>
      <c r="NF28" s="17"/>
      <c r="NG28" s="17">
        <v>0</v>
      </c>
      <c r="NH28" s="17"/>
      <c r="NI28" s="17"/>
      <c r="NJ28" s="17"/>
      <c r="NK28" s="17">
        <v>0</v>
      </c>
      <c r="NL28" s="17"/>
      <c r="NM28" s="17"/>
      <c r="NN28" s="17"/>
      <c r="NO28" s="17">
        <v>0</v>
      </c>
      <c r="NP28" s="17"/>
      <c r="NQ28" s="17"/>
      <c r="NR28" s="17"/>
      <c r="NS28" s="17">
        <v>0</v>
      </c>
      <c r="NT28" s="17">
        <v>213.7</v>
      </c>
      <c r="NU28" s="17">
        <v>206.29034999999999</v>
      </c>
      <c r="NV28" s="17">
        <v>206.29038</v>
      </c>
      <c r="NW28" s="17">
        <v>7.4096200000000003</v>
      </c>
      <c r="NX28" s="17">
        <v>102.1</v>
      </c>
      <c r="NY28" s="17">
        <v>103.45492</v>
      </c>
      <c r="NZ28" s="17">
        <v>103.45493</v>
      </c>
      <c r="OA28" s="17">
        <v>-1.35493</v>
      </c>
      <c r="OB28" s="17">
        <v>1.1000000000000001</v>
      </c>
      <c r="OC28" s="17"/>
      <c r="OD28" s="17">
        <v>0.97299999999999998</v>
      </c>
      <c r="OE28" s="17">
        <v>0.127</v>
      </c>
      <c r="OF28" s="17">
        <v>123</v>
      </c>
      <c r="OG28" s="17">
        <v>115</v>
      </c>
      <c r="OH28" s="17">
        <v>111.423</v>
      </c>
      <c r="OI28" s="17">
        <v>11.577</v>
      </c>
      <c r="OJ28" s="17">
        <v>80.900000000000006</v>
      </c>
      <c r="OK28" s="17"/>
      <c r="OL28" s="17">
        <v>70.974999999999994</v>
      </c>
      <c r="OM28" s="17">
        <v>9.9250000000000007</v>
      </c>
      <c r="ON28" s="17">
        <v>12.1</v>
      </c>
      <c r="OO28" s="17">
        <v>11.891999999999999</v>
      </c>
      <c r="OP28" s="17">
        <v>11.891999999999999</v>
      </c>
      <c r="OQ28" s="17">
        <v>0.20799999999999999</v>
      </c>
      <c r="OR28" s="17">
        <v>0.2</v>
      </c>
      <c r="OS28" s="17"/>
      <c r="OT28" s="17">
        <v>0.3</v>
      </c>
      <c r="OU28" s="17">
        <v>-0.1</v>
      </c>
      <c r="OV28" s="17">
        <v>0</v>
      </c>
      <c r="OW28" s="17">
        <v>10</v>
      </c>
      <c r="OX28" s="17">
        <v>10</v>
      </c>
      <c r="OY28" s="17">
        <v>-10</v>
      </c>
      <c r="OZ28" s="17">
        <v>20.399999999999999</v>
      </c>
      <c r="PA28" s="17">
        <v>19.417470000000002</v>
      </c>
      <c r="PB28" s="17">
        <v>19.417480000000001</v>
      </c>
      <c r="PC28" s="17">
        <v>0.98251999999999995</v>
      </c>
      <c r="PD28" s="17"/>
      <c r="PE28" s="17"/>
      <c r="PF28" s="17"/>
      <c r="PG28" s="17">
        <v>0</v>
      </c>
      <c r="PH28" s="17"/>
      <c r="PI28" s="17"/>
      <c r="PJ28" s="17"/>
      <c r="PK28" s="17">
        <v>0</v>
      </c>
      <c r="PL28" s="17">
        <v>0</v>
      </c>
      <c r="PM28" s="17"/>
      <c r="PN28" s="17"/>
      <c r="PO28" s="17">
        <v>0</v>
      </c>
      <c r="PP28" s="17">
        <v>0.8</v>
      </c>
      <c r="PQ28" s="17">
        <v>1</v>
      </c>
      <c r="PR28" s="17">
        <v>1</v>
      </c>
      <c r="PS28" s="17">
        <v>-0.2</v>
      </c>
      <c r="PT28" s="17">
        <v>3.4</v>
      </c>
      <c r="PU28" s="17">
        <v>3.2</v>
      </c>
      <c r="PV28" s="17">
        <v>3.2</v>
      </c>
      <c r="PW28" s="17">
        <v>0.2</v>
      </c>
      <c r="PX28" s="17">
        <v>2.7</v>
      </c>
      <c r="PY28" s="17">
        <v>2.8</v>
      </c>
      <c r="PZ28" s="17">
        <v>2.8</v>
      </c>
      <c r="QA28" s="17">
        <v>-0.1</v>
      </c>
      <c r="QB28" s="17"/>
      <c r="QC28" s="17"/>
      <c r="QD28" s="17"/>
      <c r="QE28" s="17">
        <v>0</v>
      </c>
      <c r="QF28" s="17">
        <v>0</v>
      </c>
      <c r="QG28" s="17"/>
      <c r="QH28" s="17"/>
      <c r="QI28" s="17">
        <v>0</v>
      </c>
      <c r="QJ28" s="17">
        <v>18.7</v>
      </c>
      <c r="QK28" s="17">
        <v>17.475719999999999</v>
      </c>
      <c r="QL28" s="17">
        <v>17.475729999999999</v>
      </c>
      <c r="QM28" s="17">
        <v>1.22427</v>
      </c>
      <c r="QN28" s="17">
        <v>3.4</v>
      </c>
      <c r="QO28" s="17">
        <v>3.4</v>
      </c>
      <c r="QP28" s="17">
        <v>3.4</v>
      </c>
      <c r="QQ28" s="17">
        <v>0</v>
      </c>
      <c r="QR28" s="17">
        <v>18.600000000000001</v>
      </c>
      <c r="QS28" s="17">
        <v>17.96116</v>
      </c>
      <c r="QT28" s="17">
        <v>17.961169999999999</v>
      </c>
      <c r="QU28" s="17">
        <v>0.63883000000000001</v>
      </c>
      <c r="QV28" s="17">
        <v>14.1</v>
      </c>
      <c r="QW28" s="17"/>
      <c r="QX28" s="17">
        <v>15.542999999999999</v>
      </c>
      <c r="QY28" s="17">
        <v>-1.4430000000000001</v>
      </c>
      <c r="QZ28" s="17">
        <v>17.399999999999999</v>
      </c>
      <c r="RA28" s="17"/>
      <c r="RB28" s="17">
        <v>18.335999999999999</v>
      </c>
      <c r="RC28" s="17">
        <v>-0.93600000000000005</v>
      </c>
      <c r="RD28" s="17">
        <v>30.3</v>
      </c>
      <c r="RE28" s="17">
        <v>26.9</v>
      </c>
      <c r="RF28" s="17">
        <v>26.9</v>
      </c>
      <c r="RG28" s="17">
        <v>3.4</v>
      </c>
      <c r="RH28" s="17">
        <v>78.400000000000006</v>
      </c>
      <c r="RI28" s="17">
        <v>81.665999999999997</v>
      </c>
      <c r="RJ28" s="17">
        <v>81.665999999999997</v>
      </c>
      <c r="RK28" s="17">
        <v>-3.266</v>
      </c>
      <c r="RL28" s="17">
        <v>19</v>
      </c>
      <c r="RM28" s="17"/>
      <c r="RN28" s="17">
        <v>17.064</v>
      </c>
      <c r="RO28" s="17">
        <v>1.9359999999999999</v>
      </c>
      <c r="RP28" s="17">
        <v>3.4</v>
      </c>
      <c r="RQ28" s="17">
        <v>3.399</v>
      </c>
      <c r="RR28" s="17">
        <v>3.399</v>
      </c>
      <c r="RS28" s="17">
        <v>1E-3</v>
      </c>
      <c r="RT28" s="17">
        <v>17.399999999999999</v>
      </c>
      <c r="RU28" s="17">
        <v>19.226700000000001</v>
      </c>
      <c r="RV28" s="17">
        <v>19.772790000000001</v>
      </c>
      <c r="RW28" s="17">
        <v>-2.3727900000000002</v>
      </c>
      <c r="RX28" s="17">
        <v>2.1</v>
      </c>
      <c r="RY28" s="17">
        <v>2</v>
      </c>
      <c r="RZ28" s="17">
        <v>2</v>
      </c>
      <c r="SA28" s="17">
        <v>0.1</v>
      </c>
      <c r="SB28" s="17">
        <v>0</v>
      </c>
      <c r="SC28" s="17"/>
      <c r="SD28" s="17"/>
      <c r="SE28" s="17">
        <v>0</v>
      </c>
      <c r="SF28" s="17">
        <v>9.1999999999999993</v>
      </c>
      <c r="SG28" s="17">
        <v>12.038830000000001</v>
      </c>
      <c r="SH28" s="17">
        <v>12.03884</v>
      </c>
      <c r="SI28" s="17">
        <v>-2.8388399999999998</v>
      </c>
      <c r="SJ28" s="17">
        <v>8.8000000000000007</v>
      </c>
      <c r="SK28" s="17">
        <v>6.7</v>
      </c>
      <c r="SL28" s="17">
        <v>6.7</v>
      </c>
      <c r="SM28" s="17">
        <v>2.1</v>
      </c>
      <c r="SN28" s="17">
        <v>9.4</v>
      </c>
      <c r="SO28" s="17">
        <v>10.67961</v>
      </c>
      <c r="SP28" s="17">
        <v>10.67961</v>
      </c>
      <c r="SQ28" s="17">
        <v>-1.2796099999999999</v>
      </c>
      <c r="SR28" s="17">
        <v>13.6</v>
      </c>
      <c r="SS28" s="17">
        <v>13.592230000000001</v>
      </c>
      <c r="ST28" s="17">
        <v>13.592230000000001</v>
      </c>
      <c r="SU28" s="17">
        <v>7.77E-3</v>
      </c>
      <c r="SV28" s="17">
        <v>15.3</v>
      </c>
      <c r="SW28" s="17">
        <v>16.310680000000001</v>
      </c>
      <c r="SX28" s="17">
        <v>16.310680000000001</v>
      </c>
      <c r="SY28" s="17">
        <v>-1.01068</v>
      </c>
      <c r="SZ28" s="17">
        <v>25.8</v>
      </c>
      <c r="TA28" s="17">
        <v>17.12</v>
      </c>
      <c r="TB28" s="17">
        <v>17.12</v>
      </c>
      <c r="TC28" s="17">
        <v>8.68</v>
      </c>
      <c r="TD28" s="17">
        <v>46.1</v>
      </c>
      <c r="TE28" s="17">
        <v>51.037999999999997</v>
      </c>
      <c r="TF28" s="17">
        <v>51.037999999999997</v>
      </c>
      <c r="TG28" s="17">
        <v>-4.9379999999999997</v>
      </c>
      <c r="TH28" s="17">
        <v>34.299999999999997</v>
      </c>
      <c r="TI28" s="17"/>
      <c r="TJ28" s="17">
        <v>39.155999999999999</v>
      </c>
      <c r="TK28" s="17">
        <v>-4.8559999999999999</v>
      </c>
      <c r="TL28" s="17">
        <v>0</v>
      </c>
      <c r="TM28" s="17"/>
      <c r="TN28" s="17"/>
      <c r="TO28" s="17">
        <v>0</v>
      </c>
      <c r="TP28" s="17">
        <v>98.3</v>
      </c>
      <c r="TQ28" s="17">
        <v>69.3</v>
      </c>
      <c r="TR28" s="17">
        <v>80.462999999999994</v>
      </c>
      <c r="TS28" s="17">
        <v>17.837</v>
      </c>
      <c r="TT28" s="17">
        <v>0</v>
      </c>
      <c r="TU28" s="17"/>
      <c r="TV28" s="17"/>
      <c r="TW28" s="17">
        <v>0</v>
      </c>
      <c r="TX28" s="17">
        <v>14.9</v>
      </c>
      <c r="TY28" s="17">
        <v>9.8780000000000001</v>
      </c>
      <c r="TZ28" s="17">
        <v>9.8780000000000001</v>
      </c>
      <c r="UA28" s="17">
        <v>5.0220000000000002</v>
      </c>
      <c r="UB28" s="17">
        <v>17.899999999999999</v>
      </c>
      <c r="UC28" s="17">
        <v>20.39</v>
      </c>
      <c r="UD28" s="17">
        <v>20.39</v>
      </c>
      <c r="UE28" s="17">
        <v>-2.4900000000000002</v>
      </c>
      <c r="UF28" s="17">
        <v>6.5</v>
      </c>
      <c r="UG28" s="17">
        <v>8</v>
      </c>
      <c r="UH28" s="17">
        <v>8</v>
      </c>
      <c r="UI28" s="17">
        <v>-1.5</v>
      </c>
      <c r="UJ28" s="17">
        <v>7.6</v>
      </c>
      <c r="UK28" s="17">
        <v>7.2</v>
      </c>
      <c r="UL28" s="17">
        <v>7.2</v>
      </c>
      <c r="UM28" s="17">
        <v>0.4</v>
      </c>
      <c r="UN28" s="17">
        <v>15.4</v>
      </c>
      <c r="UO28" s="17">
        <v>18</v>
      </c>
      <c r="UP28" s="17">
        <v>10</v>
      </c>
      <c r="UQ28" s="17">
        <v>5.4</v>
      </c>
      <c r="UR28" s="17">
        <v>16.2</v>
      </c>
      <c r="US28" s="17">
        <v>18</v>
      </c>
      <c r="UT28" s="17">
        <v>10</v>
      </c>
      <c r="UU28" s="17">
        <v>6.2</v>
      </c>
      <c r="UV28" s="17">
        <v>16.2</v>
      </c>
      <c r="UW28" s="17">
        <v>18</v>
      </c>
      <c r="UX28" s="17">
        <v>10</v>
      </c>
      <c r="UY28" s="17">
        <v>6.2</v>
      </c>
      <c r="UZ28" s="17">
        <v>12.4</v>
      </c>
      <c r="VA28" s="17">
        <v>8.8420000000000005</v>
      </c>
      <c r="VB28" s="17">
        <v>8.8420000000000005</v>
      </c>
      <c r="VC28" s="17">
        <v>3.5579999999999998</v>
      </c>
      <c r="VD28" s="17">
        <v>0</v>
      </c>
      <c r="VE28" s="17"/>
      <c r="VF28" s="17"/>
      <c r="VG28" s="17">
        <v>0</v>
      </c>
      <c r="VH28" s="17">
        <v>16.5</v>
      </c>
      <c r="VI28" s="17"/>
      <c r="VJ28" s="17">
        <v>15.699</v>
      </c>
      <c r="VK28" s="17">
        <v>0.80100000000000005</v>
      </c>
      <c r="VL28" s="17">
        <v>154.5</v>
      </c>
      <c r="VM28" s="17"/>
      <c r="VN28" s="17">
        <v>143.667</v>
      </c>
      <c r="VO28" s="17">
        <v>10.833</v>
      </c>
      <c r="VP28" s="17">
        <v>0.6</v>
      </c>
      <c r="VQ28" s="17">
        <v>0.6</v>
      </c>
      <c r="VR28" s="17">
        <v>0.6</v>
      </c>
      <c r="VS28" s="17">
        <v>0</v>
      </c>
      <c r="VT28" s="17">
        <v>118.8</v>
      </c>
      <c r="VU28" s="17">
        <v>102.1</v>
      </c>
      <c r="VV28" s="17">
        <v>110.142</v>
      </c>
      <c r="VW28" s="17">
        <v>8.6579999999999995</v>
      </c>
      <c r="VX28" s="17">
        <v>136.30000000000001</v>
      </c>
      <c r="VY28" s="17">
        <v>115.7</v>
      </c>
      <c r="VZ28" s="17">
        <v>122.096</v>
      </c>
      <c r="WA28" s="17">
        <v>14.204000000000001</v>
      </c>
      <c r="WB28" s="17">
        <v>112.2</v>
      </c>
      <c r="WC28" s="17"/>
      <c r="WD28" s="17">
        <v>110.21899999999999</v>
      </c>
      <c r="WE28" s="17">
        <v>1.9810000000000001</v>
      </c>
      <c r="WF28" s="17">
        <v>0</v>
      </c>
      <c r="WG28" s="17"/>
      <c r="WH28" s="17"/>
      <c r="WI28" s="17">
        <v>0</v>
      </c>
      <c r="WJ28" s="17">
        <v>0</v>
      </c>
      <c r="WK28" s="17"/>
      <c r="WL28" s="17"/>
      <c r="WM28" s="17">
        <v>0</v>
      </c>
      <c r="WN28" s="17">
        <v>2.4</v>
      </c>
      <c r="WO28" s="17">
        <v>2.4</v>
      </c>
      <c r="WP28" s="17">
        <v>2.4</v>
      </c>
      <c r="WQ28" s="17">
        <v>0</v>
      </c>
      <c r="WR28" s="17">
        <v>1.3</v>
      </c>
      <c r="WS28" s="17">
        <v>1.4</v>
      </c>
      <c r="WT28" s="17">
        <v>1.4</v>
      </c>
      <c r="WU28" s="17">
        <v>-0.1</v>
      </c>
      <c r="WV28" s="17">
        <v>16.399999999999999</v>
      </c>
      <c r="WW28" s="17"/>
      <c r="WX28" s="17">
        <v>16.271000000000001</v>
      </c>
      <c r="WY28" s="17">
        <v>0.129</v>
      </c>
      <c r="WZ28" s="17">
        <v>6.2</v>
      </c>
      <c r="XA28" s="17">
        <v>6</v>
      </c>
      <c r="XB28" s="17">
        <v>6</v>
      </c>
      <c r="XC28" s="17">
        <v>0.2</v>
      </c>
      <c r="XD28" s="17">
        <v>18.5</v>
      </c>
      <c r="XE28" s="17">
        <v>18.4466</v>
      </c>
      <c r="XF28" s="17">
        <v>18.4466</v>
      </c>
      <c r="XG28" s="17">
        <v>5.3400000000000003E-2</v>
      </c>
      <c r="XH28" s="17">
        <v>6.6</v>
      </c>
      <c r="XI28" s="17">
        <v>10.8</v>
      </c>
      <c r="XJ28" s="17">
        <v>10.8</v>
      </c>
      <c r="XK28" s="17">
        <v>-4.2</v>
      </c>
      <c r="XL28" s="17">
        <v>26.5</v>
      </c>
      <c r="XM28" s="17">
        <v>29</v>
      </c>
      <c r="XN28" s="17">
        <v>29</v>
      </c>
      <c r="XO28" s="17">
        <v>-2.5</v>
      </c>
      <c r="XP28" s="17">
        <v>33.799999999999997</v>
      </c>
      <c r="XQ28" s="17">
        <v>29</v>
      </c>
      <c r="XR28" s="17">
        <v>29</v>
      </c>
      <c r="XS28" s="17">
        <v>4.8</v>
      </c>
      <c r="XT28" s="17">
        <v>15.1</v>
      </c>
      <c r="XU28" s="17">
        <v>14</v>
      </c>
      <c r="XV28" s="17">
        <v>14</v>
      </c>
      <c r="XW28" s="17">
        <v>1.1000000000000001</v>
      </c>
      <c r="XX28" s="17">
        <v>19</v>
      </c>
      <c r="XY28" s="17">
        <v>19</v>
      </c>
      <c r="XZ28" s="17">
        <v>19</v>
      </c>
      <c r="YA28" s="17">
        <v>0</v>
      </c>
      <c r="YB28" s="17">
        <v>7.8</v>
      </c>
      <c r="YC28" s="17">
        <v>7.85</v>
      </c>
      <c r="YD28" s="17">
        <v>7.85</v>
      </c>
      <c r="YE28" s="17">
        <v>-0.05</v>
      </c>
      <c r="YF28" s="17">
        <v>11</v>
      </c>
      <c r="YG28" s="17">
        <v>11</v>
      </c>
      <c r="YH28" s="17">
        <v>11</v>
      </c>
      <c r="YI28" s="17">
        <v>0</v>
      </c>
    </row>
    <row r="29" spans="1:659" ht="24" customHeight="1" x14ac:dyDescent="0.3">
      <c r="A29" s="1"/>
      <c r="B29" s="16" t="s">
        <v>83</v>
      </c>
      <c r="C29" s="16" t="s">
        <v>861</v>
      </c>
      <c r="D29" s="17">
        <v>167.6</v>
      </c>
      <c r="E29" s="17">
        <v>152.92747</v>
      </c>
      <c r="F29" s="17">
        <v>163.26993999999999</v>
      </c>
      <c r="G29" s="17">
        <v>4.3300599999999996</v>
      </c>
      <c r="H29" s="17">
        <v>627.4</v>
      </c>
      <c r="I29" s="17">
        <v>635.02589999999998</v>
      </c>
      <c r="J29" s="17">
        <v>635.02589999999998</v>
      </c>
      <c r="K29" s="17">
        <v>-7.6258999999999997</v>
      </c>
      <c r="L29" s="17">
        <v>214.8</v>
      </c>
      <c r="M29" s="17">
        <v>206.58520999999999</v>
      </c>
      <c r="N29" s="17">
        <v>206.58520999999999</v>
      </c>
      <c r="O29" s="17">
        <v>8.2147900000000007</v>
      </c>
      <c r="P29" s="17"/>
      <c r="Q29" s="17"/>
      <c r="R29" s="17"/>
      <c r="S29" s="17">
        <v>0</v>
      </c>
      <c r="T29" s="17"/>
      <c r="U29" s="17"/>
      <c r="V29" s="17"/>
      <c r="W29" s="17">
        <v>0</v>
      </c>
      <c r="X29" s="17">
        <v>59.9</v>
      </c>
      <c r="Y29" s="17">
        <v>91.778630000000007</v>
      </c>
      <c r="Z29" s="17">
        <v>91.778639999999996</v>
      </c>
      <c r="AA29" s="17">
        <v>-31.878640000000001</v>
      </c>
      <c r="AB29" s="17">
        <v>192.8</v>
      </c>
      <c r="AC29" s="17">
        <v>200.298</v>
      </c>
      <c r="AD29" s="17">
        <v>200.298</v>
      </c>
      <c r="AE29" s="17">
        <v>-7.4980000000000002</v>
      </c>
      <c r="AF29" s="17"/>
      <c r="AG29" s="17"/>
      <c r="AH29" s="17"/>
      <c r="AI29" s="17">
        <v>0</v>
      </c>
      <c r="AJ29" s="17"/>
      <c r="AK29" s="17"/>
      <c r="AL29" s="17"/>
      <c r="AM29" s="17">
        <v>0</v>
      </c>
      <c r="AN29" s="17">
        <v>182.7</v>
      </c>
      <c r="AO29" s="17">
        <v>196.22792000000001</v>
      </c>
      <c r="AP29" s="17">
        <v>184.94655</v>
      </c>
      <c r="AQ29" s="17">
        <v>-2.24655</v>
      </c>
      <c r="AR29" s="17">
        <v>203.6</v>
      </c>
      <c r="AS29" s="17">
        <v>196.22792000000001</v>
      </c>
      <c r="AT29" s="17">
        <v>184.94655</v>
      </c>
      <c r="AU29" s="17">
        <v>18.653449999999999</v>
      </c>
      <c r="AV29" s="17">
        <v>205</v>
      </c>
      <c r="AW29" s="17">
        <v>196.22792000000001</v>
      </c>
      <c r="AX29" s="17">
        <v>184.94655</v>
      </c>
      <c r="AY29" s="17">
        <v>20.053450000000002</v>
      </c>
      <c r="AZ29" s="17">
        <v>287.3</v>
      </c>
      <c r="BA29" s="17">
        <v>295.22579000000002</v>
      </c>
      <c r="BB29" s="17">
        <v>278.25290999999999</v>
      </c>
      <c r="BC29" s="17">
        <v>9.0470900000000007</v>
      </c>
      <c r="BD29" s="17">
        <v>0</v>
      </c>
      <c r="BE29" s="17"/>
      <c r="BF29" s="17"/>
      <c r="BG29" s="17">
        <v>0</v>
      </c>
      <c r="BH29" s="17"/>
      <c r="BI29" s="17"/>
      <c r="BJ29" s="17"/>
      <c r="BK29" s="17">
        <v>0</v>
      </c>
      <c r="BL29" s="17">
        <v>299.5</v>
      </c>
      <c r="BM29" s="17">
        <v>338.39186999999998</v>
      </c>
      <c r="BN29" s="17">
        <v>372.51650000000001</v>
      </c>
      <c r="BO29" s="17">
        <v>-73.016499999999994</v>
      </c>
      <c r="BP29" s="17">
        <v>5.7</v>
      </c>
      <c r="BQ29" s="17">
        <v>5.4624899999999998</v>
      </c>
      <c r="BR29" s="17">
        <v>5.4625000000000004</v>
      </c>
      <c r="BS29" s="17">
        <v>0.23749999999999999</v>
      </c>
      <c r="BT29" s="17"/>
      <c r="BU29" s="17"/>
      <c r="BV29" s="17"/>
      <c r="BW29" s="17">
        <v>0</v>
      </c>
      <c r="BX29" s="17"/>
      <c r="BY29" s="17"/>
      <c r="BZ29" s="17"/>
      <c r="CA29" s="17">
        <v>0</v>
      </c>
      <c r="CB29" s="17"/>
      <c r="CC29" s="17"/>
      <c r="CD29" s="17"/>
      <c r="CE29" s="17">
        <v>0</v>
      </c>
      <c r="CF29" s="17"/>
      <c r="CG29" s="17"/>
      <c r="CH29" s="17"/>
      <c r="CI29" s="17">
        <v>0</v>
      </c>
      <c r="CJ29" s="17">
        <v>137.1</v>
      </c>
      <c r="CK29" s="17">
        <v>140.33707999999999</v>
      </c>
      <c r="CL29" s="17">
        <v>143.65468000000001</v>
      </c>
      <c r="CM29" s="17">
        <v>-6.5546800000000003</v>
      </c>
      <c r="CN29" s="17">
        <v>7.8</v>
      </c>
      <c r="CO29" s="17">
        <v>5.1333399999999996</v>
      </c>
      <c r="CP29" s="17">
        <v>5.1333399999999996</v>
      </c>
      <c r="CQ29" s="17">
        <v>2.6666599999999998</v>
      </c>
      <c r="CR29" s="17">
        <v>5.7</v>
      </c>
      <c r="CS29" s="17">
        <v>2.8177500000000002</v>
      </c>
      <c r="CT29" s="17">
        <v>2.8177599999999998</v>
      </c>
      <c r="CU29" s="17">
        <v>2.8822399999999999</v>
      </c>
      <c r="CV29" s="17">
        <v>0</v>
      </c>
      <c r="CW29" s="17"/>
      <c r="CX29" s="17"/>
      <c r="CY29" s="17">
        <v>0</v>
      </c>
      <c r="CZ29" s="17">
        <v>6.84</v>
      </c>
      <c r="DA29" s="17">
        <v>6.8787000000000003</v>
      </c>
      <c r="DB29" s="17">
        <v>6.8787000000000003</v>
      </c>
      <c r="DC29" s="17">
        <v>-3.8699999999999998E-2</v>
      </c>
      <c r="DD29" s="17">
        <v>11.25</v>
      </c>
      <c r="DE29" s="17">
        <v>14.919409999999999</v>
      </c>
      <c r="DF29" s="17">
        <v>14.919420000000001</v>
      </c>
      <c r="DG29" s="17">
        <v>-3.6694200000000001</v>
      </c>
      <c r="DH29" s="17">
        <v>135.80000000000001</v>
      </c>
      <c r="DI29" s="17">
        <v>61.37135</v>
      </c>
      <c r="DJ29" s="17">
        <v>54.482460000000003</v>
      </c>
      <c r="DK29" s="17">
        <v>81.317539999999994</v>
      </c>
      <c r="DL29" s="17"/>
      <c r="DM29" s="17"/>
      <c r="DN29" s="17"/>
      <c r="DO29" s="17">
        <v>0</v>
      </c>
      <c r="DP29" s="17"/>
      <c r="DQ29" s="17"/>
      <c r="DR29" s="17"/>
      <c r="DS29" s="17">
        <v>0</v>
      </c>
      <c r="DT29" s="17"/>
      <c r="DU29" s="17"/>
      <c r="DV29" s="17"/>
      <c r="DW29" s="17">
        <v>0</v>
      </c>
      <c r="DX29" s="17"/>
      <c r="DY29" s="17"/>
      <c r="DZ29" s="17"/>
      <c r="EA29" s="17">
        <v>0</v>
      </c>
      <c r="EB29" s="17">
        <v>110.1</v>
      </c>
      <c r="EC29" s="17">
        <v>30</v>
      </c>
      <c r="ED29" s="17">
        <v>30</v>
      </c>
      <c r="EE29" s="17">
        <v>80.099999999999994</v>
      </c>
      <c r="EF29" s="17">
        <v>133.80000000000001</v>
      </c>
      <c r="EG29" s="17">
        <v>191.09047000000001</v>
      </c>
      <c r="EH29" s="17">
        <v>135.59655000000001</v>
      </c>
      <c r="EI29" s="17">
        <v>-1.7965500000000001</v>
      </c>
      <c r="EJ29" s="17"/>
      <c r="EK29" s="17"/>
      <c r="EL29" s="17"/>
      <c r="EM29" s="17">
        <v>0</v>
      </c>
      <c r="EN29" s="17"/>
      <c r="EO29" s="17"/>
      <c r="EP29" s="17"/>
      <c r="EQ29" s="17">
        <v>0</v>
      </c>
      <c r="ER29" s="17"/>
      <c r="ES29" s="17"/>
      <c r="ET29" s="17"/>
      <c r="EU29" s="17">
        <v>0</v>
      </c>
      <c r="EV29" s="17">
        <v>6.4</v>
      </c>
      <c r="EW29" s="17">
        <v>6.39</v>
      </c>
      <c r="EX29" s="17">
        <v>6.39</v>
      </c>
      <c r="EY29" s="17">
        <v>0.01</v>
      </c>
      <c r="EZ29" s="17">
        <v>210.7</v>
      </c>
      <c r="FA29" s="17">
        <v>206.55201</v>
      </c>
      <c r="FB29" s="17">
        <v>187.87359000000001</v>
      </c>
      <c r="FC29" s="17">
        <v>22.826409999999999</v>
      </c>
      <c r="FD29" s="17">
        <v>44.8</v>
      </c>
      <c r="FE29" s="17">
        <v>48.91865</v>
      </c>
      <c r="FF29" s="17">
        <v>55.050609999999999</v>
      </c>
      <c r="FG29" s="17">
        <v>-10.25061</v>
      </c>
      <c r="FH29" s="17">
        <v>125.6</v>
      </c>
      <c r="FI29" s="17">
        <v>124.56708</v>
      </c>
      <c r="FJ29" s="17">
        <v>128.31246999999999</v>
      </c>
      <c r="FK29" s="17">
        <v>-2.7124700000000002</v>
      </c>
      <c r="FL29" s="17">
        <v>25</v>
      </c>
      <c r="FM29" s="17"/>
      <c r="FN29" s="17">
        <v>26.417369999999998</v>
      </c>
      <c r="FO29" s="17">
        <v>-1.41737</v>
      </c>
      <c r="FP29" s="17">
        <v>18.399999999999999</v>
      </c>
      <c r="FQ29" s="17">
        <v>18.440239999999999</v>
      </c>
      <c r="FR29" s="17">
        <v>17.562139999999999</v>
      </c>
      <c r="FS29" s="17">
        <v>0.83786000000000005</v>
      </c>
      <c r="FT29" s="17">
        <v>18.8</v>
      </c>
      <c r="FU29" s="17">
        <v>17.96116</v>
      </c>
      <c r="FV29" s="17">
        <v>17.961169999999999</v>
      </c>
      <c r="FW29" s="17">
        <v>0.83882999999999996</v>
      </c>
      <c r="FX29" s="17">
        <v>73.2</v>
      </c>
      <c r="FY29" s="17">
        <v>76.685450000000003</v>
      </c>
      <c r="FZ29" s="17">
        <v>78.498310000000004</v>
      </c>
      <c r="GA29" s="17">
        <v>-5.2983099999999999</v>
      </c>
      <c r="GB29" s="17"/>
      <c r="GC29" s="17"/>
      <c r="GD29" s="17"/>
      <c r="GE29" s="17">
        <v>0</v>
      </c>
      <c r="GF29" s="17"/>
      <c r="GG29" s="17"/>
      <c r="GH29" s="17"/>
      <c r="GI29" s="17">
        <v>0</v>
      </c>
      <c r="GJ29" s="17"/>
      <c r="GK29" s="17"/>
      <c r="GL29" s="17"/>
      <c r="GM29" s="17">
        <v>0</v>
      </c>
      <c r="GN29" s="17">
        <v>107.8</v>
      </c>
      <c r="GO29" s="17">
        <v>110.37475000000001</v>
      </c>
      <c r="GP29" s="17">
        <v>110.37475999999999</v>
      </c>
      <c r="GQ29" s="17">
        <v>-2.5747599999999999</v>
      </c>
      <c r="GR29" s="17">
        <v>7.5</v>
      </c>
      <c r="GS29" s="17">
        <v>6.5736800000000004</v>
      </c>
      <c r="GT29" s="17">
        <v>6.5736800000000004</v>
      </c>
      <c r="GU29" s="17">
        <v>0.92632000000000003</v>
      </c>
      <c r="GV29" s="17">
        <v>6</v>
      </c>
      <c r="GW29" s="17">
        <v>6.6261000000000001</v>
      </c>
      <c r="GX29" s="17">
        <v>6.6261000000000001</v>
      </c>
      <c r="GY29" s="17">
        <v>-0.62609999999999999</v>
      </c>
      <c r="GZ29" s="17">
        <v>17.600000000000001</v>
      </c>
      <c r="HA29" s="17">
        <v>18.000679999999999</v>
      </c>
      <c r="HB29" s="17">
        <v>23.721260000000001</v>
      </c>
      <c r="HC29" s="17">
        <v>-6.1212600000000004</v>
      </c>
      <c r="HD29" s="17">
        <v>44</v>
      </c>
      <c r="HE29" s="17">
        <v>39.877670000000002</v>
      </c>
      <c r="HF29" s="17">
        <v>39.877670000000002</v>
      </c>
      <c r="HG29" s="17">
        <v>4.1223299999999998</v>
      </c>
      <c r="HH29" s="17">
        <v>2</v>
      </c>
      <c r="HI29" s="17">
        <v>1.9735799999999999</v>
      </c>
      <c r="HJ29" s="17">
        <v>1.97359</v>
      </c>
      <c r="HK29" s="17">
        <v>2.6409999999999999E-2</v>
      </c>
      <c r="HL29" s="17">
        <v>11.8</v>
      </c>
      <c r="HM29" s="17">
        <v>13.33126</v>
      </c>
      <c r="HN29" s="17">
        <v>13.33126</v>
      </c>
      <c r="HO29" s="17">
        <v>-1.5312600000000001</v>
      </c>
      <c r="HP29" s="17">
        <v>76.099999999999994</v>
      </c>
      <c r="HQ29" s="17">
        <v>73.221260000000001</v>
      </c>
      <c r="HR29" s="17">
        <v>73.221400000000003</v>
      </c>
      <c r="HS29" s="17">
        <v>2.8786</v>
      </c>
      <c r="HT29" s="17"/>
      <c r="HU29" s="17"/>
      <c r="HV29" s="17"/>
      <c r="HW29" s="17">
        <v>0</v>
      </c>
      <c r="HX29" s="17"/>
      <c r="HY29" s="17"/>
      <c r="HZ29" s="17"/>
      <c r="IA29" s="17">
        <v>0</v>
      </c>
      <c r="IB29" s="17">
        <v>81.5</v>
      </c>
      <c r="IC29" s="17">
        <v>85.470579999999998</v>
      </c>
      <c r="ID29" s="17">
        <v>85.482579999999999</v>
      </c>
      <c r="IE29" s="17">
        <v>-3.98258</v>
      </c>
      <c r="IF29" s="17"/>
      <c r="IG29" s="17"/>
      <c r="IH29" s="17"/>
      <c r="II29" s="17">
        <v>0</v>
      </c>
      <c r="IJ29" s="17"/>
      <c r="IK29" s="17"/>
      <c r="IL29" s="17"/>
      <c r="IM29" s="17">
        <v>0</v>
      </c>
      <c r="IN29" s="17">
        <v>46</v>
      </c>
      <c r="IO29" s="17">
        <v>45.221339999999998</v>
      </c>
      <c r="IP29" s="17"/>
      <c r="IQ29" s="17">
        <v>46</v>
      </c>
      <c r="IR29" s="17"/>
      <c r="IS29" s="17"/>
      <c r="IT29" s="17"/>
      <c r="IU29" s="17">
        <v>0</v>
      </c>
      <c r="IV29" s="17"/>
      <c r="IW29" s="17"/>
      <c r="IX29" s="17"/>
      <c r="IY29" s="17">
        <v>0</v>
      </c>
      <c r="IZ29" s="17"/>
      <c r="JA29" s="17"/>
      <c r="JB29" s="17"/>
      <c r="JC29" s="17">
        <v>0</v>
      </c>
      <c r="JD29" s="17">
        <v>91.9</v>
      </c>
      <c r="JE29" s="17">
        <v>108.23148</v>
      </c>
      <c r="JF29" s="17">
        <v>99.161959999999993</v>
      </c>
      <c r="JG29" s="17">
        <v>-7.2619600000000002</v>
      </c>
      <c r="JH29" s="17">
        <v>154.4</v>
      </c>
      <c r="JI29" s="17">
        <v>162.47976</v>
      </c>
      <c r="JJ29" s="17">
        <v>159.84</v>
      </c>
      <c r="JK29" s="17">
        <v>-5.44</v>
      </c>
      <c r="JL29" s="17">
        <v>154.19999999999999</v>
      </c>
      <c r="JM29" s="17">
        <v>162.47976</v>
      </c>
      <c r="JN29" s="17">
        <v>159.84</v>
      </c>
      <c r="JO29" s="17">
        <v>-5.64</v>
      </c>
      <c r="JP29" s="17">
        <v>153.6</v>
      </c>
      <c r="JQ29" s="17">
        <v>162.47976</v>
      </c>
      <c r="JR29" s="17">
        <v>159.84</v>
      </c>
      <c r="JS29" s="17">
        <v>-6.24</v>
      </c>
      <c r="JT29" s="17">
        <v>238.9</v>
      </c>
      <c r="JU29" s="17">
        <v>244.45152999999999</v>
      </c>
      <c r="JV29" s="17">
        <v>240.48</v>
      </c>
      <c r="JW29" s="17">
        <v>-1.58</v>
      </c>
      <c r="JX29" s="17">
        <v>0</v>
      </c>
      <c r="JY29" s="17"/>
      <c r="JZ29" s="17"/>
      <c r="KA29" s="17">
        <v>0</v>
      </c>
      <c r="KB29" s="17"/>
      <c r="KC29" s="17"/>
      <c r="KD29" s="17"/>
      <c r="KE29" s="17">
        <v>0</v>
      </c>
      <c r="KF29" s="17"/>
      <c r="KG29" s="17"/>
      <c r="KH29" s="17"/>
      <c r="KI29" s="17">
        <v>0</v>
      </c>
      <c r="KJ29" s="17"/>
      <c r="KK29" s="17"/>
      <c r="KL29" s="17"/>
      <c r="KM29" s="17">
        <v>0</v>
      </c>
      <c r="KN29" s="17"/>
      <c r="KO29" s="17"/>
      <c r="KP29" s="17"/>
      <c r="KQ29" s="17">
        <v>0</v>
      </c>
      <c r="KR29" s="17"/>
      <c r="KS29" s="17"/>
      <c r="KT29" s="17"/>
      <c r="KU29" s="17">
        <v>0</v>
      </c>
      <c r="KV29" s="17"/>
      <c r="KW29" s="17"/>
      <c r="KX29" s="17"/>
      <c r="KY29" s="17">
        <v>0</v>
      </c>
      <c r="KZ29" s="17"/>
      <c r="LA29" s="17"/>
      <c r="LB29" s="17"/>
      <c r="LC29" s="17">
        <v>0</v>
      </c>
      <c r="LD29" s="17">
        <v>3.3</v>
      </c>
      <c r="LE29" s="17">
        <v>3.1204999999999998</v>
      </c>
      <c r="LF29" s="17">
        <v>3.1205099999999999</v>
      </c>
      <c r="LG29" s="17">
        <v>0.17949000000000001</v>
      </c>
      <c r="LH29" s="17">
        <v>159.80000000000001</v>
      </c>
      <c r="LI29" s="17">
        <v>175.79400999999999</v>
      </c>
      <c r="LJ29" s="17">
        <v>181.57669999999999</v>
      </c>
      <c r="LK29" s="17">
        <v>-21.776700000000002</v>
      </c>
      <c r="LL29" s="17">
        <v>95.5</v>
      </c>
      <c r="LM29" s="17">
        <v>92.313559999999995</v>
      </c>
      <c r="LN29" s="17">
        <v>92.444500000000005</v>
      </c>
      <c r="LO29" s="17">
        <v>3.0554999999999999</v>
      </c>
      <c r="LP29" s="17">
        <v>46.1</v>
      </c>
      <c r="LQ29" s="17">
        <v>45.2483</v>
      </c>
      <c r="LR29" s="17">
        <v>45.2483</v>
      </c>
      <c r="LS29" s="17">
        <v>0.85170000000000001</v>
      </c>
      <c r="LT29" s="17">
        <v>45.3</v>
      </c>
      <c r="LU29" s="17">
        <v>48.413220000000003</v>
      </c>
      <c r="LV29" s="17">
        <v>48.413229999999999</v>
      </c>
      <c r="LW29" s="17">
        <v>-3.1132300000000002</v>
      </c>
      <c r="LX29" s="17">
        <v>30</v>
      </c>
      <c r="LY29" s="17">
        <v>29.951450000000001</v>
      </c>
      <c r="LZ29" s="17">
        <v>29.951460000000001</v>
      </c>
      <c r="MA29" s="17">
        <v>4.854E-2</v>
      </c>
      <c r="MB29" s="17"/>
      <c r="MC29" s="17"/>
      <c r="MD29" s="17"/>
      <c r="ME29" s="17">
        <v>0</v>
      </c>
      <c r="MF29" s="17"/>
      <c r="MG29" s="17"/>
      <c r="MH29" s="17"/>
      <c r="MI29" s="17">
        <v>0</v>
      </c>
      <c r="MJ29" s="17"/>
      <c r="MK29" s="17"/>
      <c r="ML29" s="17"/>
      <c r="MM29" s="17">
        <v>0</v>
      </c>
      <c r="MN29" s="17">
        <v>146.69999999999999</v>
      </c>
      <c r="MO29" s="17">
        <v>151.08873</v>
      </c>
      <c r="MP29" s="17">
        <v>151.08876000000001</v>
      </c>
      <c r="MQ29" s="17">
        <v>-4.3887600000000004</v>
      </c>
      <c r="MR29" s="17">
        <v>147.4</v>
      </c>
      <c r="MS29" s="17">
        <v>151.08873</v>
      </c>
      <c r="MT29" s="17">
        <v>151.08876000000001</v>
      </c>
      <c r="MU29" s="17">
        <v>-3.6887599999999998</v>
      </c>
      <c r="MV29" s="17">
        <v>149.30000000000001</v>
      </c>
      <c r="MW29" s="17">
        <v>151.54245</v>
      </c>
      <c r="MX29" s="17">
        <v>151.54248000000001</v>
      </c>
      <c r="MY29" s="17">
        <v>-2.24248</v>
      </c>
      <c r="MZ29" s="17"/>
      <c r="NA29" s="17"/>
      <c r="NB29" s="17"/>
      <c r="NC29" s="17">
        <v>0</v>
      </c>
      <c r="ND29" s="17"/>
      <c r="NE29" s="17"/>
      <c r="NF29" s="17"/>
      <c r="NG29" s="17">
        <v>0</v>
      </c>
      <c r="NH29" s="17"/>
      <c r="NI29" s="17"/>
      <c r="NJ29" s="17"/>
      <c r="NK29" s="17">
        <v>0</v>
      </c>
      <c r="NL29" s="17"/>
      <c r="NM29" s="17"/>
      <c r="NN29" s="17"/>
      <c r="NO29" s="17">
        <v>0</v>
      </c>
      <c r="NP29" s="17"/>
      <c r="NQ29" s="17"/>
      <c r="NR29" s="17"/>
      <c r="NS29" s="17">
        <v>0</v>
      </c>
      <c r="NT29" s="17">
        <v>213.6</v>
      </c>
      <c r="NU29" s="17">
        <v>206.29034999999999</v>
      </c>
      <c r="NV29" s="17">
        <v>206.29038</v>
      </c>
      <c r="NW29" s="17">
        <v>7.3096199999999998</v>
      </c>
      <c r="NX29" s="17">
        <v>102.2</v>
      </c>
      <c r="NY29" s="17">
        <v>103.45492</v>
      </c>
      <c r="NZ29" s="17">
        <v>103.45493</v>
      </c>
      <c r="OA29" s="17">
        <v>-1.2549300000000001</v>
      </c>
      <c r="OB29" s="17">
        <v>1.1000000000000001</v>
      </c>
      <c r="OC29" s="17"/>
      <c r="OD29" s="17">
        <v>1.06</v>
      </c>
      <c r="OE29" s="17">
        <v>0.04</v>
      </c>
      <c r="OF29" s="17">
        <v>125.2</v>
      </c>
      <c r="OG29" s="17">
        <v>116</v>
      </c>
      <c r="OH29" s="17">
        <v>113.899</v>
      </c>
      <c r="OI29" s="17">
        <v>11.301</v>
      </c>
      <c r="OJ29" s="17">
        <v>80.900000000000006</v>
      </c>
      <c r="OK29" s="17"/>
      <c r="OL29" s="17">
        <v>72.903000000000006</v>
      </c>
      <c r="OM29" s="17">
        <v>7.9969999999999999</v>
      </c>
      <c r="ON29" s="17">
        <v>14.4</v>
      </c>
      <c r="OO29" s="17">
        <v>12.185</v>
      </c>
      <c r="OP29" s="17">
        <v>12.185</v>
      </c>
      <c r="OQ29" s="17">
        <v>2.2149999999999999</v>
      </c>
      <c r="OR29" s="17">
        <v>0.4</v>
      </c>
      <c r="OS29" s="17"/>
      <c r="OT29" s="17">
        <v>0.3</v>
      </c>
      <c r="OU29" s="17">
        <v>0.1</v>
      </c>
      <c r="OV29" s="17">
        <v>0</v>
      </c>
      <c r="OW29" s="17">
        <v>10</v>
      </c>
      <c r="OX29" s="17">
        <v>10</v>
      </c>
      <c r="OY29" s="17">
        <v>-10</v>
      </c>
      <c r="OZ29" s="17">
        <v>20.7</v>
      </c>
      <c r="PA29" s="17">
        <v>19.417470000000002</v>
      </c>
      <c r="PB29" s="17">
        <v>19.417480000000001</v>
      </c>
      <c r="PC29" s="17">
        <v>1.2825200000000001</v>
      </c>
      <c r="PD29" s="17"/>
      <c r="PE29" s="17"/>
      <c r="PF29" s="17"/>
      <c r="PG29" s="17">
        <v>0</v>
      </c>
      <c r="PH29" s="17"/>
      <c r="PI29" s="17"/>
      <c r="PJ29" s="17"/>
      <c r="PK29" s="17">
        <v>0</v>
      </c>
      <c r="PL29" s="17">
        <v>0</v>
      </c>
      <c r="PM29" s="17"/>
      <c r="PN29" s="17"/>
      <c r="PO29" s="17">
        <v>0</v>
      </c>
      <c r="PP29" s="17">
        <v>0.8</v>
      </c>
      <c r="PQ29" s="17">
        <v>1</v>
      </c>
      <c r="PR29" s="17">
        <v>1</v>
      </c>
      <c r="PS29" s="17">
        <v>-0.2</v>
      </c>
      <c r="PT29" s="17">
        <v>3.5</v>
      </c>
      <c r="PU29" s="17">
        <v>3.2</v>
      </c>
      <c r="PV29" s="17">
        <v>3.2</v>
      </c>
      <c r="PW29" s="17">
        <v>0.3</v>
      </c>
      <c r="PX29" s="17">
        <v>2.8</v>
      </c>
      <c r="PY29" s="17">
        <v>2.8</v>
      </c>
      <c r="PZ29" s="17">
        <v>2.8</v>
      </c>
      <c r="QA29" s="17">
        <v>0</v>
      </c>
      <c r="QB29" s="17"/>
      <c r="QC29" s="17"/>
      <c r="QD29" s="17"/>
      <c r="QE29" s="17">
        <v>0</v>
      </c>
      <c r="QF29" s="17">
        <v>0</v>
      </c>
      <c r="QG29" s="17"/>
      <c r="QH29" s="17"/>
      <c r="QI29" s="17">
        <v>0</v>
      </c>
      <c r="QJ29" s="17">
        <v>18.7</v>
      </c>
      <c r="QK29" s="17">
        <v>17.475719999999999</v>
      </c>
      <c r="QL29" s="17">
        <v>17.475729999999999</v>
      </c>
      <c r="QM29" s="17">
        <v>1.22427</v>
      </c>
      <c r="QN29" s="17">
        <v>3.4</v>
      </c>
      <c r="QO29" s="17">
        <v>3.4</v>
      </c>
      <c r="QP29" s="17">
        <v>3.4</v>
      </c>
      <c r="QQ29" s="17">
        <v>0</v>
      </c>
      <c r="QR29" s="17">
        <v>18.600000000000001</v>
      </c>
      <c r="QS29" s="17">
        <v>17.96116</v>
      </c>
      <c r="QT29" s="17">
        <v>17.961169999999999</v>
      </c>
      <c r="QU29" s="17">
        <v>0.63883000000000001</v>
      </c>
      <c r="QV29" s="17">
        <v>13.8</v>
      </c>
      <c r="QW29" s="17"/>
      <c r="QX29" s="17">
        <v>15.663</v>
      </c>
      <c r="QY29" s="17">
        <v>-1.863</v>
      </c>
      <c r="QZ29" s="17">
        <v>16.5</v>
      </c>
      <c r="RA29" s="17"/>
      <c r="RB29" s="17">
        <v>18.561</v>
      </c>
      <c r="RC29" s="17">
        <v>-2.0609999999999999</v>
      </c>
      <c r="RD29" s="17">
        <v>30.3</v>
      </c>
      <c r="RE29" s="17">
        <v>27.536000000000001</v>
      </c>
      <c r="RF29" s="17">
        <v>27.536000000000001</v>
      </c>
      <c r="RG29" s="17">
        <v>2.7639999999999998</v>
      </c>
      <c r="RH29" s="17">
        <v>81.400000000000006</v>
      </c>
      <c r="RI29" s="17">
        <v>83.828999999999994</v>
      </c>
      <c r="RJ29" s="17">
        <v>83.828999999999994</v>
      </c>
      <c r="RK29" s="17">
        <v>-2.4289999999999998</v>
      </c>
      <c r="RL29" s="17">
        <v>19.3</v>
      </c>
      <c r="RM29" s="17"/>
      <c r="RN29" s="17">
        <v>18.581</v>
      </c>
      <c r="RO29" s="17">
        <v>0.71899999999999997</v>
      </c>
      <c r="RP29" s="17">
        <v>3.4</v>
      </c>
      <c r="RQ29" s="17">
        <v>3.399</v>
      </c>
      <c r="RR29" s="17">
        <v>3.399</v>
      </c>
      <c r="RS29" s="17">
        <v>1E-3</v>
      </c>
      <c r="RT29" s="17">
        <v>19.5</v>
      </c>
      <c r="RU29" s="17">
        <v>19.770009999999999</v>
      </c>
      <c r="RV29" s="17">
        <v>19.772790000000001</v>
      </c>
      <c r="RW29" s="17">
        <v>-0.27278999999999998</v>
      </c>
      <c r="RX29" s="17">
        <v>2</v>
      </c>
      <c r="RY29" s="17">
        <v>2</v>
      </c>
      <c r="RZ29" s="17">
        <v>2</v>
      </c>
      <c r="SA29" s="17">
        <v>0</v>
      </c>
      <c r="SB29" s="17">
        <v>0</v>
      </c>
      <c r="SC29" s="17"/>
      <c r="SD29" s="17"/>
      <c r="SE29" s="17">
        <v>0</v>
      </c>
      <c r="SF29" s="17">
        <v>9.1999999999999993</v>
      </c>
      <c r="SG29" s="17">
        <v>12.038830000000001</v>
      </c>
      <c r="SH29" s="17">
        <v>12.03884</v>
      </c>
      <c r="SI29" s="17">
        <v>-2.8388399999999998</v>
      </c>
      <c r="SJ29" s="17">
        <v>8.8000000000000007</v>
      </c>
      <c r="SK29" s="17">
        <v>6.7</v>
      </c>
      <c r="SL29" s="17">
        <v>6.7</v>
      </c>
      <c r="SM29" s="17">
        <v>2.1</v>
      </c>
      <c r="SN29" s="17">
        <v>9.5</v>
      </c>
      <c r="SO29" s="17">
        <v>10.67961</v>
      </c>
      <c r="SP29" s="17">
        <v>10.67961</v>
      </c>
      <c r="SQ29" s="17">
        <v>-1.17961</v>
      </c>
      <c r="SR29" s="17">
        <v>13.2</v>
      </c>
      <c r="SS29" s="17">
        <v>13.592230000000001</v>
      </c>
      <c r="ST29" s="17">
        <v>13.592230000000001</v>
      </c>
      <c r="SU29" s="17">
        <v>-0.39223000000000002</v>
      </c>
      <c r="SV29" s="17">
        <v>15.1</v>
      </c>
      <c r="SW29" s="17">
        <v>16.310680000000001</v>
      </c>
      <c r="SX29" s="17">
        <v>16.310680000000001</v>
      </c>
      <c r="SY29" s="17">
        <v>-1.21068</v>
      </c>
      <c r="SZ29" s="17">
        <v>24.8</v>
      </c>
      <c r="TA29" s="17">
        <v>17.059000000000001</v>
      </c>
      <c r="TB29" s="17">
        <v>17.059000000000001</v>
      </c>
      <c r="TC29" s="17">
        <v>7.7409999999999997</v>
      </c>
      <c r="TD29" s="17">
        <v>72.7</v>
      </c>
      <c r="TE29" s="17">
        <v>54.662999999999997</v>
      </c>
      <c r="TF29" s="17">
        <v>54.662999999999997</v>
      </c>
      <c r="TG29" s="17">
        <v>18.036999999999999</v>
      </c>
      <c r="TH29" s="17">
        <v>39.4</v>
      </c>
      <c r="TI29" s="17"/>
      <c r="TJ29" s="17">
        <v>39.277000000000001</v>
      </c>
      <c r="TK29" s="17">
        <v>0.123</v>
      </c>
      <c r="TL29" s="17">
        <v>0</v>
      </c>
      <c r="TM29" s="17"/>
      <c r="TN29" s="17"/>
      <c r="TO29" s="17">
        <v>0</v>
      </c>
      <c r="TP29" s="17">
        <v>98.3</v>
      </c>
      <c r="TQ29" s="17">
        <v>71.099999999999994</v>
      </c>
      <c r="TR29" s="17">
        <v>81.433999999999997</v>
      </c>
      <c r="TS29" s="17">
        <v>16.866</v>
      </c>
      <c r="TT29" s="17">
        <v>0</v>
      </c>
      <c r="TU29" s="17"/>
      <c r="TV29" s="17"/>
      <c r="TW29" s="17">
        <v>0</v>
      </c>
      <c r="TX29" s="17">
        <v>14.2</v>
      </c>
      <c r="TY29" s="17">
        <v>10.535</v>
      </c>
      <c r="TZ29" s="17">
        <v>10.535</v>
      </c>
      <c r="UA29" s="17">
        <v>3.665</v>
      </c>
      <c r="UB29" s="17">
        <v>17.8</v>
      </c>
      <c r="UC29" s="17">
        <v>20.39</v>
      </c>
      <c r="UD29" s="17">
        <v>20.39</v>
      </c>
      <c r="UE29" s="17">
        <v>-2.59</v>
      </c>
      <c r="UF29" s="17">
        <v>6.5</v>
      </c>
      <c r="UG29" s="17">
        <v>8</v>
      </c>
      <c r="UH29" s="17">
        <v>8</v>
      </c>
      <c r="UI29" s="17">
        <v>-1.5</v>
      </c>
      <c r="UJ29" s="17">
        <v>7.3</v>
      </c>
      <c r="UK29" s="17">
        <v>7.2</v>
      </c>
      <c r="UL29" s="17">
        <v>7.2</v>
      </c>
      <c r="UM29" s="17">
        <v>0.1</v>
      </c>
      <c r="UN29" s="17">
        <v>15.6</v>
      </c>
      <c r="UO29" s="17">
        <v>18</v>
      </c>
      <c r="UP29" s="17">
        <v>10</v>
      </c>
      <c r="UQ29" s="17">
        <v>5.6</v>
      </c>
      <c r="UR29" s="17">
        <v>16.2</v>
      </c>
      <c r="US29" s="17">
        <v>18</v>
      </c>
      <c r="UT29" s="17">
        <v>10</v>
      </c>
      <c r="UU29" s="17">
        <v>6.2</v>
      </c>
      <c r="UV29" s="17">
        <v>16.2</v>
      </c>
      <c r="UW29" s="17">
        <v>18</v>
      </c>
      <c r="UX29" s="17">
        <v>10</v>
      </c>
      <c r="UY29" s="17">
        <v>6.2</v>
      </c>
      <c r="UZ29" s="17">
        <v>15.3</v>
      </c>
      <c r="VA29" s="17">
        <v>9.4969999999999999</v>
      </c>
      <c r="VB29" s="17">
        <v>9.4969999999999999</v>
      </c>
      <c r="VC29" s="17">
        <v>5.8029999999999999</v>
      </c>
      <c r="VD29" s="17">
        <v>0</v>
      </c>
      <c r="VE29" s="17"/>
      <c r="VF29" s="17"/>
      <c r="VG29" s="17">
        <v>0</v>
      </c>
      <c r="VH29" s="17">
        <v>17.5</v>
      </c>
      <c r="VI29" s="17"/>
      <c r="VJ29" s="17">
        <v>16.823</v>
      </c>
      <c r="VK29" s="17">
        <v>0.67700000000000005</v>
      </c>
      <c r="VL29" s="17">
        <v>155.19999999999999</v>
      </c>
      <c r="VM29" s="17"/>
      <c r="VN29" s="17">
        <v>143.768</v>
      </c>
      <c r="VO29" s="17">
        <v>11.432</v>
      </c>
      <c r="VP29" s="17">
        <v>0.6</v>
      </c>
      <c r="VQ29" s="17">
        <v>0.6</v>
      </c>
      <c r="VR29" s="17">
        <v>0.6</v>
      </c>
      <c r="VS29" s="17">
        <v>0</v>
      </c>
      <c r="VT29" s="17">
        <v>118.6</v>
      </c>
      <c r="VU29" s="17">
        <v>101.6</v>
      </c>
      <c r="VV29" s="17">
        <v>111.381</v>
      </c>
      <c r="VW29" s="17">
        <v>7.2190000000000003</v>
      </c>
      <c r="VX29" s="17">
        <v>131.4</v>
      </c>
      <c r="VY29" s="17">
        <v>118.3</v>
      </c>
      <c r="VZ29" s="17">
        <v>129.09100000000001</v>
      </c>
      <c r="WA29" s="17">
        <v>2.3090000000000002</v>
      </c>
      <c r="WB29" s="17">
        <v>114.5</v>
      </c>
      <c r="WC29" s="17"/>
      <c r="WD29" s="17">
        <v>110.626</v>
      </c>
      <c r="WE29" s="17">
        <v>3.8740000000000001</v>
      </c>
      <c r="WF29" s="17">
        <v>0</v>
      </c>
      <c r="WG29" s="17"/>
      <c r="WH29" s="17"/>
      <c r="WI29" s="17">
        <v>0</v>
      </c>
      <c r="WJ29" s="17">
        <v>0</v>
      </c>
      <c r="WK29" s="17"/>
      <c r="WL29" s="17"/>
      <c r="WM29" s="17">
        <v>0</v>
      </c>
      <c r="WN29" s="17">
        <v>2.4</v>
      </c>
      <c r="WO29" s="17">
        <v>2.4</v>
      </c>
      <c r="WP29" s="17">
        <v>2.4</v>
      </c>
      <c r="WQ29" s="17">
        <v>0</v>
      </c>
      <c r="WR29" s="17">
        <v>1.3</v>
      </c>
      <c r="WS29" s="17">
        <v>1.4</v>
      </c>
      <c r="WT29" s="17">
        <v>1.4</v>
      </c>
      <c r="WU29" s="17">
        <v>-0.1</v>
      </c>
      <c r="WV29" s="17">
        <v>17.3</v>
      </c>
      <c r="WW29" s="17"/>
      <c r="WX29" s="17">
        <v>17.283999999999999</v>
      </c>
      <c r="WY29" s="17">
        <v>1.6E-2</v>
      </c>
      <c r="WZ29" s="17">
        <v>6.2</v>
      </c>
      <c r="XA29" s="17">
        <v>6</v>
      </c>
      <c r="XB29" s="17">
        <v>6</v>
      </c>
      <c r="XC29" s="17">
        <v>0.2</v>
      </c>
      <c r="XD29" s="17">
        <v>18.5</v>
      </c>
      <c r="XE29" s="17">
        <v>18.4466</v>
      </c>
      <c r="XF29" s="17">
        <v>18.4466</v>
      </c>
      <c r="XG29" s="17">
        <v>5.3400000000000003E-2</v>
      </c>
      <c r="XH29" s="17">
        <v>6.1</v>
      </c>
      <c r="XI29" s="17">
        <v>10.8</v>
      </c>
      <c r="XJ29" s="17">
        <v>10.8</v>
      </c>
      <c r="XK29" s="17">
        <v>-4.7</v>
      </c>
      <c r="XL29" s="17">
        <v>26.5</v>
      </c>
      <c r="XM29" s="17">
        <v>29</v>
      </c>
      <c r="XN29" s="17">
        <v>29</v>
      </c>
      <c r="XO29" s="17">
        <v>-2.5</v>
      </c>
      <c r="XP29" s="17">
        <v>34</v>
      </c>
      <c r="XQ29" s="17">
        <v>29</v>
      </c>
      <c r="XR29" s="17">
        <v>29</v>
      </c>
      <c r="XS29" s="17">
        <v>5</v>
      </c>
      <c r="XT29" s="17">
        <v>15</v>
      </c>
      <c r="XU29" s="17">
        <v>14</v>
      </c>
      <c r="XV29" s="17">
        <v>14</v>
      </c>
      <c r="XW29" s="17">
        <v>1</v>
      </c>
      <c r="XX29" s="17">
        <v>19</v>
      </c>
      <c r="XY29" s="17">
        <v>19</v>
      </c>
      <c r="XZ29" s="17">
        <v>19</v>
      </c>
      <c r="YA29" s="17">
        <v>0</v>
      </c>
      <c r="YB29" s="17">
        <v>7.7</v>
      </c>
      <c r="YC29" s="17">
        <v>7.85</v>
      </c>
      <c r="YD29" s="17">
        <v>7.85</v>
      </c>
      <c r="YE29" s="17">
        <v>-0.15</v>
      </c>
      <c r="YF29" s="17">
        <v>11</v>
      </c>
      <c r="YG29" s="17">
        <v>11</v>
      </c>
      <c r="YH29" s="17">
        <v>11</v>
      </c>
      <c r="YI29" s="17">
        <v>0</v>
      </c>
    </row>
    <row r="30" spans="1:659" ht="24" customHeight="1" x14ac:dyDescent="0.3">
      <c r="A30" s="1"/>
      <c r="B30" s="16" t="s">
        <v>83</v>
      </c>
      <c r="C30" s="16" t="s">
        <v>862</v>
      </c>
      <c r="D30" s="17">
        <v>171.5</v>
      </c>
      <c r="E30" s="17">
        <v>154.93985000000001</v>
      </c>
      <c r="F30" s="17">
        <v>165.78868</v>
      </c>
      <c r="G30" s="17">
        <v>5.7113199999999997</v>
      </c>
      <c r="H30" s="17">
        <v>628.20000000000005</v>
      </c>
      <c r="I30" s="17">
        <v>635.02589999999998</v>
      </c>
      <c r="J30" s="17">
        <v>635.02589999999998</v>
      </c>
      <c r="K30" s="17">
        <v>-6.8258999999999999</v>
      </c>
      <c r="L30" s="17">
        <v>215.2</v>
      </c>
      <c r="M30" s="17">
        <v>206.58520999999999</v>
      </c>
      <c r="N30" s="17">
        <v>206.58520999999999</v>
      </c>
      <c r="O30" s="17">
        <v>8.6147899999999993</v>
      </c>
      <c r="P30" s="17"/>
      <c r="Q30" s="17"/>
      <c r="R30" s="17"/>
      <c r="S30" s="17">
        <v>0</v>
      </c>
      <c r="T30" s="17"/>
      <c r="U30" s="17"/>
      <c r="V30" s="17"/>
      <c r="W30" s="17">
        <v>0</v>
      </c>
      <c r="X30" s="17">
        <v>90.5</v>
      </c>
      <c r="Y30" s="17">
        <v>91.778630000000007</v>
      </c>
      <c r="Z30" s="17">
        <v>91.778639999999996</v>
      </c>
      <c r="AA30" s="17">
        <v>-1.27864</v>
      </c>
      <c r="AB30" s="17">
        <v>192</v>
      </c>
      <c r="AC30" s="17">
        <v>200.298</v>
      </c>
      <c r="AD30" s="17">
        <v>200.298</v>
      </c>
      <c r="AE30" s="17">
        <v>-8.298</v>
      </c>
      <c r="AF30" s="17"/>
      <c r="AG30" s="17"/>
      <c r="AH30" s="17"/>
      <c r="AI30" s="17">
        <v>0</v>
      </c>
      <c r="AJ30" s="17"/>
      <c r="AK30" s="17"/>
      <c r="AL30" s="17"/>
      <c r="AM30" s="17">
        <v>0</v>
      </c>
      <c r="AN30" s="17">
        <v>182.8</v>
      </c>
      <c r="AO30" s="17">
        <v>196.22792000000001</v>
      </c>
      <c r="AP30" s="17">
        <v>190.04451</v>
      </c>
      <c r="AQ30" s="17">
        <v>-7.24451</v>
      </c>
      <c r="AR30" s="17">
        <v>201.4</v>
      </c>
      <c r="AS30" s="17">
        <v>196.22792000000001</v>
      </c>
      <c r="AT30" s="17">
        <v>190.04451</v>
      </c>
      <c r="AU30" s="17">
        <v>11.35549</v>
      </c>
      <c r="AV30" s="17">
        <v>205.3</v>
      </c>
      <c r="AW30" s="17">
        <v>196.22792000000001</v>
      </c>
      <c r="AX30" s="17">
        <v>190.04451</v>
      </c>
      <c r="AY30" s="17">
        <v>15.25549</v>
      </c>
      <c r="AZ30" s="17">
        <v>281.8</v>
      </c>
      <c r="BA30" s="17">
        <v>295.22579000000002</v>
      </c>
      <c r="BB30" s="17">
        <v>285.92282999999998</v>
      </c>
      <c r="BC30" s="17">
        <v>-4.1228300000000004</v>
      </c>
      <c r="BD30" s="17">
        <v>0</v>
      </c>
      <c r="BE30" s="17"/>
      <c r="BF30" s="17"/>
      <c r="BG30" s="17">
        <v>0</v>
      </c>
      <c r="BH30" s="17"/>
      <c r="BI30" s="17"/>
      <c r="BJ30" s="17"/>
      <c r="BK30" s="17">
        <v>0</v>
      </c>
      <c r="BL30" s="17">
        <v>299.5</v>
      </c>
      <c r="BM30" s="17">
        <v>352.76832000000002</v>
      </c>
      <c r="BN30" s="17">
        <v>381.30583000000001</v>
      </c>
      <c r="BO30" s="17">
        <v>-81.80583</v>
      </c>
      <c r="BP30" s="17">
        <v>5.8</v>
      </c>
      <c r="BQ30" s="17">
        <v>5.4624899999999998</v>
      </c>
      <c r="BR30" s="17">
        <v>5.4625000000000004</v>
      </c>
      <c r="BS30" s="17">
        <v>0.33750000000000002</v>
      </c>
      <c r="BT30" s="17"/>
      <c r="BU30" s="17"/>
      <c r="BV30" s="17"/>
      <c r="BW30" s="17">
        <v>0</v>
      </c>
      <c r="BX30" s="17"/>
      <c r="BY30" s="17"/>
      <c r="BZ30" s="17"/>
      <c r="CA30" s="17">
        <v>0</v>
      </c>
      <c r="CB30" s="17"/>
      <c r="CC30" s="17"/>
      <c r="CD30" s="17"/>
      <c r="CE30" s="17">
        <v>0</v>
      </c>
      <c r="CF30" s="17"/>
      <c r="CG30" s="17"/>
      <c r="CH30" s="17"/>
      <c r="CI30" s="17">
        <v>0</v>
      </c>
      <c r="CJ30" s="17">
        <v>134.80000000000001</v>
      </c>
      <c r="CK30" s="17">
        <v>140.33707999999999</v>
      </c>
      <c r="CL30" s="17">
        <v>143.65468000000001</v>
      </c>
      <c r="CM30" s="17">
        <v>-8.8546800000000001</v>
      </c>
      <c r="CN30" s="17">
        <v>8</v>
      </c>
      <c r="CO30" s="17">
        <v>5.1333399999999996</v>
      </c>
      <c r="CP30" s="17">
        <v>5.1333399999999996</v>
      </c>
      <c r="CQ30" s="17">
        <v>2.86666</v>
      </c>
      <c r="CR30" s="17">
        <v>5.8</v>
      </c>
      <c r="CS30" s="17">
        <v>2.8177500000000002</v>
      </c>
      <c r="CT30" s="17">
        <v>2.8177599999999998</v>
      </c>
      <c r="CU30" s="17">
        <v>2.98224</v>
      </c>
      <c r="CV30" s="17">
        <v>0</v>
      </c>
      <c r="CW30" s="17"/>
      <c r="CX30" s="17"/>
      <c r="CY30" s="17">
        <v>0</v>
      </c>
      <c r="CZ30" s="17">
        <v>6.13</v>
      </c>
      <c r="DA30" s="17">
        <v>6.8787000000000003</v>
      </c>
      <c r="DB30" s="17">
        <v>6.8787000000000003</v>
      </c>
      <c r="DC30" s="17">
        <v>-0.74870000000000003</v>
      </c>
      <c r="DD30" s="17">
        <v>13.85</v>
      </c>
      <c r="DE30" s="17">
        <v>14.919409999999999</v>
      </c>
      <c r="DF30" s="17">
        <v>14.919420000000001</v>
      </c>
      <c r="DG30" s="17">
        <v>-1.06942</v>
      </c>
      <c r="DH30" s="17">
        <v>136.16</v>
      </c>
      <c r="DI30" s="17">
        <v>63.261969999999998</v>
      </c>
      <c r="DJ30" s="17">
        <v>57.49127</v>
      </c>
      <c r="DK30" s="17">
        <v>78.668729999999996</v>
      </c>
      <c r="DL30" s="17"/>
      <c r="DM30" s="17"/>
      <c r="DN30" s="17"/>
      <c r="DO30" s="17">
        <v>0</v>
      </c>
      <c r="DP30" s="17"/>
      <c r="DQ30" s="17"/>
      <c r="DR30" s="17"/>
      <c r="DS30" s="17">
        <v>0</v>
      </c>
      <c r="DT30" s="17"/>
      <c r="DU30" s="17"/>
      <c r="DV30" s="17"/>
      <c r="DW30" s="17">
        <v>0</v>
      </c>
      <c r="DX30" s="17"/>
      <c r="DY30" s="17"/>
      <c r="DZ30" s="17"/>
      <c r="EA30" s="17">
        <v>0</v>
      </c>
      <c r="EB30" s="17">
        <v>109.9</v>
      </c>
      <c r="EC30" s="17">
        <v>30</v>
      </c>
      <c r="ED30" s="17">
        <v>30</v>
      </c>
      <c r="EE30" s="17">
        <v>79.900000000000006</v>
      </c>
      <c r="EF30" s="17">
        <v>134.30000000000001</v>
      </c>
      <c r="EG30" s="17">
        <v>215.92760999999999</v>
      </c>
      <c r="EH30" s="17">
        <v>162.13112000000001</v>
      </c>
      <c r="EI30" s="17">
        <v>-27.831119999999999</v>
      </c>
      <c r="EJ30" s="17"/>
      <c r="EK30" s="17"/>
      <c r="EL30" s="17"/>
      <c r="EM30" s="17">
        <v>0</v>
      </c>
      <c r="EN30" s="17"/>
      <c r="EO30" s="17"/>
      <c r="EP30" s="17"/>
      <c r="EQ30" s="17">
        <v>0</v>
      </c>
      <c r="ER30" s="17"/>
      <c r="ES30" s="17"/>
      <c r="ET30" s="17"/>
      <c r="EU30" s="17">
        <v>0</v>
      </c>
      <c r="EV30" s="17">
        <v>6.5</v>
      </c>
      <c r="EW30" s="17">
        <v>6.39</v>
      </c>
      <c r="EX30" s="17">
        <v>6.39</v>
      </c>
      <c r="EY30" s="17">
        <v>0.11</v>
      </c>
      <c r="EZ30" s="17">
        <v>215</v>
      </c>
      <c r="FA30" s="17">
        <v>211.29405</v>
      </c>
      <c r="FB30" s="17">
        <v>197.75532000000001</v>
      </c>
      <c r="FC30" s="17">
        <v>17.244679999999999</v>
      </c>
      <c r="FD30" s="17">
        <v>45.6</v>
      </c>
      <c r="FE30" s="17">
        <v>48.91865</v>
      </c>
      <c r="FF30" s="17">
        <v>55.050609999999999</v>
      </c>
      <c r="FG30" s="17">
        <v>-9.4506099999999993</v>
      </c>
      <c r="FH30" s="17">
        <v>128.30000000000001</v>
      </c>
      <c r="FI30" s="17">
        <v>128.24721</v>
      </c>
      <c r="FJ30" s="17">
        <v>128.31246999999999</v>
      </c>
      <c r="FK30" s="17">
        <v>-1.247E-2</v>
      </c>
      <c r="FL30" s="17">
        <v>24.4</v>
      </c>
      <c r="FM30" s="17"/>
      <c r="FN30" s="17">
        <v>26.417369999999998</v>
      </c>
      <c r="FO30" s="17">
        <v>-2.0173700000000001</v>
      </c>
      <c r="FP30" s="17">
        <v>18.399999999999999</v>
      </c>
      <c r="FQ30" s="17">
        <v>18.440239999999999</v>
      </c>
      <c r="FR30" s="17">
        <v>17.562139999999999</v>
      </c>
      <c r="FS30" s="17">
        <v>0.83786000000000005</v>
      </c>
      <c r="FT30" s="17">
        <v>18.8</v>
      </c>
      <c r="FU30" s="17">
        <v>17.96116</v>
      </c>
      <c r="FV30" s="17">
        <v>17.961169999999999</v>
      </c>
      <c r="FW30" s="17">
        <v>0.83882999999999996</v>
      </c>
      <c r="FX30" s="17">
        <v>68.2</v>
      </c>
      <c r="FY30" s="17">
        <v>76.685450000000003</v>
      </c>
      <c r="FZ30" s="17">
        <v>78.498310000000004</v>
      </c>
      <c r="GA30" s="17">
        <v>-10.298310000000001</v>
      </c>
      <c r="GB30" s="17"/>
      <c r="GC30" s="17"/>
      <c r="GD30" s="17"/>
      <c r="GE30" s="17">
        <v>0</v>
      </c>
      <c r="GF30" s="17"/>
      <c r="GG30" s="17"/>
      <c r="GH30" s="17"/>
      <c r="GI30" s="17">
        <v>0</v>
      </c>
      <c r="GJ30" s="17"/>
      <c r="GK30" s="17"/>
      <c r="GL30" s="17"/>
      <c r="GM30" s="17">
        <v>0</v>
      </c>
      <c r="GN30" s="17">
        <v>108.7</v>
      </c>
      <c r="GO30" s="17">
        <v>110.37475000000001</v>
      </c>
      <c r="GP30" s="17">
        <v>110.37475999999999</v>
      </c>
      <c r="GQ30" s="17">
        <v>-1.67476</v>
      </c>
      <c r="GR30" s="17">
        <v>7.5</v>
      </c>
      <c r="GS30" s="17">
        <v>6.5736800000000004</v>
      </c>
      <c r="GT30" s="17">
        <v>6.5736800000000004</v>
      </c>
      <c r="GU30" s="17">
        <v>0.92632000000000003</v>
      </c>
      <c r="GV30" s="17">
        <v>5.9</v>
      </c>
      <c r="GW30" s="17">
        <v>6.6261000000000001</v>
      </c>
      <c r="GX30" s="17">
        <v>6.6261000000000001</v>
      </c>
      <c r="GY30" s="17">
        <v>-0.72609999999999997</v>
      </c>
      <c r="GZ30" s="17">
        <v>18.899999999999999</v>
      </c>
      <c r="HA30" s="17">
        <v>18.00065</v>
      </c>
      <c r="HB30" s="17">
        <v>23.721260000000001</v>
      </c>
      <c r="HC30" s="17">
        <v>-4.8212599999999997</v>
      </c>
      <c r="HD30" s="17">
        <v>43.9</v>
      </c>
      <c r="HE30" s="17">
        <v>39.877670000000002</v>
      </c>
      <c r="HF30" s="17">
        <v>39.877670000000002</v>
      </c>
      <c r="HG30" s="17">
        <v>4.0223300000000002</v>
      </c>
      <c r="HH30" s="17">
        <v>2</v>
      </c>
      <c r="HI30" s="17">
        <v>1.9735799999999999</v>
      </c>
      <c r="HJ30" s="17">
        <v>1.97359</v>
      </c>
      <c r="HK30" s="17">
        <v>2.6409999999999999E-2</v>
      </c>
      <c r="HL30" s="17">
        <v>12.1</v>
      </c>
      <c r="HM30" s="17">
        <v>13.33126</v>
      </c>
      <c r="HN30" s="17">
        <v>13.33126</v>
      </c>
      <c r="HO30" s="17">
        <v>-1.23126</v>
      </c>
      <c r="HP30" s="17">
        <v>76.099999999999994</v>
      </c>
      <c r="HQ30" s="17">
        <v>73.221980000000002</v>
      </c>
      <c r="HR30" s="17">
        <v>73.221400000000003</v>
      </c>
      <c r="HS30" s="17">
        <v>2.8786</v>
      </c>
      <c r="HT30" s="17"/>
      <c r="HU30" s="17"/>
      <c r="HV30" s="17"/>
      <c r="HW30" s="17">
        <v>0</v>
      </c>
      <c r="HX30" s="17"/>
      <c r="HY30" s="17"/>
      <c r="HZ30" s="17"/>
      <c r="IA30" s="17">
        <v>0</v>
      </c>
      <c r="IB30" s="17">
        <v>81.8</v>
      </c>
      <c r="IC30" s="17">
        <v>85.479420000000005</v>
      </c>
      <c r="ID30" s="17">
        <v>85.482579999999999</v>
      </c>
      <c r="IE30" s="17">
        <v>-3.6825800000000002</v>
      </c>
      <c r="IF30" s="17"/>
      <c r="IG30" s="17"/>
      <c r="IH30" s="17"/>
      <c r="II30" s="17">
        <v>0</v>
      </c>
      <c r="IJ30" s="17"/>
      <c r="IK30" s="17"/>
      <c r="IL30" s="17"/>
      <c r="IM30" s="17">
        <v>0</v>
      </c>
      <c r="IN30" s="17">
        <v>45.9</v>
      </c>
      <c r="IO30" s="17">
        <v>45.221339999999998</v>
      </c>
      <c r="IP30" s="17"/>
      <c r="IQ30" s="17">
        <v>45.9</v>
      </c>
      <c r="IR30" s="17"/>
      <c r="IS30" s="17"/>
      <c r="IT30" s="17"/>
      <c r="IU30" s="17">
        <v>0</v>
      </c>
      <c r="IV30" s="17"/>
      <c r="IW30" s="17"/>
      <c r="IX30" s="17"/>
      <c r="IY30" s="17">
        <v>0</v>
      </c>
      <c r="IZ30" s="17"/>
      <c r="JA30" s="17"/>
      <c r="JB30" s="17"/>
      <c r="JC30" s="17">
        <v>0</v>
      </c>
      <c r="JD30" s="17">
        <v>91.9</v>
      </c>
      <c r="JE30" s="17">
        <v>116.02547</v>
      </c>
      <c r="JF30" s="17">
        <v>99.161959999999993</v>
      </c>
      <c r="JG30" s="17">
        <v>-7.2619600000000002</v>
      </c>
      <c r="JH30" s="17">
        <v>162.19999999999999</v>
      </c>
      <c r="JI30" s="17">
        <v>162.47977</v>
      </c>
      <c r="JJ30" s="17">
        <v>159.84</v>
      </c>
      <c r="JK30" s="17">
        <v>2.36</v>
      </c>
      <c r="JL30" s="17">
        <v>162.1</v>
      </c>
      <c r="JM30" s="17">
        <v>162.47977</v>
      </c>
      <c r="JN30" s="17">
        <v>159.84</v>
      </c>
      <c r="JO30" s="17">
        <v>2.2599999999999998</v>
      </c>
      <c r="JP30" s="17">
        <v>161.6</v>
      </c>
      <c r="JQ30" s="17">
        <v>162.47977</v>
      </c>
      <c r="JR30" s="17">
        <v>159.84</v>
      </c>
      <c r="JS30" s="17">
        <v>1.76</v>
      </c>
      <c r="JT30" s="17">
        <v>244.6</v>
      </c>
      <c r="JU30" s="17">
        <v>244.45155</v>
      </c>
      <c r="JV30" s="17">
        <v>240.48</v>
      </c>
      <c r="JW30" s="17">
        <v>4.12</v>
      </c>
      <c r="JX30" s="17">
        <v>0</v>
      </c>
      <c r="JY30" s="17"/>
      <c r="JZ30" s="17"/>
      <c r="KA30" s="17">
        <v>0</v>
      </c>
      <c r="KB30" s="17"/>
      <c r="KC30" s="17"/>
      <c r="KD30" s="17"/>
      <c r="KE30" s="17">
        <v>0</v>
      </c>
      <c r="KF30" s="17"/>
      <c r="KG30" s="17"/>
      <c r="KH30" s="17"/>
      <c r="KI30" s="17">
        <v>0</v>
      </c>
      <c r="KJ30" s="17"/>
      <c r="KK30" s="17"/>
      <c r="KL30" s="17"/>
      <c r="KM30" s="17">
        <v>0</v>
      </c>
      <c r="KN30" s="17"/>
      <c r="KO30" s="17"/>
      <c r="KP30" s="17"/>
      <c r="KQ30" s="17">
        <v>0</v>
      </c>
      <c r="KR30" s="17"/>
      <c r="KS30" s="17"/>
      <c r="KT30" s="17"/>
      <c r="KU30" s="17">
        <v>0</v>
      </c>
      <c r="KV30" s="17"/>
      <c r="KW30" s="17"/>
      <c r="KX30" s="17"/>
      <c r="KY30" s="17">
        <v>0</v>
      </c>
      <c r="KZ30" s="17"/>
      <c r="LA30" s="17"/>
      <c r="LB30" s="17"/>
      <c r="LC30" s="17">
        <v>0</v>
      </c>
      <c r="LD30" s="17">
        <v>3.3</v>
      </c>
      <c r="LE30" s="17">
        <v>3.1204999999999998</v>
      </c>
      <c r="LF30" s="17">
        <v>3.1205099999999999</v>
      </c>
      <c r="LG30" s="17">
        <v>0.17949000000000001</v>
      </c>
      <c r="LH30" s="17">
        <v>182.2</v>
      </c>
      <c r="LI30" s="17">
        <v>180.66588999999999</v>
      </c>
      <c r="LJ30" s="17">
        <v>181.57669999999999</v>
      </c>
      <c r="LK30" s="17">
        <v>0.62329999999999997</v>
      </c>
      <c r="LL30" s="17">
        <v>99.4</v>
      </c>
      <c r="LM30" s="17">
        <v>87.697900000000004</v>
      </c>
      <c r="LN30" s="17">
        <v>92.444500000000005</v>
      </c>
      <c r="LO30" s="17">
        <v>6.9554999999999998</v>
      </c>
      <c r="LP30" s="17">
        <v>46.1</v>
      </c>
      <c r="LQ30" s="17">
        <v>45.2483</v>
      </c>
      <c r="LR30" s="17">
        <v>45.2483</v>
      </c>
      <c r="LS30" s="17">
        <v>0.85170000000000001</v>
      </c>
      <c r="LT30" s="17">
        <v>45.1</v>
      </c>
      <c r="LU30" s="17">
        <v>48.413220000000003</v>
      </c>
      <c r="LV30" s="17">
        <v>48.413229999999999</v>
      </c>
      <c r="LW30" s="17">
        <v>-3.3132299999999999</v>
      </c>
      <c r="LX30" s="17">
        <v>29.2</v>
      </c>
      <c r="LY30" s="17">
        <v>29.951450000000001</v>
      </c>
      <c r="LZ30" s="17">
        <v>29.951460000000001</v>
      </c>
      <c r="MA30" s="17">
        <v>-0.75146000000000002</v>
      </c>
      <c r="MB30" s="17"/>
      <c r="MC30" s="17"/>
      <c r="MD30" s="17"/>
      <c r="ME30" s="17">
        <v>0</v>
      </c>
      <c r="MF30" s="17"/>
      <c r="MG30" s="17"/>
      <c r="MH30" s="17"/>
      <c r="MI30" s="17">
        <v>0</v>
      </c>
      <c r="MJ30" s="17"/>
      <c r="MK30" s="17"/>
      <c r="ML30" s="17"/>
      <c r="MM30" s="17">
        <v>0</v>
      </c>
      <c r="MN30" s="17">
        <v>145.9</v>
      </c>
      <c r="MO30" s="17">
        <v>151.08873</v>
      </c>
      <c r="MP30" s="17">
        <v>151.08876000000001</v>
      </c>
      <c r="MQ30" s="17">
        <v>-5.1887600000000003</v>
      </c>
      <c r="MR30" s="17">
        <v>146.80000000000001</v>
      </c>
      <c r="MS30" s="17">
        <v>151.08873</v>
      </c>
      <c r="MT30" s="17">
        <v>151.08876000000001</v>
      </c>
      <c r="MU30" s="17">
        <v>-4.2887599999999999</v>
      </c>
      <c r="MV30" s="17">
        <v>148.69999999999999</v>
      </c>
      <c r="MW30" s="17">
        <v>151.54245</v>
      </c>
      <c r="MX30" s="17">
        <v>151.54248000000001</v>
      </c>
      <c r="MY30" s="17">
        <v>-2.8424800000000001</v>
      </c>
      <c r="MZ30" s="17"/>
      <c r="NA30" s="17"/>
      <c r="NB30" s="17"/>
      <c r="NC30" s="17">
        <v>0</v>
      </c>
      <c r="ND30" s="17"/>
      <c r="NE30" s="17"/>
      <c r="NF30" s="17"/>
      <c r="NG30" s="17">
        <v>0</v>
      </c>
      <c r="NH30" s="17"/>
      <c r="NI30" s="17"/>
      <c r="NJ30" s="17"/>
      <c r="NK30" s="17">
        <v>0</v>
      </c>
      <c r="NL30" s="17"/>
      <c r="NM30" s="17"/>
      <c r="NN30" s="17"/>
      <c r="NO30" s="17">
        <v>0</v>
      </c>
      <c r="NP30" s="17"/>
      <c r="NQ30" s="17"/>
      <c r="NR30" s="17"/>
      <c r="NS30" s="17">
        <v>0</v>
      </c>
      <c r="NT30" s="17">
        <v>213.6</v>
      </c>
      <c r="NU30" s="17">
        <v>206.29034999999999</v>
      </c>
      <c r="NV30" s="17">
        <v>206.29038</v>
      </c>
      <c r="NW30" s="17">
        <v>7.3096199999999998</v>
      </c>
      <c r="NX30" s="17">
        <v>102.4</v>
      </c>
      <c r="NY30" s="17">
        <v>103.45492</v>
      </c>
      <c r="NZ30" s="17">
        <v>103.45493</v>
      </c>
      <c r="OA30" s="17">
        <v>-1.0549299999999999</v>
      </c>
      <c r="OB30" s="17">
        <v>1.2</v>
      </c>
      <c r="OC30" s="17"/>
      <c r="OD30" s="17">
        <v>1.0840000000000001</v>
      </c>
      <c r="OE30" s="17">
        <v>0.11600000000000001</v>
      </c>
      <c r="OF30" s="17">
        <v>124.4</v>
      </c>
      <c r="OG30" s="17">
        <v>116</v>
      </c>
      <c r="OH30" s="17">
        <v>115.023</v>
      </c>
      <c r="OI30" s="17">
        <v>9.3770000000000007</v>
      </c>
      <c r="OJ30" s="17">
        <v>80.8</v>
      </c>
      <c r="OK30" s="17"/>
      <c r="OL30" s="17">
        <v>74.135999999999996</v>
      </c>
      <c r="OM30" s="17">
        <v>6.6639999999999997</v>
      </c>
      <c r="ON30" s="17">
        <v>12.1</v>
      </c>
      <c r="OO30" s="17">
        <v>12.032</v>
      </c>
      <c r="OP30" s="17">
        <v>12.032</v>
      </c>
      <c r="OQ30" s="17">
        <v>6.8000000000000005E-2</v>
      </c>
      <c r="OR30" s="17">
        <v>0.4</v>
      </c>
      <c r="OS30" s="17"/>
      <c r="OT30" s="17">
        <v>0.4</v>
      </c>
      <c r="OU30" s="17">
        <v>0</v>
      </c>
      <c r="OV30" s="17">
        <v>2.25292</v>
      </c>
      <c r="OW30" s="17">
        <v>10</v>
      </c>
      <c r="OX30" s="17">
        <v>10</v>
      </c>
      <c r="OY30" s="17">
        <v>-7.7470800000000004</v>
      </c>
      <c r="OZ30" s="17">
        <v>20.7</v>
      </c>
      <c r="PA30" s="17">
        <v>19.417470000000002</v>
      </c>
      <c r="PB30" s="17">
        <v>19.417480000000001</v>
      </c>
      <c r="PC30" s="17">
        <v>1.2825200000000001</v>
      </c>
      <c r="PD30" s="17"/>
      <c r="PE30" s="17"/>
      <c r="PF30" s="17"/>
      <c r="PG30" s="17">
        <v>0</v>
      </c>
      <c r="PH30" s="17"/>
      <c r="PI30" s="17"/>
      <c r="PJ30" s="17"/>
      <c r="PK30" s="17">
        <v>0</v>
      </c>
      <c r="PL30" s="17">
        <v>0</v>
      </c>
      <c r="PM30" s="17"/>
      <c r="PN30" s="17"/>
      <c r="PO30" s="17">
        <v>0</v>
      </c>
      <c r="PP30" s="17">
        <v>0.8</v>
      </c>
      <c r="PQ30" s="17">
        <v>1</v>
      </c>
      <c r="PR30" s="17">
        <v>1</v>
      </c>
      <c r="PS30" s="17">
        <v>-0.2</v>
      </c>
      <c r="PT30" s="17">
        <v>3.5</v>
      </c>
      <c r="PU30" s="17">
        <v>3.2</v>
      </c>
      <c r="PV30" s="17">
        <v>3.2</v>
      </c>
      <c r="PW30" s="17">
        <v>0.3</v>
      </c>
      <c r="PX30" s="17">
        <v>2.8</v>
      </c>
      <c r="PY30" s="17">
        <v>2.8</v>
      </c>
      <c r="PZ30" s="17">
        <v>2.8</v>
      </c>
      <c r="QA30" s="17">
        <v>0</v>
      </c>
      <c r="QB30" s="17"/>
      <c r="QC30" s="17"/>
      <c r="QD30" s="17"/>
      <c r="QE30" s="17">
        <v>0</v>
      </c>
      <c r="QF30" s="17">
        <v>0</v>
      </c>
      <c r="QG30" s="17"/>
      <c r="QH30" s="17"/>
      <c r="QI30" s="17">
        <v>0</v>
      </c>
      <c r="QJ30" s="17">
        <v>18.7</v>
      </c>
      <c r="QK30" s="17">
        <v>17.475719999999999</v>
      </c>
      <c r="QL30" s="17">
        <v>17.475729999999999</v>
      </c>
      <c r="QM30" s="17">
        <v>1.22427</v>
      </c>
      <c r="QN30" s="17">
        <v>3.4</v>
      </c>
      <c r="QO30" s="17">
        <v>3.4</v>
      </c>
      <c r="QP30" s="17">
        <v>3.4</v>
      </c>
      <c r="QQ30" s="17">
        <v>0</v>
      </c>
      <c r="QR30" s="17">
        <v>18.600000000000001</v>
      </c>
      <c r="QS30" s="17">
        <v>17.96116</v>
      </c>
      <c r="QT30" s="17">
        <v>17.961169999999999</v>
      </c>
      <c r="QU30" s="17">
        <v>0.63883000000000001</v>
      </c>
      <c r="QV30" s="17">
        <v>14.6</v>
      </c>
      <c r="QW30" s="17"/>
      <c r="QX30" s="17">
        <v>15.691000000000001</v>
      </c>
      <c r="QY30" s="17">
        <v>-1.091</v>
      </c>
      <c r="QZ30" s="17">
        <v>17.899999999999999</v>
      </c>
      <c r="RA30" s="17"/>
      <c r="RB30" s="17">
        <v>18.719000000000001</v>
      </c>
      <c r="RC30" s="17">
        <v>-0.81899999999999995</v>
      </c>
      <c r="RD30" s="17">
        <v>30.5</v>
      </c>
      <c r="RE30" s="17">
        <v>28.164999999999999</v>
      </c>
      <c r="RF30" s="17">
        <v>28.164999999999999</v>
      </c>
      <c r="RG30" s="17">
        <v>2.335</v>
      </c>
      <c r="RH30" s="17">
        <v>80.2</v>
      </c>
      <c r="RI30" s="17">
        <v>85.125</v>
      </c>
      <c r="RJ30" s="17">
        <v>85.125</v>
      </c>
      <c r="RK30" s="17">
        <v>-4.9249999999999998</v>
      </c>
      <c r="RL30" s="17">
        <v>19.100000000000001</v>
      </c>
      <c r="RM30" s="17"/>
      <c r="RN30" s="17">
        <v>19.321000000000002</v>
      </c>
      <c r="RO30" s="17">
        <v>-0.221</v>
      </c>
      <c r="RP30" s="17">
        <v>3.4</v>
      </c>
      <c r="RQ30" s="17">
        <v>3.399</v>
      </c>
      <c r="RR30" s="17">
        <v>3.399</v>
      </c>
      <c r="RS30" s="17">
        <v>1E-3</v>
      </c>
      <c r="RT30" s="17">
        <v>19.8</v>
      </c>
      <c r="RU30" s="17">
        <v>19.77205</v>
      </c>
      <c r="RV30" s="17">
        <v>19.772790000000001</v>
      </c>
      <c r="RW30" s="17">
        <v>2.7210000000000002E-2</v>
      </c>
      <c r="RX30" s="17">
        <v>2</v>
      </c>
      <c r="RY30" s="17">
        <v>2</v>
      </c>
      <c r="RZ30" s="17">
        <v>2</v>
      </c>
      <c r="SA30" s="17">
        <v>0</v>
      </c>
      <c r="SB30" s="17">
        <v>0</v>
      </c>
      <c r="SC30" s="17"/>
      <c r="SD30" s="17"/>
      <c r="SE30" s="17">
        <v>0</v>
      </c>
      <c r="SF30" s="17">
        <v>9.1999999999999993</v>
      </c>
      <c r="SG30" s="17">
        <v>12.038830000000001</v>
      </c>
      <c r="SH30" s="17">
        <v>12.03884</v>
      </c>
      <c r="SI30" s="17">
        <v>-2.8388399999999998</v>
      </c>
      <c r="SJ30" s="17">
        <v>8.6</v>
      </c>
      <c r="SK30" s="17">
        <v>6.7</v>
      </c>
      <c r="SL30" s="17">
        <v>6.7</v>
      </c>
      <c r="SM30" s="17">
        <v>1.9</v>
      </c>
      <c r="SN30" s="17">
        <v>9.5</v>
      </c>
      <c r="SO30" s="17">
        <v>10.67961</v>
      </c>
      <c r="SP30" s="17">
        <v>10.67961</v>
      </c>
      <c r="SQ30" s="17">
        <v>-1.17961</v>
      </c>
      <c r="SR30" s="17">
        <v>13.4</v>
      </c>
      <c r="SS30" s="17">
        <v>13.592230000000001</v>
      </c>
      <c r="ST30" s="17">
        <v>13.592230000000001</v>
      </c>
      <c r="SU30" s="17">
        <v>-0.19223000000000001</v>
      </c>
      <c r="SV30" s="17">
        <v>15.1</v>
      </c>
      <c r="SW30" s="17">
        <v>16.310680000000001</v>
      </c>
      <c r="SX30" s="17">
        <v>16.310680000000001</v>
      </c>
      <c r="SY30" s="17">
        <v>-1.21068</v>
      </c>
      <c r="SZ30" s="17">
        <v>24.7</v>
      </c>
      <c r="TA30" s="17">
        <v>17.79</v>
      </c>
      <c r="TB30" s="17">
        <v>17.79</v>
      </c>
      <c r="TC30" s="17">
        <v>6.91</v>
      </c>
      <c r="TD30" s="17">
        <v>78.099999999999994</v>
      </c>
      <c r="TE30" s="17">
        <v>61.896999999999998</v>
      </c>
      <c r="TF30" s="17">
        <v>61.896999999999998</v>
      </c>
      <c r="TG30" s="17">
        <v>16.202999999999999</v>
      </c>
      <c r="TH30" s="17">
        <v>39.6</v>
      </c>
      <c r="TI30" s="17"/>
      <c r="TJ30" s="17">
        <v>39.402999999999999</v>
      </c>
      <c r="TK30" s="17">
        <v>0.19700000000000001</v>
      </c>
      <c r="TL30" s="17">
        <v>0</v>
      </c>
      <c r="TM30" s="17"/>
      <c r="TN30" s="17"/>
      <c r="TO30" s="17">
        <v>0</v>
      </c>
      <c r="TP30" s="17">
        <v>97.2</v>
      </c>
      <c r="TQ30" s="17">
        <v>73.099999999999994</v>
      </c>
      <c r="TR30" s="17">
        <v>82.191000000000003</v>
      </c>
      <c r="TS30" s="17">
        <v>15.009</v>
      </c>
      <c r="TT30" s="17">
        <v>0</v>
      </c>
      <c r="TU30" s="17"/>
      <c r="TV30" s="17"/>
      <c r="TW30" s="17">
        <v>0</v>
      </c>
      <c r="TX30" s="17">
        <v>14.2</v>
      </c>
      <c r="TY30" s="17">
        <v>10.904999999999999</v>
      </c>
      <c r="TZ30" s="17">
        <v>10.904999999999999</v>
      </c>
      <c r="UA30" s="17">
        <v>3.2949999999999999</v>
      </c>
      <c r="UB30" s="17">
        <v>17.600000000000001</v>
      </c>
      <c r="UC30" s="17">
        <v>20.39</v>
      </c>
      <c r="UD30" s="17">
        <v>20.39</v>
      </c>
      <c r="UE30" s="17">
        <v>-2.79</v>
      </c>
      <c r="UF30" s="17">
        <v>6.5</v>
      </c>
      <c r="UG30" s="17">
        <v>8</v>
      </c>
      <c r="UH30" s="17">
        <v>8</v>
      </c>
      <c r="UI30" s="17">
        <v>-1.5</v>
      </c>
      <c r="UJ30" s="17">
        <v>7.3</v>
      </c>
      <c r="UK30" s="17">
        <v>7.2</v>
      </c>
      <c r="UL30" s="17">
        <v>7.2</v>
      </c>
      <c r="UM30" s="17">
        <v>0.1</v>
      </c>
      <c r="UN30" s="17">
        <v>15.6</v>
      </c>
      <c r="UO30" s="17">
        <v>18</v>
      </c>
      <c r="UP30" s="17">
        <v>10</v>
      </c>
      <c r="UQ30" s="17">
        <v>5.6</v>
      </c>
      <c r="UR30" s="17">
        <v>16.2</v>
      </c>
      <c r="US30" s="17">
        <v>18</v>
      </c>
      <c r="UT30" s="17">
        <v>10</v>
      </c>
      <c r="UU30" s="17">
        <v>6.2</v>
      </c>
      <c r="UV30" s="17">
        <v>16.2</v>
      </c>
      <c r="UW30" s="17">
        <v>18</v>
      </c>
      <c r="UX30" s="17">
        <v>10</v>
      </c>
      <c r="UY30" s="17">
        <v>6.2</v>
      </c>
      <c r="UZ30" s="17">
        <v>14.1</v>
      </c>
      <c r="VA30" s="17">
        <v>9.4469999999999992</v>
      </c>
      <c r="VB30" s="17">
        <v>9.4469999999999992</v>
      </c>
      <c r="VC30" s="17">
        <v>4.6529999999999996</v>
      </c>
      <c r="VD30" s="17">
        <v>0</v>
      </c>
      <c r="VE30" s="17"/>
      <c r="VF30" s="17"/>
      <c r="VG30" s="17">
        <v>0</v>
      </c>
      <c r="VH30" s="17">
        <v>18.7</v>
      </c>
      <c r="VI30" s="17"/>
      <c r="VJ30" s="17">
        <v>17.564</v>
      </c>
      <c r="VK30" s="17">
        <v>1.1359999999999999</v>
      </c>
      <c r="VL30" s="17">
        <v>154</v>
      </c>
      <c r="VM30" s="17"/>
      <c r="VN30" s="17">
        <v>143.55799999999999</v>
      </c>
      <c r="VO30" s="17">
        <v>10.442</v>
      </c>
      <c r="VP30" s="17">
        <v>0.6</v>
      </c>
      <c r="VQ30" s="17">
        <v>0.6</v>
      </c>
      <c r="VR30" s="17">
        <v>0.6</v>
      </c>
      <c r="VS30" s="17">
        <v>0</v>
      </c>
      <c r="VT30" s="17">
        <v>112.9</v>
      </c>
      <c r="VU30" s="17">
        <v>101.4</v>
      </c>
      <c r="VV30" s="17">
        <v>111.13200000000001</v>
      </c>
      <c r="VW30" s="17">
        <v>1.768</v>
      </c>
      <c r="VX30" s="17">
        <v>122.5</v>
      </c>
      <c r="VY30" s="17">
        <v>119.7</v>
      </c>
      <c r="VZ30" s="17">
        <v>131.93</v>
      </c>
      <c r="WA30" s="17">
        <v>-9.43</v>
      </c>
      <c r="WB30" s="17">
        <v>113.2</v>
      </c>
      <c r="WC30" s="17"/>
      <c r="WD30" s="17">
        <v>110.876</v>
      </c>
      <c r="WE30" s="17">
        <v>2.3239999999999998</v>
      </c>
      <c r="WF30" s="17">
        <v>0</v>
      </c>
      <c r="WG30" s="17"/>
      <c r="WH30" s="17"/>
      <c r="WI30" s="17">
        <v>0</v>
      </c>
      <c r="WJ30" s="17">
        <v>0</v>
      </c>
      <c r="WK30" s="17"/>
      <c r="WL30" s="17"/>
      <c r="WM30" s="17">
        <v>0</v>
      </c>
      <c r="WN30" s="17">
        <v>2.4</v>
      </c>
      <c r="WO30" s="17">
        <v>2.4</v>
      </c>
      <c r="WP30" s="17">
        <v>2.4</v>
      </c>
      <c r="WQ30" s="17">
        <v>0</v>
      </c>
      <c r="WR30" s="17">
        <v>1.3</v>
      </c>
      <c r="WS30" s="17">
        <v>1.4</v>
      </c>
      <c r="WT30" s="17">
        <v>1.4</v>
      </c>
      <c r="WU30" s="17">
        <v>-0.1</v>
      </c>
      <c r="WV30" s="17">
        <v>18</v>
      </c>
      <c r="WW30" s="17"/>
      <c r="WX30" s="17">
        <v>18.085999999999999</v>
      </c>
      <c r="WY30" s="17">
        <v>-8.5999999999999993E-2</v>
      </c>
      <c r="WZ30" s="17">
        <v>6.2</v>
      </c>
      <c r="XA30" s="17">
        <v>6</v>
      </c>
      <c r="XB30" s="17">
        <v>6</v>
      </c>
      <c r="XC30" s="17">
        <v>0.2</v>
      </c>
      <c r="XD30" s="17">
        <v>18.5</v>
      </c>
      <c r="XE30" s="17">
        <v>18.4466</v>
      </c>
      <c r="XF30" s="17">
        <v>18.4466</v>
      </c>
      <c r="XG30" s="17">
        <v>5.3400000000000003E-2</v>
      </c>
      <c r="XH30" s="17">
        <v>6.5</v>
      </c>
      <c r="XI30" s="17">
        <v>10.8</v>
      </c>
      <c r="XJ30" s="17">
        <v>10.8</v>
      </c>
      <c r="XK30" s="17">
        <v>-4.3</v>
      </c>
      <c r="XL30" s="17">
        <v>26.5</v>
      </c>
      <c r="XM30" s="17">
        <v>29</v>
      </c>
      <c r="XN30" s="17">
        <v>29</v>
      </c>
      <c r="XO30" s="17">
        <v>-2.5</v>
      </c>
      <c r="XP30" s="17">
        <v>34.1</v>
      </c>
      <c r="XQ30" s="17">
        <v>29</v>
      </c>
      <c r="XR30" s="17">
        <v>29</v>
      </c>
      <c r="XS30" s="17">
        <v>5.0999999999999996</v>
      </c>
      <c r="XT30" s="17">
        <v>15</v>
      </c>
      <c r="XU30" s="17">
        <v>14</v>
      </c>
      <c r="XV30" s="17">
        <v>14</v>
      </c>
      <c r="XW30" s="17">
        <v>1</v>
      </c>
      <c r="XX30" s="17">
        <v>19</v>
      </c>
      <c r="XY30" s="17">
        <v>19</v>
      </c>
      <c r="XZ30" s="17">
        <v>19</v>
      </c>
      <c r="YA30" s="17">
        <v>0</v>
      </c>
      <c r="YB30" s="17">
        <v>6.8</v>
      </c>
      <c r="YC30" s="17">
        <v>7.85</v>
      </c>
      <c r="YD30" s="17">
        <v>7.85</v>
      </c>
      <c r="YE30" s="17">
        <v>-1.05</v>
      </c>
      <c r="YF30" s="17">
        <v>11</v>
      </c>
      <c r="YG30" s="17">
        <v>11</v>
      </c>
      <c r="YH30" s="17">
        <v>11</v>
      </c>
      <c r="YI30" s="17">
        <v>0</v>
      </c>
    </row>
    <row r="31" spans="1:659" ht="24" customHeight="1" x14ac:dyDescent="0.3">
      <c r="A31" s="1"/>
      <c r="B31" s="16" t="s">
        <v>83</v>
      </c>
      <c r="C31" s="16" t="s">
        <v>863</v>
      </c>
      <c r="D31" s="17">
        <v>170.6</v>
      </c>
      <c r="E31" s="17">
        <v>146.00925000000001</v>
      </c>
      <c r="F31" s="17">
        <v>156.96249</v>
      </c>
      <c r="G31" s="17">
        <v>13.637510000000001</v>
      </c>
      <c r="H31" s="17">
        <v>629</v>
      </c>
      <c r="I31" s="17">
        <v>635.02589999999998</v>
      </c>
      <c r="J31" s="17">
        <v>635.02589999999998</v>
      </c>
      <c r="K31" s="17">
        <v>-6.0259</v>
      </c>
      <c r="L31" s="17">
        <v>214.1</v>
      </c>
      <c r="M31" s="17">
        <v>206.58520999999999</v>
      </c>
      <c r="N31" s="17">
        <v>206.58520999999999</v>
      </c>
      <c r="O31" s="17">
        <v>7.5147899999999996</v>
      </c>
      <c r="P31" s="17"/>
      <c r="Q31" s="17"/>
      <c r="R31" s="17"/>
      <c r="S31" s="17">
        <v>0</v>
      </c>
      <c r="T31" s="17"/>
      <c r="U31" s="17"/>
      <c r="V31" s="17"/>
      <c r="W31" s="17">
        <v>0</v>
      </c>
      <c r="X31" s="17">
        <v>89.9</v>
      </c>
      <c r="Y31" s="17">
        <v>91.778630000000007</v>
      </c>
      <c r="Z31" s="17">
        <v>91.778639999999996</v>
      </c>
      <c r="AA31" s="17">
        <v>-1.8786400000000001</v>
      </c>
      <c r="AB31" s="17">
        <v>191.3</v>
      </c>
      <c r="AC31" s="17">
        <v>200.298</v>
      </c>
      <c r="AD31" s="17">
        <v>200.298</v>
      </c>
      <c r="AE31" s="17">
        <v>-8.9979999999999993</v>
      </c>
      <c r="AF31" s="17"/>
      <c r="AG31" s="17"/>
      <c r="AH31" s="17"/>
      <c r="AI31" s="17">
        <v>0</v>
      </c>
      <c r="AJ31" s="17"/>
      <c r="AK31" s="17"/>
      <c r="AL31" s="17"/>
      <c r="AM31" s="17">
        <v>0</v>
      </c>
      <c r="AN31" s="17">
        <v>177.3</v>
      </c>
      <c r="AO31" s="17">
        <v>196.22792000000001</v>
      </c>
      <c r="AP31" s="17">
        <v>192.73694</v>
      </c>
      <c r="AQ31" s="17">
        <v>-15.43694</v>
      </c>
      <c r="AR31" s="17">
        <v>203.1</v>
      </c>
      <c r="AS31" s="17">
        <v>196.22792000000001</v>
      </c>
      <c r="AT31" s="17">
        <v>192.73694</v>
      </c>
      <c r="AU31" s="17">
        <v>10.363060000000001</v>
      </c>
      <c r="AV31" s="17">
        <v>206.2</v>
      </c>
      <c r="AW31" s="17">
        <v>196.22792000000001</v>
      </c>
      <c r="AX31" s="17">
        <v>192.73694</v>
      </c>
      <c r="AY31" s="17">
        <v>13.46306</v>
      </c>
      <c r="AZ31" s="17">
        <v>280.8</v>
      </c>
      <c r="BA31" s="17">
        <v>295.22579999999999</v>
      </c>
      <c r="BB31" s="17">
        <v>289.97359999999998</v>
      </c>
      <c r="BC31" s="17">
        <v>-9.1736000000000004</v>
      </c>
      <c r="BD31" s="17">
        <v>0</v>
      </c>
      <c r="BE31" s="17"/>
      <c r="BF31" s="17"/>
      <c r="BG31" s="17">
        <v>0</v>
      </c>
      <c r="BH31" s="17"/>
      <c r="BI31" s="17"/>
      <c r="BJ31" s="17"/>
      <c r="BK31" s="17">
        <v>0</v>
      </c>
      <c r="BL31" s="17">
        <v>367.9</v>
      </c>
      <c r="BM31" s="17">
        <v>368.73158999999998</v>
      </c>
      <c r="BN31" s="17">
        <v>381.30583000000001</v>
      </c>
      <c r="BO31" s="17">
        <v>-13.40583</v>
      </c>
      <c r="BP31" s="17">
        <v>5.8</v>
      </c>
      <c r="BQ31" s="17">
        <v>5.4624899999999998</v>
      </c>
      <c r="BR31" s="17">
        <v>5.4625000000000004</v>
      </c>
      <c r="BS31" s="17">
        <v>0.33750000000000002</v>
      </c>
      <c r="BT31" s="17"/>
      <c r="BU31" s="17"/>
      <c r="BV31" s="17"/>
      <c r="BW31" s="17">
        <v>0</v>
      </c>
      <c r="BX31" s="17"/>
      <c r="BY31" s="17"/>
      <c r="BZ31" s="17"/>
      <c r="CA31" s="17">
        <v>0</v>
      </c>
      <c r="CB31" s="17"/>
      <c r="CC31" s="17"/>
      <c r="CD31" s="17"/>
      <c r="CE31" s="17">
        <v>0</v>
      </c>
      <c r="CF31" s="17"/>
      <c r="CG31" s="17"/>
      <c r="CH31" s="17"/>
      <c r="CI31" s="17">
        <v>0</v>
      </c>
      <c r="CJ31" s="17">
        <v>126.3</v>
      </c>
      <c r="CK31" s="17">
        <v>140.33707999999999</v>
      </c>
      <c r="CL31" s="17">
        <v>143.65468000000001</v>
      </c>
      <c r="CM31" s="17">
        <v>-17.354679999999998</v>
      </c>
      <c r="CN31" s="17">
        <v>8</v>
      </c>
      <c r="CO31" s="17">
        <v>5.1333399999999996</v>
      </c>
      <c r="CP31" s="17">
        <v>5.1333399999999996</v>
      </c>
      <c r="CQ31" s="17">
        <v>2.86666</v>
      </c>
      <c r="CR31" s="17">
        <v>5.8</v>
      </c>
      <c r="CS31" s="17">
        <v>2.8177500000000002</v>
      </c>
      <c r="CT31" s="17">
        <v>2.8177599999999998</v>
      </c>
      <c r="CU31" s="17">
        <v>2.98224</v>
      </c>
      <c r="CV31" s="17">
        <v>0</v>
      </c>
      <c r="CW31" s="17"/>
      <c r="CX31" s="17"/>
      <c r="CY31" s="17">
        <v>0</v>
      </c>
      <c r="CZ31" s="17">
        <v>5.9</v>
      </c>
      <c r="DA31" s="17">
        <v>6.8787000000000003</v>
      </c>
      <c r="DB31" s="17">
        <v>6.8787000000000003</v>
      </c>
      <c r="DC31" s="17">
        <v>-0.97870000000000001</v>
      </c>
      <c r="DD31" s="17">
        <v>13.88</v>
      </c>
      <c r="DE31" s="17">
        <v>14.919409999999999</v>
      </c>
      <c r="DF31" s="17">
        <v>14.919420000000001</v>
      </c>
      <c r="DG31" s="17">
        <v>-1.03942</v>
      </c>
      <c r="DH31" s="17">
        <v>136.15</v>
      </c>
      <c r="DI31" s="17">
        <v>64.468630000000005</v>
      </c>
      <c r="DJ31" s="17">
        <v>59.420319999999997</v>
      </c>
      <c r="DK31" s="17">
        <v>76.729680000000002</v>
      </c>
      <c r="DL31" s="17"/>
      <c r="DM31" s="17"/>
      <c r="DN31" s="17"/>
      <c r="DO31" s="17">
        <v>0</v>
      </c>
      <c r="DP31" s="17"/>
      <c r="DQ31" s="17"/>
      <c r="DR31" s="17"/>
      <c r="DS31" s="17">
        <v>0</v>
      </c>
      <c r="DT31" s="17"/>
      <c r="DU31" s="17"/>
      <c r="DV31" s="17"/>
      <c r="DW31" s="17">
        <v>0</v>
      </c>
      <c r="DX31" s="17"/>
      <c r="DY31" s="17"/>
      <c r="DZ31" s="17"/>
      <c r="EA31" s="17">
        <v>0</v>
      </c>
      <c r="EB31" s="17">
        <v>110.3</v>
      </c>
      <c r="EC31" s="17">
        <v>50</v>
      </c>
      <c r="ED31" s="17">
        <v>50</v>
      </c>
      <c r="EE31" s="17">
        <v>60.3</v>
      </c>
      <c r="EF31" s="17">
        <v>134</v>
      </c>
      <c r="EG31" s="17">
        <v>220.46077</v>
      </c>
      <c r="EH31" s="17">
        <v>193.37128999999999</v>
      </c>
      <c r="EI31" s="17">
        <v>-59.371290000000002</v>
      </c>
      <c r="EJ31" s="17"/>
      <c r="EK31" s="17"/>
      <c r="EL31" s="17"/>
      <c r="EM31" s="17">
        <v>0</v>
      </c>
      <c r="EN31" s="17"/>
      <c r="EO31" s="17"/>
      <c r="EP31" s="17"/>
      <c r="EQ31" s="17">
        <v>0</v>
      </c>
      <c r="ER31" s="17"/>
      <c r="ES31" s="17"/>
      <c r="ET31" s="17"/>
      <c r="EU31" s="17">
        <v>0</v>
      </c>
      <c r="EV31" s="17">
        <v>6.5</v>
      </c>
      <c r="EW31" s="17">
        <v>6.39</v>
      </c>
      <c r="EX31" s="17">
        <v>6.39</v>
      </c>
      <c r="EY31" s="17">
        <v>0.11</v>
      </c>
      <c r="EZ31" s="17">
        <v>220.8</v>
      </c>
      <c r="FA31" s="17">
        <v>215.27440000000001</v>
      </c>
      <c r="FB31" s="17">
        <v>204.80512999999999</v>
      </c>
      <c r="FC31" s="17">
        <v>15.994870000000001</v>
      </c>
      <c r="FD31" s="17">
        <v>46.1</v>
      </c>
      <c r="FE31" s="17">
        <v>48.91865</v>
      </c>
      <c r="FF31" s="17">
        <v>55.050609999999999</v>
      </c>
      <c r="FG31" s="17">
        <v>-8.9506099999999993</v>
      </c>
      <c r="FH31" s="17">
        <v>134.6</v>
      </c>
      <c r="FI31" s="17">
        <v>128.29875999999999</v>
      </c>
      <c r="FJ31" s="17">
        <v>128.31246999999999</v>
      </c>
      <c r="FK31" s="17">
        <v>6.2875300000000003</v>
      </c>
      <c r="FL31" s="17">
        <v>24.5</v>
      </c>
      <c r="FM31" s="17"/>
      <c r="FN31" s="17">
        <v>26.417369999999998</v>
      </c>
      <c r="FO31" s="17">
        <v>-1.91737</v>
      </c>
      <c r="FP31" s="17">
        <v>18.399999999999999</v>
      </c>
      <c r="FQ31" s="17">
        <v>18.440239999999999</v>
      </c>
      <c r="FR31" s="17">
        <v>17.562139999999999</v>
      </c>
      <c r="FS31" s="17">
        <v>0.83786000000000005</v>
      </c>
      <c r="FT31" s="17">
        <v>18.8</v>
      </c>
      <c r="FU31" s="17">
        <v>17.96116</v>
      </c>
      <c r="FV31" s="17">
        <v>17.961169999999999</v>
      </c>
      <c r="FW31" s="17">
        <v>0.83882999999999996</v>
      </c>
      <c r="FX31" s="17">
        <v>69.2</v>
      </c>
      <c r="FY31" s="17">
        <v>76.685450000000003</v>
      </c>
      <c r="FZ31" s="17">
        <v>78.498310000000004</v>
      </c>
      <c r="GA31" s="17">
        <v>-9.2983100000000007</v>
      </c>
      <c r="GB31" s="17"/>
      <c r="GC31" s="17"/>
      <c r="GD31" s="17"/>
      <c r="GE31" s="17">
        <v>0</v>
      </c>
      <c r="GF31" s="17"/>
      <c r="GG31" s="17"/>
      <c r="GH31" s="17"/>
      <c r="GI31" s="17">
        <v>0</v>
      </c>
      <c r="GJ31" s="17"/>
      <c r="GK31" s="17"/>
      <c r="GL31" s="17"/>
      <c r="GM31" s="17">
        <v>0</v>
      </c>
      <c r="GN31" s="17">
        <v>108.6</v>
      </c>
      <c r="GO31" s="17">
        <v>110.37475000000001</v>
      </c>
      <c r="GP31" s="17">
        <v>110.37475999999999</v>
      </c>
      <c r="GQ31" s="17">
        <v>-1.7747599999999999</v>
      </c>
      <c r="GR31" s="17">
        <v>7.5</v>
      </c>
      <c r="GS31" s="17">
        <v>6.5736800000000004</v>
      </c>
      <c r="GT31" s="17">
        <v>6.5736800000000004</v>
      </c>
      <c r="GU31" s="17">
        <v>0.92632000000000003</v>
      </c>
      <c r="GV31" s="17">
        <v>5.8</v>
      </c>
      <c r="GW31" s="17">
        <v>6.6261000000000001</v>
      </c>
      <c r="GX31" s="17">
        <v>6.6261000000000001</v>
      </c>
      <c r="GY31" s="17">
        <v>-0.82609999999999995</v>
      </c>
      <c r="GZ31" s="17">
        <v>22.8</v>
      </c>
      <c r="HA31" s="17">
        <v>18.000620000000001</v>
      </c>
      <c r="HB31" s="17">
        <v>27.735620000000001</v>
      </c>
      <c r="HC31" s="17">
        <v>-4.9356200000000001</v>
      </c>
      <c r="HD31" s="17">
        <v>44.5</v>
      </c>
      <c r="HE31" s="17">
        <v>39.877670000000002</v>
      </c>
      <c r="HF31" s="17">
        <v>39.877670000000002</v>
      </c>
      <c r="HG31" s="17">
        <v>4.6223299999999998</v>
      </c>
      <c r="HH31" s="17">
        <v>2</v>
      </c>
      <c r="HI31" s="17">
        <v>1.9735799999999999</v>
      </c>
      <c r="HJ31" s="17">
        <v>1.97359</v>
      </c>
      <c r="HK31" s="17">
        <v>2.6409999999999999E-2</v>
      </c>
      <c r="HL31" s="17">
        <v>12</v>
      </c>
      <c r="HM31" s="17">
        <v>13.33126</v>
      </c>
      <c r="HN31" s="17">
        <v>13.33126</v>
      </c>
      <c r="HO31" s="17">
        <v>-1.3312600000000001</v>
      </c>
      <c r="HP31" s="17">
        <v>76.900000000000006</v>
      </c>
      <c r="HQ31" s="17">
        <v>73.508700000000005</v>
      </c>
      <c r="HR31" s="17">
        <v>73.511960000000002</v>
      </c>
      <c r="HS31" s="17">
        <v>3.3880400000000002</v>
      </c>
      <c r="HT31" s="17"/>
      <c r="HU31" s="17"/>
      <c r="HV31" s="17"/>
      <c r="HW31" s="17">
        <v>0</v>
      </c>
      <c r="HX31" s="17"/>
      <c r="HY31" s="17"/>
      <c r="HZ31" s="17"/>
      <c r="IA31" s="17">
        <v>0</v>
      </c>
      <c r="IB31" s="17">
        <v>81.8</v>
      </c>
      <c r="IC31" s="17">
        <v>85.480699999999999</v>
      </c>
      <c r="ID31" s="17">
        <v>85.482579999999999</v>
      </c>
      <c r="IE31" s="17">
        <v>-3.6825800000000002</v>
      </c>
      <c r="IF31" s="17"/>
      <c r="IG31" s="17"/>
      <c r="IH31" s="17"/>
      <c r="II31" s="17">
        <v>0</v>
      </c>
      <c r="IJ31" s="17"/>
      <c r="IK31" s="17"/>
      <c r="IL31" s="17"/>
      <c r="IM31" s="17">
        <v>0</v>
      </c>
      <c r="IN31" s="17">
        <v>46</v>
      </c>
      <c r="IO31" s="17">
        <v>45.221339999999998</v>
      </c>
      <c r="IP31" s="17"/>
      <c r="IQ31" s="17">
        <v>46</v>
      </c>
      <c r="IR31" s="17"/>
      <c r="IS31" s="17"/>
      <c r="IT31" s="17"/>
      <c r="IU31" s="17">
        <v>0</v>
      </c>
      <c r="IV31" s="17"/>
      <c r="IW31" s="17"/>
      <c r="IX31" s="17"/>
      <c r="IY31" s="17">
        <v>0</v>
      </c>
      <c r="IZ31" s="17"/>
      <c r="JA31" s="17"/>
      <c r="JB31" s="17"/>
      <c r="JC31" s="17">
        <v>0</v>
      </c>
      <c r="JD31" s="17">
        <v>92</v>
      </c>
      <c r="JE31" s="17">
        <v>121.59363</v>
      </c>
      <c r="JF31" s="17">
        <v>99.161959999999993</v>
      </c>
      <c r="JG31" s="17">
        <v>-7.1619599999999997</v>
      </c>
      <c r="JH31" s="17">
        <v>167.9</v>
      </c>
      <c r="JI31" s="17">
        <v>166.47577999999999</v>
      </c>
      <c r="JJ31" s="17">
        <v>161.58608000000001</v>
      </c>
      <c r="JK31" s="17">
        <v>6.3139200000000004</v>
      </c>
      <c r="JL31" s="17">
        <v>167.7</v>
      </c>
      <c r="JM31" s="17">
        <v>166.47577999999999</v>
      </c>
      <c r="JN31" s="17">
        <v>161.58608000000001</v>
      </c>
      <c r="JO31" s="17">
        <v>6.1139200000000002</v>
      </c>
      <c r="JP31" s="17">
        <v>168.2</v>
      </c>
      <c r="JQ31" s="17">
        <v>166.47577999999999</v>
      </c>
      <c r="JR31" s="17">
        <v>161.58608000000001</v>
      </c>
      <c r="JS31" s="17">
        <v>6.6139200000000002</v>
      </c>
      <c r="JT31" s="17">
        <v>249.8</v>
      </c>
      <c r="JU31" s="17">
        <v>250.46357</v>
      </c>
      <c r="JV31" s="17">
        <v>243.10697999999999</v>
      </c>
      <c r="JW31" s="17">
        <v>6.6930199999999997</v>
      </c>
      <c r="JX31" s="17">
        <v>0</v>
      </c>
      <c r="JY31" s="17"/>
      <c r="JZ31" s="17"/>
      <c r="KA31" s="17">
        <v>0</v>
      </c>
      <c r="KB31" s="17"/>
      <c r="KC31" s="17"/>
      <c r="KD31" s="17"/>
      <c r="KE31" s="17">
        <v>0</v>
      </c>
      <c r="KF31" s="17"/>
      <c r="KG31" s="17"/>
      <c r="KH31" s="17"/>
      <c r="KI31" s="17">
        <v>0</v>
      </c>
      <c r="KJ31" s="17"/>
      <c r="KK31" s="17"/>
      <c r="KL31" s="17"/>
      <c r="KM31" s="17">
        <v>0</v>
      </c>
      <c r="KN31" s="17"/>
      <c r="KO31" s="17"/>
      <c r="KP31" s="17"/>
      <c r="KQ31" s="17">
        <v>0</v>
      </c>
      <c r="KR31" s="17"/>
      <c r="KS31" s="17"/>
      <c r="KT31" s="17"/>
      <c r="KU31" s="17">
        <v>0</v>
      </c>
      <c r="KV31" s="17"/>
      <c r="KW31" s="17"/>
      <c r="KX31" s="17"/>
      <c r="KY31" s="17">
        <v>0</v>
      </c>
      <c r="KZ31" s="17"/>
      <c r="LA31" s="17"/>
      <c r="LB31" s="17"/>
      <c r="LC31" s="17">
        <v>0</v>
      </c>
      <c r="LD31" s="17">
        <v>3.3</v>
      </c>
      <c r="LE31" s="17">
        <v>3.1204999999999998</v>
      </c>
      <c r="LF31" s="17">
        <v>3.1205099999999999</v>
      </c>
      <c r="LG31" s="17">
        <v>0.17949000000000001</v>
      </c>
      <c r="LH31" s="17">
        <v>206.9</v>
      </c>
      <c r="LI31" s="17">
        <v>181.56487000000001</v>
      </c>
      <c r="LJ31" s="17">
        <v>181.57669999999999</v>
      </c>
      <c r="LK31" s="17">
        <v>25.3233</v>
      </c>
      <c r="LL31" s="17">
        <v>104.5</v>
      </c>
      <c r="LM31" s="17">
        <v>94.303920000000005</v>
      </c>
      <c r="LN31" s="17">
        <v>94.043409999999994</v>
      </c>
      <c r="LO31" s="17">
        <v>10.45659</v>
      </c>
      <c r="LP31" s="17">
        <v>46.2</v>
      </c>
      <c r="LQ31" s="17">
        <v>45.2483</v>
      </c>
      <c r="LR31" s="17">
        <v>45.2483</v>
      </c>
      <c r="LS31" s="17">
        <v>0.95169999999999999</v>
      </c>
      <c r="LT31" s="17">
        <v>45.2</v>
      </c>
      <c r="LU31" s="17">
        <v>48.413220000000003</v>
      </c>
      <c r="LV31" s="17">
        <v>48.413229999999999</v>
      </c>
      <c r="LW31" s="17">
        <v>-3.2132299999999998</v>
      </c>
      <c r="LX31" s="17">
        <v>29.3</v>
      </c>
      <c r="LY31" s="17">
        <v>29.951450000000001</v>
      </c>
      <c r="LZ31" s="17">
        <v>29.951460000000001</v>
      </c>
      <c r="MA31" s="17">
        <v>-0.65146000000000004</v>
      </c>
      <c r="MB31" s="17"/>
      <c r="MC31" s="17"/>
      <c r="MD31" s="17"/>
      <c r="ME31" s="17">
        <v>0</v>
      </c>
      <c r="MF31" s="17"/>
      <c r="MG31" s="17"/>
      <c r="MH31" s="17"/>
      <c r="MI31" s="17">
        <v>0</v>
      </c>
      <c r="MJ31" s="17"/>
      <c r="MK31" s="17"/>
      <c r="ML31" s="17"/>
      <c r="MM31" s="17">
        <v>0</v>
      </c>
      <c r="MN31" s="17">
        <v>146.4</v>
      </c>
      <c r="MO31" s="17">
        <v>151.08874</v>
      </c>
      <c r="MP31" s="17">
        <v>151.08876000000001</v>
      </c>
      <c r="MQ31" s="17">
        <v>-4.6887600000000003</v>
      </c>
      <c r="MR31" s="17">
        <v>146.69999999999999</v>
      </c>
      <c r="MS31" s="17">
        <v>151.08874</v>
      </c>
      <c r="MT31" s="17">
        <v>151.08876000000001</v>
      </c>
      <c r="MU31" s="17">
        <v>-4.3887600000000004</v>
      </c>
      <c r="MV31" s="17">
        <v>149.30000000000001</v>
      </c>
      <c r="MW31" s="17">
        <v>151.54246000000001</v>
      </c>
      <c r="MX31" s="17">
        <v>151.54248000000001</v>
      </c>
      <c r="MY31" s="17">
        <v>-2.24248</v>
      </c>
      <c r="MZ31" s="17"/>
      <c r="NA31" s="17"/>
      <c r="NB31" s="17"/>
      <c r="NC31" s="17">
        <v>0</v>
      </c>
      <c r="ND31" s="17"/>
      <c r="NE31" s="17"/>
      <c r="NF31" s="17"/>
      <c r="NG31" s="17">
        <v>0</v>
      </c>
      <c r="NH31" s="17"/>
      <c r="NI31" s="17"/>
      <c r="NJ31" s="17"/>
      <c r="NK31" s="17">
        <v>0</v>
      </c>
      <c r="NL31" s="17"/>
      <c r="NM31" s="17"/>
      <c r="NN31" s="17"/>
      <c r="NO31" s="17">
        <v>0</v>
      </c>
      <c r="NP31" s="17"/>
      <c r="NQ31" s="17"/>
      <c r="NR31" s="17"/>
      <c r="NS31" s="17">
        <v>0</v>
      </c>
      <c r="NT31" s="17">
        <v>213.5</v>
      </c>
      <c r="NU31" s="17">
        <v>206.29034999999999</v>
      </c>
      <c r="NV31" s="17">
        <v>206.29038</v>
      </c>
      <c r="NW31" s="17">
        <v>7.2096200000000001</v>
      </c>
      <c r="NX31" s="17">
        <v>102.3</v>
      </c>
      <c r="NY31" s="17">
        <v>103.45492</v>
      </c>
      <c r="NZ31" s="17">
        <v>103.45493</v>
      </c>
      <c r="OA31" s="17">
        <v>-1.15493</v>
      </c>
      <c r="OB31" s="17">
        <v>1.2</v>
      </c>
      <c r="OC31" s="17"/>
      <c r="OD31" s="17">
        <v>1.073</v>
      </c>
      <c r="OE31" s="17">
        <v>0.127</v>
      </c>
      <c r="OF31" s="17">
        <v>125.6</v>
      </c>
      <c r="OG31" s="17">
        <v>116.5</v>
      </c>
      <c r="OH31" s="17">
        <v>115.70099999999999</v>
      </c>
      <c r="OI31" s="17">
        <v>9.8989999999999991</v>
      </c>
      <c r="OJ31" s="17">
        <v>80.900000000000006</v>
      </c>
      <c r="OK31" s="17"/>
      <c r="OL31" s="17">
        <v>74.641999999999996</v>
      </c>
      <c r="OM31" s="17">
        <v>6.258</v>
      </c>
      <c r="ON31" s="17">
        <v>11.4</v>
      </c>
      <c r="OO31" s="17">
        <v>11.765000000000001</v>
      </c>
      <c r="OP31" s="17">
        <v>11.765000000000001</v>
      </c>
      <c r="OQ31" s="17">
        <v>-0.36499999999999999</v>
      </c>
      <c r="OR31" s="17">
        <v>0</v>
      </c>
      <c r="OS31" s="17"/>
      <c r="OT31" s="17">
        <v>0.4</v>
      </c>
      <c r="OU31" s="17">
        <v>-0.4</v>
      </c>
      <c r="OV31" s="17">
        <v>9.86252</v>
      </c>
      <c r="OW31" s="17">
        <v>10</v>
      </c>
      <c r="OX31" s="17">
        <v>10</v>
      </c>
      <c r="OY31" s="17">
        <v>-0.13747999999999999</v>
      </c>
      <c r="OZ31" s="17">
        <v>20.9</v>
      </c>
      <c r="PA31" s="17">
        <v>19.417470000000002</v>
      </c>
      <c r="PB31" s="17">
        <v>19.417480000000001</v>
      </c>
      <c r="PC31" s="17">
        <v>1.4825200000000001</v>
      </c>
      <c r="PD31" s="17"/>
      <c r="PE31" s="17"/>
      <c r="PF31" s="17"/>
      <c r="PG31" s="17">
        <v>0</v>
      </c>
      <c r="PH31" s="17"/>
      <c r="PI31" s="17"/>
      <c r="PJ31" s="17"/>
      <c r="PK31" s="17">
        <v>0</v>
      </c>
      <c r="PL31" s="17">
        <v>0</v>
      </c>
      <c r="PM31" s="17"/>
      <c r="PN31" s="17"/>
      <c r="PO31" s="17">
        <v>0</v>
      </c>
      <c r="PP31" s="17">
        <v>0.8</v>
      </c>
      <c r="PQ31" s="17">
        <v>1</v>
      </c>
      <c r="PR31" s="17">
        <v>1</v>
      </c>
      <c r="PS31" s="17">
        <v>-0.2</v>
      </c>
      <c r="PT31" s="17">
        <v>3.4</v>
      </c>
      <c r="PU31" s="17">
        <v>3.2</v>
      </c>
      <c r="PV31" s="17">
        <v>3.2</v>
      </c>
      <c r="PW31" s="17">
        <v>0.2</v>
      </c>
      <c r="PX31" s="17">
        <v>2.7</v>
      </c>
      <c r="PY31" s="17">
        <v>2.8</v>
      </c>
      <c r="PZ31" s="17">
        <v>2.8</v>
      </c>
      <c r="QA31" s="17">
        <v>-0.1</v>
      </c>
      <c r="QB31" s="17"/>
      <c r="QC31" s="17"/>
      <c r="QD31" s="17"/>
      <c r="QE31" s="17">
        <v>0</v>
      </c>
      <c r="QF31" s="17">
        <v>0</v>
      </c>
      <c r="QG31" s="17"/>
      <c r="QH31" s="17"/>
      <c r="QI31" s="17">
        <v>0</v>
      </c>
      <c r="QJ31" s="17">
        <v>18.7</v>
      </c>
      <c r="QK31" s="17">
        <v>17.475719999999999</v>
      </c>
      <c r="QL31" s="17">
        <v>17.475729999999999</v>
      </c>
      <c r="QM31" s="17">
        <v>1.22427</v>
      </c>
      <c r="QN31" s="17">
        <v>3.4</v>
      </c>
      <c r="QO31" s="17">
        <v>3.4</v>
      </c>
      <c r="QP31" s="17">
        <v>3.4</v>
      </c>
      <c r="QQ31" s="17">
        <v>0</v>
      </c>
      <c r="QR31" s="17">
        <v>18.600000000000001</v>
      </c>
      <c r="QS31" s="17">
        <v>17.96116</v>
      </c>
      <c r="QT31" s="17">
        <v>17.961169999999999</v>
      </c>
      <c r="QU31" s="17">
        <v>0.63883000000000001</v>
      </c>
      <c r="QV31" s="17">
        <v>15.5</v>
      </c>
      <c r="QW31" s="17"/>
      <c r="QX31" s="17">
        <v>15.65</v>
      </c>
      <c r="QY31" s="17">
        <v>-0.15</v>
      </c>
      <c r="QZ31" s="17">
        <v>19.2</v>
      </c>
      <c r="RA31" s="17"/>
      <c r="RB31" s="17">
        <v>18.815000000000001</v>
      </c>
      <c r="RC31" s="17">
        <v>0.38500000000000001</v>
      </c>
      <c r="RD31" s="17">
        <v>29.6</v>
      </c>
      <c r="RE31" s="17">
        <v>28.507999999999999</v>
      </c>
      <c r="RF31" s="17">
        <v>28.507999999999999</v>
      </c>
      <c r="RG31" s="17">
        <v>1.0920000000000001</v>
      </c>
      <c r="RH31" s="17">
        <v>80.099999999999994</v>
      </c>
      <c r="RI31" s="17">
        <v>86.102999999999994</v>
      </c>
      <c r="RJ31" s="17">
        <v>86.102999999999994</v>
      </c>
      <c r="RK31" s="17">
        <v>-6.0030000000000001</v>
      </c>
      <c r="RL31" s="17">
        <v>18.7</v>
      </c>
      <c r="RM31" s="17"/>
      <c r="RN31" s="17">
        <v>19</v>
      </c>
      <c r="RO31" s="17">
        <v>-0.3</v>
      </c>
      <c r="RP31" s="17">
        <v>3.4</v>
      </c>
      <c r="RQ31" s="17">
        <v>3.399</v>
      </c>
      <c r="RR31" s="17">
        <v>3.399</v>
      </c>
      <c r="RS31" s="17">
        <v>1E-3</v>
      </c>
      <c r="RT31" s="17">
        <v>19.899999999999999</v>
      </c>
      <c r="RU31" s="17">
        <v>19.772349999999999</v>
      </c>
      <c r="RV31" s="17">
        <v>19.772790000000001</v>
      </c>
      <c r="RW31" s="17">
        <v>0.12720999999999999</v>
      </c>
      <c r="RX31" s="17">
        <v>2</v>
      </c>
      <c r="RY31" s="17">
        <v>2</v>
      </c>
      <c r="RZ31" s="17">
        <v>2</v>
      </c>
      <c r="SA31" s="17">
        <v>0</v>
      </c>
      <c r="SB31" s="17">
        <v>0</v>
      </c>
      <c r="SC31" s="17"/>
      <c r="SD31" s="17"/>
      <c r="SE31" s="17">
        <v>0</v>
      </c>
      <c r="SF31" s="17">
        <v>9.1999999999999993</v>
      </c>
      <c r="SG31" s="17">
        <v>12.038830000000001</v>
      </c>
      <c r="SH31" s="17">
        <v>12.03884</v>
      </c>
      <c r="SI31" s="17">
        <v>-2.8388399999999998</v>
      </c>
      <c r="SJ31" s="17">
        <v>8.5</v>
      </c>
      <c r="SK31" s="17">
        <v>6.7</v>
      </c>
      <c r="SL31" s="17">
        <v>6.7</v>
      </c>
      <c r="SM31" s="17">
        <v>1.8</v>
      </c>
      <c r="SN31" s="17">
        <v>9.5</v>
      </c>
      <c r="SO31" s="17">
        <v>10.67961</v>
      </c>
      <c r="SP31" s="17">
        <v>10.67961</v>
      </c>
      <c r="SQ31" s="17">
        <v>-1.17961</v>
      </c>
      <c r="SR31" s="17">
        <v>13.3</v>
      </c>
      <c r="SS31" s="17">
        <v>13.592230000000001</v>
      </c>
      <c r="ST31" s="17">
        <v>13.592230000000001</v>
      </c>
      <c r="SU31" s="17">
        <v>-0.29222999999999999</v>
      </c>
      <c r="SV31" s="17">
        <v>14.9</v>
      </c>
      <c r="SW31" s="17">
        <v>16.310680000000001</v>
      </c>
      <c r="SX31" s="17">
        <v>16.310680000000001</v>
      </c>
      <c r="SY31" s="17">
        <v>-1.4106799999999999</v>
      </c>
      <c r="SZ31" s="17">
        <v>26.1</v>
      </c>
      <c r="TA31" s="17">
        <v>18.824999999999999</v>
      </c>
      <c r="TB31" s="17">
        <v>18.824999999999999</v>
      </c>
      <c r="TC31" s="17">
        <v>7.2750000000000004</v>
      </c>
      <c r="TD31" s="17">
        <v>78.2</v>
      </c>
      <c r="TE31" s="17">
        <v>68.126999999999995</v>
      </c>
      <c r="TF31" s="17">
        <v>68.126999999999995</v>
      </c>
      <c r="TG31" s="17">
        <v>10.073</v>
      </c>
      <c r="TH31" s="17">
        <v>40.200000000000003</v>
      </c>
      <c r="TI31" s="17"/>
      <c r="TJ31" s="17">
        <v>39.497999999999998</v>
      </c>
      <c r="TK31" s="17">
        <v>0.70199999999999996</v>
      </c>
      <c r="TL31" s="17">
        <v>0</v>
      </c>
      <c r="TM31" s="17"/>
      <c r="TN31" s="17"/>
      <c r="TO31" s="17">
        <v>0</v>
      </c>
      <c r="TP31" s="17">
        <v>98.4</v>
      </c>
      <c r="TQ31" s="17">
        <v>75.900000000000006</v>
      </c>
      <c r="TR31" s="17">
        <v>82.872</v>
      </c>
      <c r="TS31" s="17">
        <v>15.528</v>
      </c>
      <c r="TT31" s="17">
        <v>0</v>
      </c>
      <c r="TU31" s="17"/>
      <c r="TV31" s="17"/>
      <c r="TW31" s="17">
        <v>0</v>
      </c>
      <c r="TX31" s="17">
        <v>14.8</v>
      </c>
      <c r="TY31" s="17">
        <v>11.195</v>
      </c>
      <c r="TZ31" s="17">
        <v>11.195</v>
      </c>
      <c r="UA31" s="17">
        <v>3.605</v>
      </c>
      <c r="UB31" s="17">
        <v>17.7</v>
      </c>
      <c r="UC31" s="17">
        <v>20.39</v>
      </c>
      <c r="UD31" s="17">
        <v>20.39</v>
      </c>
      <c r="UE31" s="17">
        <v>-2.69</v>
      </c>
      <c r="UF31" s="17">
        <v>6.4</v>
      </c>
      <c r="UG31" s="17">
        <v>8</v>
      </c>
      <c r="UH31" s="17">
        <v>8</v>
      </c>
      <c r="UI31" s="17">
        <v>-1.6</v>
      </c>
      <c r="UJ31" s="17">
        <v>8.3000000000000007</v>
      </c>
      <c r="UK31" s="17">
        <v>7.2</v>
      </c>
      <c r="UL31" s="17">
        <v>7.2</v>
      </c>
      <c r="UM31" s="17">
        <v>1.1000000000000001</v>
      </c>
      <c r="UN31" s="17">
        <v>15.6</v>
      </c>
      <c r="UO31" s="17">
        <v>18</v>
      </c>
      <c r="UP31" s="17">
        <v>10</v>
      </c>
      <c r="UQ31" s="17">
        <v>5.6</v>
      </c>
      <c r="UR31" s="17">
        <v>16.399999999999999</v>
      </c>
      <c r="US31" s="17">
        <v>18</v>
      </c>
      <c r="UT31" s="17">
        <v>10</v>
      </c>
      <c r="UU31" s="17">
        <v>6.4</v>
      </c>
      <c r="UV31" s="17">
        <v>16.399999999999999</v>
      </c>
      <c r="UW31" s="17">
        <v>18</v>
      </c>
      <c r="UX31" s="17">
        <v>10</v>
      </c>
      <c r="UY31" s="17">
        <v>6.4</v>
      </c>
      <c r="UZ31" s="17">
        <v>11.7</v>
      </c>
      <c r="VA31" s="17">
        <v>9.2460000000000004</v>
      </c>
      <c r="VB31" s="17">
        <v>9.2460000000000004</v>
      </c>
      <c r="VC31" s="17">
        <v>2.4540000000000002</v>
      </c>
      <c r="VD31" s="17">
        <v>0</v>
      </c>
      <c r="VE31" s="17"/>
      <c r="VF31" s="17"/>
      <c r="VG31" s="17">
        <v>0</v>
      </c>
      <c r="VH31" s="17">
        <v>19</v>
      </c>
      <c r="VI31" s="17"/>
      <c r="VJ31" s="17">
        <v>17.731000000000002</v>
      </c>
      <c r="VK31" s="17">
        <v>1.2689999999999999</v>
      </c>
      <c r="VL31" s="17">
        <v>154.5</v>
      </c>
      <c r="VM31" s="17"/>
      <c r="VN31" s="17">
        <v>135.602</v>
      </c>
      <c r="VO31" s="17">
        <v>18.898</v>
      </c>
      <c r="VP31" s="17">
        <v>0.6</v>
      </c>
      <c r="VQ31" s="17">
        <v>0.6</v>
      </c>
      <c r="VR31" s="17">
        <v>0.6</v>
      </c>
      <c r="VS31" s="17">
        <v>0</v>
      </c>
      <c r="VT31" s="17">
        <v>108.5</v>
      </c>
      <c r="VU31" s="17">
        <v>102.4</v>
      </c>
      <c r="VV31" s="17">
        <v>111.131</v>
      </c>
      <c r="VW31" s="17">
        <v>-2.6309999999999998</v>
      </c>
      <c r="VX31" s="17">
        <v>111.5</v>
      </c>
      <c r="VY31" s="17">
        <v>117.4</v>
      </c>
      <c r="VZ31" s="17">
        <v>132.97800000000001</v>
      </c>
      <c r="WA31" s="17">
        <v>-21.478000000000002</v>
      </c>
      <c r="WB31" s="17">
        <v>113.2</v>
      </c>
      <c r="WC31" s="17"/>
      <c r="WD31" s="17">
        <v>110.819</v>
      </c>
      <c r="WE31" s="17">
        <v>2.3809999999999998</v>
      </c>
      <c r="WF31" s="17">
        <v>0</v>
      </c>
      <c r="WG31" s="17"/>
      <c r="WH31" s="17"/>
      <c r="WI31" s="17">
        <v>0</v>
      </c>
      <c r="WJ31" s="17">
        <v>0</v>
      </c>
      <c r="WK31" s="17"/>
      <c r="WL31" s="17"/>
      <c r="WM31" s="17">
        <v>0</v>
      </c>
      <c r="WN31" s="17">
        <v>2.4</v>
      </c>
      <c r="WO31" s="17">
        <v>2.4</v>
      </c>
      <c r="WP31" s="17">
        <v>2.4</v>
      </c>
      <c r="WQ31" s="17">
        <v>0</v>
      </c>
      <c r="WR31" s="17">
        <v>1.3</v>
      </c>
      <c r="WS31" s="17">
        <v>1.4</v>
      </c>
      <c r="WT31" s="17">
        <v>1.4</v>
      </c>
      <c r="WU31" s="17">
        <v>-0.1</v>
      </c>
      <c r="WV31" s="17">
        <v>18.399999999999999</v>
      </c>
      <c r="WW31" s="17"/>
      <c r="WX31" s="17">
        <v>18.388000000000002</v>
      </c>
      <c r="WY31" s="17">
        <v>1.2E-2</v>
      </c>
      <c r="WZ31" s="17">
        <v>6.2</v>
      </c>
      <c r="XA31" s="17">
        <v>6</v>
      </c>
      <c r="XB31" s="17">
        <v>6</v>
      </c>
      <c r="XC31" s="17">
        <v>0.2</v>
      </c>
      <c r="XD31" s="17">
        <v>18.399999999999999</v>
      </c>
      <c r="XE31" s="17">
        <v>18.4466</v>
      </c>
      <c r="XF31" s="17">
        <v>18.4466</v>
      </c>
      <c r="XG31" s="17">
        <v>-4.6600000000000003E-2</v>
      </c>
      <c r="XH31" s="17">
        <v>5.2</v>
      </c>
      <c r="XI31" s="17">
        <v>10.8</v>
      </c>
      <c r="XJ31" s="17">
        <v>10.8</v>
      </c>
      <c r="XK31" s="17">
        <v>-5.6</v>
      </c>
      <c r="XL31" s="17">
        <v>26.5</v>
      </c>
      <c r="XM31" s="17">
        <v>29</v>
      </c>
      <c r="XN31" s="17">
        <v>29</v>
      </c>
      <c r="XO31" s="17">
        <v>-2.5</v>
      </c>
      <c r="XP31" s="17">
        <v>34</v>
      </c>
      <c r="XQ31" s="17">
        <v>29</v>
      </c>
      <c r="XR31" s="17">
        <v>29</v>
      </c>
      <c r="XS31" s="17">
        <v>5</v>
      </c>
      <c r="XT31" s="17">
        <v>15</v>
      </c>
      <c r="XU31" s="17">
        <v>14</v>
      </c>
      <c r="XV31" s="17">
        <v>14</v>
      </c>
      <c r="XW31" s="17">
        <v>1</v>
      </c>
      <c r="XX31" s="17">
        <v>19</v>
      </c>
      <c r="XY31" s="17">
        <v>19</v>
      </c>
      <c r="XZ31" s="17">
        <v>19</v>
      </c>
      <c r="YA31" s="17">
        <v>0</v>
      </c>
      <c r="YB31" s="17">
        <v>8.5</v>
      </c>
      <c r="YC31" s="17">
        <v>7.85</v>
      </c>
      <c r="YD31" s="17">
        <v>7.85</v>
      </c>
      <c r="YE31" s="17">
        <v>0.65</v>
      </c>
      <c r="YF31" s="17">
        <v>11</v>
      </c>
      <c r="YG31" s="17">
        <v>11</v>
      </c>
      <c r="YH31" s="17">
        <v>11</v>
      </c>
      <c r="YI31" s="17">
        <v>0</v>
      </c>
    </row>
    <row r="32" spans="1:659" ht="24" customHeight="1" x14ac:dyDescent="0.3">
      <c r="A32" s="1"/>
      <c r="B32" s="18" t="s">
        <v>83</v>
      </c>
      <c r="C32" s="18" t="s">
        <v>864</v>
      </c>
      <c r="D32" s="19">
        <v>164.3</v>
      </c>
      <c r="E32" s="19">
        <v>144.86575999999999</v>
      </c>
      <c r="F32" s="19">
        <v>155.61067</v>
      </c>
      <c r="G32" s="19">
        <v>8.68933</v>
      </c>
      <c r="H32" s="19">
        <v>628.1</v>
      </c>
      <c r="I32" s="19">
        <v>635.02589999999998</v>
      </c>
      <c r="J32" s="19">
        <v>635.02589999999998</v>
      </c>
      <c r="K32" s="19">
        <v>-6.9259000000000004</v>
      </c>
      <c r="L32" s="19">
        <v>215.9</v>
      </c>
      <c r="M32" s="19">
        <v>206.58520999999999</v>
      </c>
      <c r="N32" s="19">
        <v>206.58520999999999</v>
      </c>
      <c r="O32" s="19">
        <v>9.3147900000000003</v>
      </c>
      <c r="P32" s="19"/>
      <c r="Q32" s="19"/>
      <c r="R32" s="19"/>
      <c r="S32" s="19">
        <v>0</v>
      </c>
      <c r="T32" s="19"/>
      <c r="U32" s="19"/>
      <c r="V32" s="19"/>
      <c r="W32" s="19">
        <v>0</v>
      </c>
      <c r="X32" s="19">
        <v>88.1</v>
      </c>
      <c r="Y32" s="19">
        <v>91.778639999999996</v>
      </c>
      <c r="Z32" s="19">
        <v>91.778639999999996</v>
      </c>
      <c r="AA32" s="19">
        <v>-3.6786400000000001</v>
      </c>
      <c r="AB32" s="19">
        <v>188.3</v>
      </c>
      <c r="AC32" s="19">
        <v>192.00496000000001</v>
      </c>
      <c r="AD32" s="19">
        <v>200.298</v>
      </c>
      <c r="AE32" s="19">
        <v>-11.997999999999999</v>
      </c>
      <c r="AF32" s="19"/>
      <c r="AG32" s="19"/>
      <c r="AH32" s="19"/>
      <c r="AI32" s="19">
        <v>0</v>
      </c>
      <c r="AJ32" s="19"/>
      <c r="AK32" s="19"/>
      <c r="AL32" s="19"/>
      <c r="AM32" s="19">
        <v>0</v>
      </c>
      <c r="AN32" s="19">
        <v>185.2</v>
      </c>
      <c r="AO32" s="19">
        <v>196.22801999999999</v>
      </c>
      <c r="AP32" s="19">
        <v>192.42783</v>
      </c>
      <c r="AQ32" s="19">
        <v>-7.22783</v>
      </c>
      <c r="AR32" s="19">
        <v>203.1</v>
      </c>
      <c r="AS32" s="19">
        <v>196.22801999999999</v>
      </c>
      <c r="AT32" s="19">
        <v>192.42783</v>
      </c>
      <c r="AU32" s="19">
        <v>10.672169999999999</v>
      </c>
      <c r="AV32" s="19">
        <v>206.4</v>
      </c>
      <c r="AW32" s="19">
        <v>196.22801999999999</v>
      </c>
      <c r="AX32" s="19">
        <v>192.42783</v>
      </c>
      <c r="AY32" s="19">
        <v>13.97217</v>
      </c>
      <c r="AZ32" s="19">
        <v>284.5</v>
      </c>
      <c r="BA32" s="19">
        <v>295.22593999999998</v>
      </c>
      <c r="BB32" s="19">
        <v>289.50853999999998</v>
      </c>
      <c r="BC32" s="19">
        <v>-5.00854</v>
      </c>
      <c r="BD32" s="19">
        <v>0</v>
      </c>
      <c r="BE32" s="19"/>
      <c r="BF32" s="19"/>
      <c r="BG32" s="19">
        <v>0</v>
      </c>
      <c r="BH32" s="19"/>
      <c r="BI32" s="19"/>
      <c r="BJ32" s="19"/>
      <c r="BK32" s="19">
        <v>0</v>
      </c>
      <c r="BL32" s="19">
        <v>365.2</v>
      </c>
      <c r="BM32" s="19">
        <v>334.82166999999998</v>
      </c>
      <c r="BN32" s="19">
        <v>381.30583000000001</v>
      </c>
      <c r="BO32" s="19">
        <v>-16.105830000000001</v>
      </c>
      <c r="BP32" s="19">
        <v>5.6</v>
      </c>
      <c r="BQ32" s="19">
        <v>5.4625000000000004</v>
      </c>
      <c r="BR32" s="19">
        <v>5.4625000000000004</v>
      </c>
      <c r="BS32" s="19">
        <v>0.13750000000000001</v>
      </c>
      <c r="BT32" s="19"/>
      <c r="BU32" s="19"/>
      <c r="BV32" s="19"/>
      <c r="BW32" s="19">
        <v>0</v>
      </c>
      <c r="BX32" s="19"/>
      <c r="BY32" s="19"/>
      <c r="BZ32" s="19"/>
      <c r="CA32" s="19">
        <v>0</v>
      </c>
      <c r="CB32" s="19"/>
      <c r="CC32" s="19"/>
      <c r="CD32" s="19"/>
      <c r="CE32" s="19">
        <v>0</v>
      </c>
      <c r="CF32" s="19"/>
      <c r="CG32" s="19"/>
      <c r="CH32" s="19"/>
      <c r="CI32" s="19">
        <v>0</v>
      </c>
      <c r="CJ32" s="19">
        <v>130.6</v>
      </c>
      <c r="CK32" s="19">
        <v>140.33708999999999</v>
      </c>
      <c r="CL32" s="19">
        <v>143.65468000000001</v>
      </c>
      <c r="CM32" s="19">
        <v>-13.054679999999999</v>
      </c>
      <c r="CN32" s="19">
        <v>7.2</v>
      </c>
      <c r="CO32" s="19">
        <v>5.1333399999999996</v>
      </c>
      <c r="CP32" s="19">
        <v>5.1333399999999996</v>
      </c>
      <c r="CQ32" s="19">
        <v>2.0666600000000002</v>
      </c>
      <c r="CR32" s="19">
        <v>5.8</v>
      </c>
      <c r="CS32" s="19">
        <v>2.8177599999999998</v>
      </c>
      <c r="CT32" s="19">
        <v>2.8177599999999998</v>
      </c>
      <c r="CU32" s="19">
        <v>2.98224</v>
      </c>
      <c r="CV32" s="19">
        <v>0</v>
      </c>
      <c r="CW32" s="19"/>
      <c r="CX32" s="19"/>
      <c r="CY32" s="19">
        <v>0</v>
      </c>
      <c r="CZ32" s="19">
        <v>5.97</v>
      </c>
      <c r="DA32" s="19">
        <v>6.8787000000000003</v>
      </c>
      <c r="DB32" s="19">
        <v>6.8787000000000003</v>
      </c>
      <c r="DC32" s="19">
        <v>-0.90869999999999995</v>
      </c>
      <c r="DD32" s="19">
        <v>13.9</v>
      </c>
      <c r="DE32" s="19">
        <v>14.18914</v>
      </c>
      <c r="DF32" s="19">
        <v>14.919420000000001</v>
      </c>
      <c r="DG32" s="19">
        <v>-1.01942</v>
      </c>
      <c r="DH32" s="19">
        <v>136.09</v>
      </c>
      <c r="DI32" s="19">
        <v>135</v>
      </c>
      <c r="DJ32" s="19">
        <v>59.535809999999998</v>
      </c>
      <c r="DK32" s="19">
        <v>76.554190000000006</v>
      </c>
      <c r="DL32" s="19"/>
      <c r="DM32" s="19"/>
      <c r="DN32" s="19"/>
      <c r="DO32" s="19">
        <v>0</v>
      </c>
      <c r="DP32" s="19"/>
      <c r="DQ32" s="19"/>
      <c r="DR32" s="19"/>
      <c r="DS32" s="19">
        <v>0</v>
      </c>
      <c r="DT32" s="19"/>
      <c r="DU32" s="19"/>
      <c r="DV32" s="19"/>
      <c r="DW32" s="19">
        <v>0</v>
      </c>
      <c r="DX32" s="19"/>
      <c r="DY32" s="19"/>
      <c r="DZ32" s="19"/>
      <c r="EA32" s="19">
        <v>0</v>
      </c>
      <c r="EB32" s="19">
        <v>110</v>
      </c>
      <c r="EC32" s="19">
        <v>50</v>
      </c>
      <c r="ED32" s="19">
        <v>50</v>
      </c>
      <c r="EE32" s="19">
        <v>60</v>
      </c>
      <c r="EF32" s="19">
        <v>134</v>
      </c>
      <c r="EG32" s="19">
        <v>159.87388000000001</v>
      </c>
      <c r="EH32" s="19">
        <v>187.30228</v>
      </c>
      <c r="EI32" s="19">
        <v>-53.302280000000003</v>
      </c>
      <c r="EJ32" s="19"/>
      <c r="EK32" s="19"/>
      <c r="EL32" s="19"/>
      <c r="EM32" s="19">
        <v>0</v>
      </c>
      <c r="EN32" s="19"/>
      <c r="EO32" s="19"/>
      <c r="EP32" s="19"/>
      <c r="EQ32" s="19">
        <v>0</v>
      </c>
      <c r="ER32" s="19"/>
      <c r="ES32" s="19"/>
      <c r="ET32" s="19"/>
      <c r="EU32" s="19">
        <v>0</v>
      </c>
      <c r="EV32" s="19">
        <v>6.5</v>
      </c>
      <c r="EW32" s="19">
        <v>6.39</v>
      </c>
      <c r="EX32" s="19">
        <v>6.39</v>
      </c>
      <c r="EY32" s="19">
        <v>0.11</v>
      </c>
      <c r="EZ32" s="19">
        <v>196.2</v>
      </c>
      <c r="FA32" s="19">
        <v>168.87851000000001</v>
      </c>
      <c r="FB32" s="19">
        <v>200.79535000000001</v>
      </c>
      <c r="FC32" s="19">
        <v>-4.5953499999999998</v>
      </c>
      <c r="FD32" s="19">
        <v>44.6</v>
      </c>
      <c r="FE32" s="19">
        <v>48.918660000000003</v>
      </c>
      <c r="FF32" s="19">
        <v>55.050609999999999</v>
      </c>
      <c r="FG32" s="19">
        <v>-10.450609999999999</v>
      </c>
      <c r="FH32" s="19">
        <v>134.80000000000001</v>
      </c>
      <c r="FI32" s="19">
        <v>128.31246999999999</v>
      </c>
      <c r="FJ32" s="19">
        <v>128.31246999999999</v>
      </c>
      <c r="FK32" s="19">
        <v>6.4875299999999996</v>
      </c>
      <c r="FL32" s="19">
        <v>23.3</v>
      </c>
      <c r="FM32" s="19"/>
      <c r="FN32" s="19">
        <v>26.417369999999998</v>
      </c>
      <c r="FO32" s="19">
        <v>-3.1173700000000002</v>
      </c>
      <c r="FP32" s="19">
        <v>18.399999999999999</v>
      </c>
      <c r="FQ32" s="19">
        <v>18.440239999999999</v>
      </c>
      <c r="FR32" s="19">
        <v>17.562139999999999</v>
      </c>
      <c r="FS32" s="19">
        <v>0.83786000000000005</v>
      </c>
      <c r="FT32" s="19">
        <v>18.8</v>
      </c>
      <c r="FU32" s="19">
        <v>17.961169999999999</v>
      </c>
      <c r="FV32" s="19">
        <v>17.961169999999999</v>
      </c>
      <c r="FW32" s="19">
        <v>0.83882999999999996</v>
      </c>
      <c r="FX32" s="19">
        <v>69.900000000000006</v>
      </c>
      <c r="FY32" s="19">
        <v>76.685460000000006</v>
      </c>
      <c r="FZ32" s="19">
        <v>78.498310000000004</v>
      </c>
      <c r="GA32" s="19">
        <v>-8.5983099999999997</v>
      </c>
      <c r="GB32" s="19"/>
      <c r="GC32" s="19"/>
      <c r="GD32" s="19"/>
      <c r="GE32" s="19">
        <v>0</v>
      </c>
      <c r="GF32" s="19"/>
      <c r="GG32" s="19"/>
      <c r="GH32" s="19"/>
      <c r="GI32" s="19">
        <v>0</v>
      </c>
      <c r="GJ32" s="19"/>
      <c r="GK32" s="19"/>
      <c r="GL32" s="19"/>
      <c r="GM32" s="19">
        <v>0</v>
      </c>
      <c r="GN32" s="19">
        <v>106.9</v>
      </c>
      <c r="GO32" s="19">
        <v>110.37475999999999</v>
      </c>
      <c r="GP32" s="19">
        <v>110.37475999999999</v>
      </c>
      <c r="GQ32" s="19">
        <v>-3.4747599999999998</v>
      </c>
      <c r="GR32" s="19">
        <v>7.5</v>
      </c>
      <c r="GS32" s="19">
        <v>6.5736800000000004</v>
      </c>
      <c r="GT32" s="19">
        <v>6.5736800000000004</v>
      </c>
      <c r="GU32" s="19">
        <v>0.92632000000000003</v>
      </c>
      <c r="GV32" s="19">
        <v>5.8</v>
      </c>
      <c r="GW32" s="19">
        <v>6.6261000000000001</v>
      </c>
      <c r="GX32" s="19">
        <v>6.6261000000000001</v>
      </c>
      <c r="GY32" s="19">
        <v>-0.82609999999999995</v>
      </c>
      <c r="GZ32" s="19">
        <v>24.6</v>
      </c>
      <c r="HA32" s="19">
        <v>18</v>
      </c>
      <c r="HB32" s="19">
        <v>28.12321</v>
      </c>
      <c r="HC32" s="19">
        <v>-3.5232100000000002</v>
      </c>
      <c r="HD32" s="19">
        <v>43.5</v>
      </c>
      <c r="HE32" s="19">
        <v>39.877670000000002</v>
      </c>
      <c r="HF32" s="19">
        <v>39.877670000000002</v>
      </c>
      <c r="HG32" s="19">
        <v>3.6223299999999998</v>
      </c>
      <c r="HH32" s="19">
        <v>2</v>
      </c>
      <c r="HI32" s="19">
        <v>1.97359</v>
      </c>
      <c r="HJ32" s="19">
        <v>1.97359</v>
      </c>
      <c r="HK32" s="19">
        <v>2.6409999999999999E-2</v>
      </c>
      <c r="HL32" s="19">
        <v>11.7</v>
      </c>
      <c r="HM32" s="19">
        <v>13.33126</v>
      </c>
      <c r="HN32" s="19">
        <v>13.33126</v>
      </c>
      <c r="HO32" s="19">
        <v>-1.6312599999999999</v>
      </c>
      <c r="HP32" s="19">
        <v>76.2</v>
      </c>
      <c r="HQ32" s="19">
        <v>74.528930000000003</v>
      </c>
      <c r="HR32" s="19">
        <v>73.221400000000003</v>
      </c>
      <c r="HS32" s="19">
        <v>2.9786000000000001</v>
      </c>
      <c r="HT32" s="19"/>
      <c r="HU32" s="19"/>
      <c r="HV32" s="19"/>
      <c r="HW32" s="19">
        <v>0</v>
      </c>
      <c r="HX32" s="19"/>
      <c r="HY32" s="19"/>
      <c r="HZ32" s="19"/>
      <c r="IA32" s="19">
        <v>0</v>
      </c>
      <c r="IB32" s="19">
        <v>80.900000000000006</v>
      </c>
      <c r="IC32" s="19">
        <v>85.482579999999999</v>
      </c>
      <c r="ID32" s="19">
        <v>85.482579999999999</v>
      </c>
      <c r="IE32" s="19">
        <v>-4.5825800000000001</v>
      </c>
      <c r="IF32" s="19"/>
      <c r="IG32" s="19"/>
      <c r="IH32" s="19"/>
      <c r="II32" s="19">
        <v>0</v>
      </c>
      <c r="IJ32" s="19"/>
      <c r="IK32" s="19"/>
      <c r="IL32" s="19"/>
      <c r="IM32" s="19">
        <v>0</v>
      </c>
      <c r="IN32" s="19">
        <v>45.9</v>
      </c>
      <c r="IO32" s="19">
        <v>45.221359999999997</v>
      </c>
      <c r="IP32" s="19"/>
      <c r="IQ32" s="19">
        <v>45.9</v>
      </c>
      <c r="IR32" s="19"/>
      <c r="IS32" s="19"/>
      <c r="IT32" s="19"/>
      <c r="IU32" s="19">
        <v>0</v>
      </c>
      <c r="IV32" s="19"/>
      <c r="IW32" s="19"/>
      <c r="IX32" s="19"/>
      <c r="IY32" s="19">
        <v>0</v>
      </c>
      <c r="IZ32" s="19"/>
      <c r="JA32" s="19"/>
      <c r="JB32" s="19"/>
      <c r="JC32" s="19">
        <v>0</v>
      </c>
      <c r="JD32" s="19">
        <v>91.5</v>
      </c>
      <c r="JE32" s="19">
        <v>95</v>
      </c>
      <c r="JF32" s="19">
        <v>99.161959999999993</v>
      </c>
      <c r="JG32" s="19">
        <v>-7.6619599999999997</v>
      </c>
      <c r="JH32" s="19">
        <v>169</v>
      </c>
      <c r="JI32" s="19">
        <v>166.47622000000001</v>
      </c>
      <c r="JJ32" s="19">
        <v>161.49744999999999</v>
      </c>
      <c r="JK32" s="19">
        <v>7.5025500000000003</v>
      </c>
      <c r="JL32" s="19">
        <v>168.9</v>
      </c>
      <c r="JM32" s="19">
        <v>166.47622000000001</v>
      </c>
      <c r="JN32" s="19">
        <v>161.49744999999999</v>
      </c>
      <c r="JO32" s="19">
        <v>7.4025499999999997</v>
      </c>
      <c r="JP32" s="19">
        <v>169.6</v>
      </c>
      <c r="JQ32" s="19">
        <v>166.47622000000001</v>
      </c>
      <c r="JR32" s="19">
        <v>161.49744999999999</v>
      </c>
      <c r="JS32" s="19">
        <v>8.1025500000000008</v>
      </c>
      <c r="JT32" s="19">
        <v>251.4</v>
      </c>
      <c r="JU32" s="19">
        <v>250.46422999999999</v>
      </c>
      <c r="JV32" s="19">
        <v>242.97363999999999</v>
      </c>
      <c r="JW32" s="19">
        <v>8.4263600000000007</v>
      </c>
      <c r="JX32" s="19">
        <v>0</v>
      </c>
      <c r="JY32" s="19"/>
      <c r="JZ32" s="19"/>
      <c r="KA32" s="19">
        <v>0</v>
      </c>
      <c r="KB32" s="19"/>
      <c r="KC32" s="19"/>
      <c r="KD32" s="19"/>
      <c r="KE32" s="19">
        <v>0</v>
      </c>
      <c r="KF32" s="19"/>
      <c r="KG32" s="19"/>
      <c r="KH32" s="19"/>
      <c r="KI32" s="19">
        <v>0</v>
      </c>
      <c r="KJ32" s="19"/>
      <c r="KK32" s="19"/>
      <c r="KL32" s="19"/>
      <c r="KM32" s="19">
        <v>0</v>
      </c>
      <c r="KN32" s="19"/>
      <c r="KO32" s="19"/>
      <c r="KP32" s="19"/>
      <c r="KQ32" s="19">
        <v>0</v>
      </c>
      <c r="KR32" s="19"/>
      <c r="KS32" s="19"/>
      <c r="KT32" s="19"/>
      <c r="KU32" s="19">
        <v>0</v>
      </c>
      <c r="KV32" s="19"/>
      <c r="KW32" s="19"/>
      <c r="KX32" s="19"/>
      <c r="KY32" s="19">
        <v>0</v>
      </c>
      <c r="KZ32" s="19"/>
      <c r="LA32" s="19"/>
      <c r="LB32" s="19"/>
      <c r="LC32" s="19">
        <v>0</v>
      </c>
      <c r="LD32" s="19">
        <v>3.3</v>
      </c>
      <c r="LE32" s="19">
        <v>3.1205099999999999</v>
      </c>
      <c r="LF32" s="19">
        <v>3.1205099999999999</v>
      </c>
      <c r="LG32" s="19">
        <v>0.17949000000000001</v>
      </c>
      <c r="LH32" s="19">
        <v>219.3</v>
      </c>
      <c r="LI32" s="19">
        <v>181.57669999999999</v>
      </c>
      <c r="LJ32" s="19">
        <v>181.57669999999999</v>
      </c>
      <c r="LK32" s="19">
        <v>37.723300000000002</v>
      </c>
      <c r="LL32" s="19">
        <v>100.3</v>
      </c>
      <c r="LM32" s="19">
        <v>90.8292</v>
      </c>
      <c r="LN32" s="19">
        <v>92.444500000000005</v>
      </c>
      <c r="LO32" s="19">
        <v>7.8555000000000001</v>
      </c>
      <c r="LP32" s="19">
        <v>46</v>
      </c>
      <c r="LQ32" s="19">
        <v>45.2483</v>
      </c>
      <c r="LR32" s="19">
        <v>45.2483</v>
      </c>
      <c r="LS32" s="19">
        <v>0.75170000000000003</v>
      </c>
      <c r="LT32" s="19">
        <v>45.5</v>
      </c>
      <c r="LU32" s="19">
        <v>48.413229999999999</v>
      </c>
      <c r="LV32" s="19">
        <v>48.413229999999999</v>
      </c>
      <c r="LW32" s="19">
        <v>-2.91323</v>
      </c>
      <c r="LX32" s="19">
        <v>28.9</v>
      </c>
      <c r="LY32" s="19">
        <v>29.687480000000001</v>
      </c>
      <c r="LZ32" s="19">
        <v>29.951460000000001</v>
      </c>
      <c r="MA32" s="19">
        <v>-1.0514600000000001</v>
      </c>
      <c r="MB32" s="19"/>
      <c r="MC32" s="19"/>
      <c r="MD32" s="19"/>
      <c r="ME32" s="19">
        <v>0</v>
      </c>
      <c r="MF32" s="19"/>
      <c r="MG32" s="19"/>
      <c r="MH32" s="19"/>
      <c r="MI32" s="19">
        <v>0</v>
      </c>
      <c r="MJ32" s="19"/>
      <c r="MK32" s="19"/>
      <c r="ML32" s="19"/>
      <c r="MM32" s="19">
        <v>0</v>
      </c>
      <c r="MN32" s="19">
        <v>145.6</v>
      </c>
      <c r="MO32" s="19">
        <v>151.08876000000001</v>
      </c>
      <c r="MP32" s="19">
        <v>151.08876000000001</v>
      </c>
      <c r="MQ32" s="19">
        <v>-5.4887600000000001</v>
      </c>
      <c r="MR32" s="19">
        <v>146.9</v>
      </c>
      <c r="MS32" s="19">
        <v>151.08876000000001</v>
      </c>
      <c r="MT32" s="19">
        <v>151.08876000000001</v>
      </c>
      <c r="MU32" s="19">
        <v>-4.1887600000000003</v>
      </c>
      <c r="MV32" s="19">
        <v>149.69999999999999</v>
      </c>
      <c r="MW32" s="19">
        <v>151.54248000000001</v>
      </c>
      <c r="MX32" s="19">
        <v>151.54248000000001</v>
      </c>
      <c r="MY32" s="19">
        <v>-1.8424799999999999</v>
      </c>
      <c r="MZ32" s="19"/>
      <c r="NA32" s="19"/>
      <c r="NB32" s="19"/>
      <c r="NC32" s="19">
        <v>0</v>
      </c>
      <c r="ND32" s="19"/>
      <c r="NE32" s="19"/>
      <c r="NF32" s="19"/>
      <c r="NG32" s="19">
        <v>0</v>
      </c>
      <c r="NH32" s="19"/>
      <c r="NI32" s="19"/>
      <c r="NJ32" s="19"/>
      <c r="NK32" s="19">
        <v>0</v>
      </c>
      <c r="NL32" s="19"/>
      <c r="NM32" s="19"/>
      <c r="NN32" s="19"/>
      <c r="NO32" s="19">
        <v>0</v>
      </c>
      <c r="NP32" s="19"/>
      <c r="NQ32" s="19"/>
      <c r="NR32" s="19"/>
      <c r="NS32" s="19">
        <v>0</v>
      </c>
      <c r="NT32" s="19">
        <v>213.7</v>
      </c>
      <c r="NU32" s="19">
        <v>206.29038</v>
      </c>
      <c r="NV32" s="19">
        <v>206.29038</v>
      </c>
      <c r="NW32" s="19">
        <v>7.4096200000000003</v>
      </c>
      <c r="NX32" s="19">
        <v>102.6</v>
      </c>
      <c r="NY32" s="19">
        <v>103.45493</v>
      </c>
      <c r="NZ32" s="19">
        <v>103.45493</v>
      </c>
      <c r="OA32" s="19">
        <v>-0.85492999999999997</v>
      </c>
      <c r="OB32" s="19">
        <v>1.3</v>
      </c>
      <c r="OC32" s="19"/>
      <c r="OD32" s="19">
        <v>1.093</v>
      </c>
      <c r="OE32" s="19">
        <v>0.20699999999999999</v>
      </c>
      <c r="OF32" s="19">
        <v>125.6</v>
      </c>
      <c r="OG32" s="19">
        <v>121.19</v>
      </c>
      <c r="OH32" s="19">
        <v>115.03700000000001</v>
      </c>
      <c r="OI32" s="19">
        <v>10.563000000000001</v>
      </c>
      <c r="OJ32" s="19">
        <v>80.900000000000006</v>
      </c>
      <c r="OK32" s="19"/>
      <c r="OL32" s="19">
        <v>73.718999999999994</v>
      </c>
      <c r="OM32" s="19">
        <v>7.181</v>
      </c>
      <c r="ON32" s="19">
        <v>13.2</v>
      </c>
      <c r="OO32" s="19">
        <v>11.156000000000001</v>
      </c>
      <c r="OP32" s="19">
        <v>11.156000000000001</v>
      </c>
      <c r="OQ32" s="19">
        <v>2.044</v>
      </c>
      <c r="OR32" s="19">
        <v>0</v>
      </c>
      <c r="OS32" s="19"/>
      <c r="OT32" s="19">
        <v>0.4</v>
      </c>
      <c r="OU32" s="19">
        <v>-0.4</v>
      </c>
      <c r="OV32" s="19">
        <v>10.02815</v>
      </c>
      <c r="OW32" s="19">
        <v>10</v>
      </c>
      <c r="OX32" s="19">
        <v>10</v>
      </c>
      <c r="OY32" s="19">
        <v>2.8150000000000001E-2</v>
      </c>
      <c r="OZ32" s="19">
        <v>20.7</v>
      </c>
      <c r="PA32" s="19">
        <v>19.417480000000001</v>
      </c>
      <c r="PB32" s="19">
        <v>19.417480000000001</v>
      </c>
      <c r="PC32" s="19">
        <v>1.2825200000000001</v>
      </c>
      <c r="PD32" s="19"/>
      <c r="PE32" s="19"/>
      <c r="PF32" s="19"/>
      <c r="PG32" s="19">
        <v>0</v>
      </c>
      <c r="PH32" s="19"/>
      <c r="PI32" s="19"/>
      <c r="PJ32" s="19"/>
      <c r="PK32" s="19">
        <v>0</v>
      </c>
      <c r="PL32" s="19">
        <v>0</v>
      </c>
      <c r="PM32" s="19"/>
      <c r="PN32" s="19"/>
      <c r="PO32" s="19">
        <v>0</v>
      </c>
      <c r="PP32" s="19">
        <v>0.8</v>
      </c>
      <c r="PQ32" s="19">
        <v>1</v>
      </c>
      <c r="PR32" s="19">
        <v>1</v>
      </c>
      <c r="PS32" s="19">
        <v>-0.2</v>
      </c>
      <c r="PT32" s="19">
        <v>3.4</v>
      </c>
      <c r="PU32" s="19">
        <v>3.2</v>
      </c>
      <c r="PV32" s="19">
        <v>3.2</v>
      </c>
      <c r="PW32" s="19">
        <v>0.2</v>
      </c>
      <c r="PX32" s="19">
        <v>2.7</v>
      </c>
      <c r="PY32" s="19">
        <v>2.8</v>
      </c>
      <c r="PZ32" s="19">
        <v>2.8</v>
      </c>
      <c r="QA32" s="19">
        <v>-0.1</v>
      </c>
      <c r="QB32" s="19"/>
      <c r="QC32" s="19"/>
      <c r="QD32" s="19"/>
      <c r="QE32" s="19">
        <v>0</v>
      </c>
      <c r="QF32" s="19">
        <v>0</v>
      </c>
      <c r="QG32" s="19"/>
      <c r="QH32" s="19"/>
      <c r="QI32" s="19">
        <v>0</v>
      </c>
      <c r="QJ32" s="19">
        <v>18.7</v>
      </c>
      <c r="QK32" s="19">
        <v>17.475729999999999</v>
      </c>
      <c r="QL32" s="19">
        <v>17.475729999999999</v>
      </c>
      <c r="QM32" s="19">
        <v>1.22427</v>
      </c>
      <c r="QN32" s="19">
        <v>3.4</v>
      </c>
      <c r="QO32" s="19">
        <v>3.4</v>
      </c>
      <c r="QP32" s="19">
        <v>3.4</v>
      </c>
      <c r="QQ32" s="19">
        <v>0</v>
      </c>
      <c r="QR32" s="19">
        <v>18.600000000000001</v>
      </c>
      <c r="QS32" s="19">
        <v>17.961169999999999</v>
      </c>
      <c r="QT32" s="19">
        <v>17.961169999999999</v>
      </c>
      <c r="QU32" s="19">
        <v>0.63883000000000001</v>
      </c>
      <c r="QV32" s="19">
        <v>16</v>
      </c>
      <c r="QW32" s="19"/>
      <c r="QX32" s="19">
        <v>15.612</v>
      </c>
      <c r="QY32" s="19">
        <v>0.38800000000000001</v>
      </c>
      <c r="QZ32" s="19">
        <v>19.600000000000001</v>
      </c>
      <c r="RA32" s="19"/>
      <c r="RB32" s="19">
        <v>18.741</v>
      </c>
      <c r="RC32" s="19">
        <v>0.85899999999999999</v>
      </c>
      <c r="RD32" s="19">
        <v>30.3</v>
      </c>
      <c r="RE32" s="19">
        <v>27.99</v>
      </c>
      <c r="RF32" s="19">
        <v>27.99</v>
      </c>
      <c r="RG32" s="19">
        <v>2.31</v>
      </c>
      <c r="RH32" s="19">
        <v>82.1</v>
      </c>
      <c r="RI32" s="19">
        <v>86.13</v>
      </c>
      <c r="RJ32" s="19">
        <v>86.13</v>
      </c>
      <c r="RK32" s="19">
        <v>-4.03</v>
      </c>
      <c r="RL32" s="19">
        <v>17</v>
      </c>
      <c r="RM32" s="19"/>
      <c r="RN32" s="19">
        <v>17.766999999999999</v>
      </c>
      <c r="RO32" s="19">
        <v>-0.76700000000000002</v>
      </c>
      <c r="RP32" s="19">
        <v>3.4</v>
      </c>
      <c r="RQ32" s="19">
        <v>3.399</v>
      </c>
      <c r="RR32" s="19">
        <v>3.399</v>
      </c>
      <c r="RS32" s="19">
        <v>1E-3</v>
      </c>
      <c r="RT32" s="19">
        <v>19.8</v>
      </c>
      <c r="RU32" s="19">
        <v>19.772790000000001</v>
      </c>
      <c r="RV32" s="19">
        <v>19.772790000000001</v>
      </c>
      <c r="RW32" s="19">
        <v>2.7210000000000002E-2</v>
      </c>
      <c r="RX32" s="19">
        <v>2</v>
      </c>
      <c r="RY32" s="19">
        <v>1.96</v>
      </c>
      <c r="RZ32" s="19">
        <v>1.96</v>
      </c>
      <c r="SA32" s="19">
        <v>0.04</v>
      </c>
      <c r="SB32" s="19">
        <v>0</v>
      </c>
      <c r="SC32" s="19"/>
      <c r="SD32" s="19"/>
      <c r="SE32" s="19">
        <v>0</v>
      </c>
      <c r="SF32" s="19">
        <v>9.1999999999999993</v>
      </c>
      <c r="SG32" s="19">
        <v>12.03884</v>
      </c>
      <c r="SH32" s="19">
        <v>12.03884</v>
      </c>
      <c r="SI32" s="19">
        <v>-2.8388399999999998</v>
      </c>
      <c r="SJ32" s="19">
        <v>8.5</v>
      </c>
      <c r="SK32" s="19">
        <v>6.7</v>
      </c>
      <c r="SL32" s="19">
        <v>6.7</v>
      </c>
      <c r="SM32" s="19">
        <v>1.8</v>
      </c>
      <c r="SN32" s="19">
        <v>9.5</v>
      </c>
      <c r="SO32" s="19">
        <v>10.67961</v>
      </c>
      <c r="SP32" s="19">
        <v>10.67961</v>
      </c>
      <c r="SQ32" s="19">
        <v>-1.17961</v>
      </c>
      <c r="SR32" s="19">
        <v>13.3</v>
      </c>
      <c r="SS32" s="19">
        <v>13.592230000000001</v>
      </c>
      <c r="ST32" s="19">
        <v>13.592230000000001</v>
      </c>
      <c r="SU32" s="19">
        <v>-0.29222999999999999</v>
      </c>
      <c r="SV32" s="19">
        <v>14.8</v>
      </c>
      <c r="SW32" s="19">
        <v>16.310680000000001</v>
      </c>
      <c r="SX32" s="19">
        <v>16.310680000000001</v>
      </c>
      <c r="SY32" s="19">
        <v>-1.51068</v>
      </c>
      <c r="SZ32" s="19">
        <v>27.5</v>
      </c>
      <c r="TA32" s="19">
        <v>20.771000000000001</v>
      </c>
      <c r="TB32" s="19">
        <v>20.771000000000001</v>
      </c>
      <c r="TC32" s="19">
        <v>6.7290000000000001</v>
      </c>
      <c r="TD32" s="19">
        <v>78.400000000000006</v>
      </c>
      <c r="TE32" s="19">
        <v>77.16</v>
      </c>
      <c r="TF32" s="19">
        <v>71.346000000000004</v>
      </c>
      <c r="TG32" s="19">
        <v>7.0540000000000003</v>
      </c>
      <c r="TH32" s="19">
        <v>38.799999999999997</v>
      </c>
      <c r="TI32" s="19"/>
      <c r="TJ32" s="19">
        <v>39.439</v>
      </c>
      <c r="TK32" s="19">
        <v>-0.63900000000000001</v>
      </c>
      <c r="TL32" s="19">
        <v>0</v>
      </c>
      <c r="TM32" s="19"/>
      <c r="TN32" s="19"/>
      <c r="TO32" s="19">
        <v>0</v>
      </c>
      <c r="TP32" s="19">
        <v>98.5</v>
      </c>
      <c r="TQ32" s="19">
        <v>111.8</v>
      </c>
      <c r="TR32" s="19">
        <v>83.328999999999994</v>
      </c>
      <c r="TS32" s="19">
        <v>15.170999999999999</v>
      </c>
      <c r="TT32" s="19">
        <v>0</v>
      </c>
      <c r="TU32" s="19"/>
      <c r="TV32" s="19"/>
      <c r="TW32" s="19">
        <v>0</v>
      </c>
      <c r="TX32" s="19">
        <v>14.9</v>
      </c>
      <c r="TY32" s="19">
        <v>11.241</v>
      </c>
      <c r="TZ32" s="19">
        <v>11.241</v>
      </c>
      <c r="UA32" s="19">
        <v>3.6589999999999998</v>
      </c>
      <c r="UB32" s="19">
        <v>17.600000000000001</v>
      </c>
      <c r="UC32" s="19">
        <v>20.39</v>
      </c>
      <c r="UD32" s="19">
        <v>20.39</v>
      </c>
      <c r="UE32" s="19">
        <v>-2.79</v>
      </c>
      <c r="UF32" s="19">
        <v>6.4</v>
      </c>
      <c r="UG32" s="19">
        <v>8</v>
      </c>
      <c r="UH32" s="19">
        <v>8</v>
      </c>
      <c r="UI32" s="19">
        <v>-1.6</v>
      </c>
      <c r="UJ32" s="19">
        <v>8.3000000000000007</v>
      </c>
      <c r="UK32" s="19">
        <v>7.2</v>
      </c>
      <c r="UL32" s="19">
        <v>7.2</v>
      </c>
      <c r="UM32" s="19">
        <v>1.1000000000000001</v>
      </c>
      <c r="UN32" s="19">
        <v>15.2</v>
      </c>
      <c r="UO32" s="19">
        <v>18</v>
      </c>
      <c r="UP32" s="19">
        <v>10</v>
      </c>
      <c r="UQ32" s="19">
        <v>5.2</v>
      </c>
      <c r="UR32" s="19">
        <v>16.600000000000001</v>
      </c>
      <c r="US32" s="19">
        <v>18</v>
      </c>
      <c r="UT32" s="19">
        <v>10</v>
      </c>
      <c r="UU32" s="19">
        <v>6.6</v>
      </c>
      <c r="UV32" s="19">
        <v>16.600000000000001</v>
      </c>
      <c r="UW32" s="19">
        <v>18</v>
      </c>
      <c r="UX32" s="19">
        <v>10</v>
      </c>
      <c r="UY32" s="19">
        <v>6.6</v>
      </c>
      <c r="UZ32" s="19">
        <v>10.3</v>
      </c>
      <c r="VA32" s="19">
        <v>8.5920000000000005</v>
      </c>
      <c r="VB32" s="19">
        <v>8.5920000000000005</v>
      </c>
      <c r="VC32" s="19">
        <v>1.708</v>
      </c>
      <c r="VD32" s="19">
        <v>0</v>
      </c>
      <c r="VE32" s="19"/>
      <c r="VF32" s="19"/>
      <c r="VG32" s="19">
        <v>0</v>
      </c>
      <c r="VH32" s="19">
        <v>19</v>
      </c>
      <c r="VI32" s="19"/>
      <c r="VJ32" s="19">
        <v>17.766999999999999</v>
      </c>
      <c r="VK32" s="19">
        <v>1.2330000000000001</v>
      </c>
      <c r="VL32" s="19">
        <v>153.69999999999999</v>
      </c>
      <c r="VM32" s="19"/>
      <c r="VN32" s="19">
        <v>137.96299999999999</v>
      </c>
      <c r="VO32" s="19">
        <v>15.737</v>
      </c>
      <c r="VP32" s="19">
        <v>0.6</v>
      </c>
      <c r="VQ32" s="19">
        <v>0.6</v>
      </c>
      <c r="VR32" s="19">
        <v>0.6</v>
      </c>
      <c r="VS32" s="19">
        <v>0</v>
      </c>
      <c r="VT32" s="19">
        <v>103.6</v>
      </c>
      <c r="VU32" s="19">
        <v>116.8</v>
      </c>
      <c r="VV32" s="19">
        <v>111.873</v>
      </c>
      <c r="VW32" s="19">
        <v>-8.2729999999999997</v>
      </c>
      <c r="VX32" s="19">
        <v>109.6</v>
      </c>
      <c r="VY32" s="19">
        <v>132.69</v>
      </c>
      <c r="VZ32" s="19">
        <v>128.65299999999999</v>
      </c>
      <c r="WA32" s="19">
        <v>-19.053000000000001</v>
      </c>
      <c r="WB32" s="19">
        <v>113.7</v>
      </c>
      <c r="WC32" s="19"/>
      <c r="WD32" s="19">
        <v>110.286</v>
      </c>
      <c r="WE32" s="19">
        <v>3.4140000000000001</v>
      </c>
      <c r="WF32" s="19">
        <v>0</v>
      </c>
      <c r="WG32" s="19"/>
      <c r="WH32" s="19"/>
      <c r="WI32" s="19">
        <v>0</v>
      </c>
      <c r="WJ32" s="19">
        <v>0</v>
      </c>
      <c r="WK32" s="19"/>
      <c r="WL32" s="19"/>
      <c r="WM32" s="19">
        <v>0</v>
      </c>
      <c r="WN32" s="19">
        <v>2.4</v>
      </c>
      <c r="WO32" s="19">
        <v>2.4</v>
      </c>
      <c r="WP32" s="19">
        <v>2.4</v>
      </c>
      <c r="WQ32" s="19">
        <v>0</v>
      </c>
      <c r="WR32" s="19">
        <v>1.3</v>
      </c>
      <c r="WS32" s="19">
        <v>1.4</v>
      </c>
      <c r="WT32" s="19">
        <v>1.4</v>
      </c>
      <c r="WU32" s="19">
        <v>-0.1</v>
      </c>
      <c r="WV32" s="19">
        <v>18.399999999999999</v>
      </c>
      <c r="WW32" s="19"/>
      <c r="WX32" s="19">
        <v>18.37</v>
      </c>
      <c r="WY32" s="19">
        <v>0.03</v>
      </c>
      <c r="WZ32" s="19">
        <v>6.2</v>
      </c>
      <c r="XA32" s="19">
        <v>6</v>
      </c>
      <c r="XB32" s="19">
        <v>6</v>
      </c>
      <c r="XC32" s="19">
        <v>0.2</v>
      </c>
      <c r="XD32" s="19">
        <v>18.399999999999999</v>
      </c>
      <c r="XE32" s="19">
        <v>18.4466</v>
      </c>
      <c r="XF32" s="19">
        <v>18.4466</v>
      </c>
      <c r="XG32" s="19">
        <v>-4.6600000000000003E-2</v>
      </c>
      <c r="XH32" s="19">
        <v>5.8</v>
      </c>
      <c r="XI32" s="19">
        <v>10.8</v>
      </c>
      <c r="XJ32" s="19">
        <v>10.8</v>
      </c>
      <c r="XK32" s="19">
        <v>-5</v>
      </c>
      <c r="XL32" s="19">
        <v>26.4</v>
      </c>
      <c r="XM32" s="19">
        <v>29</v>
      </c>
      <c r="XN32" s="19">
        <v>29</v>
      </c>
      <c r="XO32" s="19">
        <v>-2.6</v>
      </c>
      <c r="XP32" s="19">
        <v>34</v>
      </c>
      <c r="XQ32" s="19">
        <v>29</v>
      </c>
      <c r="XR32" s="19">
        <v>29</v>
      </c>
      <c r="XS32" s="19">
        <v>5</v>
      </c>
      <c r="XT32" s="19">
        <v>15.2</v>
      </c>
      <c r="XU32" s="19">
        <v>14</v>
      </c>
      <c r="XV32" s="19">
        <v>14</v>
      </c>
      <c r="XW32" s="19">
        <v>1.2</v>
      </c>
      <c r="XX32" s="19">
        <v>19.100000000000001</v>
      </c>
      <c r="XY32" s="19">
        <v>19</v>
      </c>
      <c r="XZ32" s="19">
        <v>19</v>
      </c>
      <c r="YA32" s="19">
        <v>0.1</v>
      </c>
      <c r="YB32" s="19">
        <v>7.1</v>
      </c>
      <c r="YC32" s="19">
        <v>7.85</v>
      </c>
      <c r="YD32" s="19">
        <v>7.85</v>
      </c>
      <c r="YE32" s="19">
        <v>-0.75</v>
      </c>
      <c r="YF32" s="19">
        <v>11</v>
      </c>
      <c r="YG32" s="19">
        <v>11</v>
      </c>
      <c r="YH32" s="19">
        <v>11</v>
      </c>
      <c r="YI32" s="19">
        <v>0</v>
      </c>
    </row>
    <row r="33" spans="1:659" ht="24" customHeight="1" x14ac:dyDescent="0.3">
      <c r="A33" s="1"/>
      <c r="B33" s="13" t="s">
        <v>83</v>
      </c>
      <c r="C33" s="13" t="s">
        <v>865</v>
      </c>
      <c r="D33" s="14">
        <v>168.3</v>
      </c>
      <c r="E33" s="14">
        <v>113.27143</v>
      </c>
      <c r="F33" s="14">
        <v>147.43686</v>
      </c>
      <c r="G33" s="14">
        <v>20.863140000000001</v>
      </c>
      <c r="H33" s="14">
        <v>630.4</v>
      </c>
      <c r="I33" s="14">
        <v>635.02589999999998</v>
      </c>
      <c r="J33" s="14">
        <v>635.02589999999998</v>
      </c>
      <c r="K33" s="14">
        <v>-4.6258999999999997</v>
      </c>
      <c r="L33" s="14">
        <v>216</v>
      </c>
      <c r="M33" s="14">
        <v>206.58520999999999</v>
      </c>
      <c r="N33" s="14">
        <v>206.58520999999999</v>
      </c>
      <c r="O33" s="14">
        <v>9.41479</v>
      </c>
      <c r="P33" s="14"/>
      <c r="Q33" s="14"/>
      <c r="R33" s="14"/>
      <c r="S33" s="14">
        <v>0</v>
      </c>
      <c r="T33" s="14"/>
      <c r="U33" s="14"/>
      <c r="V33" s="14"/>
      <c r="W33" s="14">
        <v>0</v>
      </c>
      <c r="X33" s="14">
        <v>90</v>
      </c>
      <c r="Y33" s="14">
        <v>91.778639999999996</v>
      </c>
      <c r="Z33" s="14">
        <v>91.778639999999996</v>
      </c>
      <c r="AA33" s="14">
        <v>-1.77864</v>
      </c>
      <c r="AB33" s="14">
        <v>188.4</v>
      </c>
      <c r="AC33" s="14">
        <v>192.00496000000001</v>
      </c>
      <c r="AD33" s="14">
        <v>200.298</v>
      </c>
      <c r="AE33" s="14">
        <v>-11.898</v>
      </c>
      <c r="AF33" s="14"/>
      <c r="AG33" s="14"/>
      <c r="AH33" s="14"/>
      <c r="AI33" s="14">
        <v>0</v>
      </c>
      <c r="AJ33" s="14"/>
      <c r="AK33" s="14"/>
      <c r="AL33" s="14"/>
      <c r="AM33" s="14">
        <v>0</v>
      </c>
      <c r="AN33" s="14">
        <v>182.4</v>
      </c>
      <c r="AO33" s="14">
        <v>196.22801999999999</v>
      </c>
      <c r="AP33" s="14">
        <v>189.50103999999999</v>
      </c>
      <c r="AQ33" s="14">
        <v>-7.1010400000000002</v>
      </c>
      <c r="AR33" s="14">
        <v>202.4</v>
      </c>
      <c r="AS33" s="14">
        <v>196.22801999999999</v>
      </c>
      <c r="AT33" s="14">
        <v>189.50103999999999</v>
      </c>
      <c r="AU33" s="14">
        <v>12.898960000000001</v>
      </c>
      <c r="AV33" s="14">
        <v>206.3</v>
      </c>
      <c r="AW33" s="14">
        <v>196.22801999999999</v>
      </c>
      <c r="AX33" s="14">
        <v>189.50103999999999</v>
      </c>
      <c r="AY33" s="14">
        <v>16.798960000000001</v>
      </c>
      <c r="AZ33" s="14">
        <v>285.8</v>
      </c>
      <c r="BA33" s="14">
        <v>295.22593999999998</v>
      </c>
      <c r="BB33" s="14">
        <v>285.10516000000001</v>
      </c>
      <c r="BC33" s="14">
        <v>0.69484000000000001</v>
      </c>
      <c r="BD33" s="14">
        <v>0</v>
      </c>
      <c r="BE33" s="14"/>
      <c r="BF33" s="14"/>
      <c r="BG33" s="14">
        <v>0</v>
      </c>
      <c r="BH33" s="14"/>
      <c r="BI33" s="14"/>
      <c r="BJ33" s="14"/>
      <c r="BK33" s="14">
        <v>0</v>
      </c>
      <c r="BL33" s="14">
        <v>354.3</v>
      </c>
      <c r="BM33" s="14">
        <v>296.52211</v>
      </c>
      <c r="BN33" s="14">
        <v>380.14564000000001</v>
      </c>
      <c r="BO33" s="14">
        <v>-25.84564</v>
      </c>
      <c r="BP33" s="14">
        <v>5.8</v>
      </c>
      <c r="BQ33" s="14">
        <v>5.4625000000000004</v>
      </c>
      <c r="BR33" s="14">
        <v>5.4625000000000004</v>
      </c>
      <c r="BS33" s="14">
        <v>0.33750000000000002</v>
      </c>
      <c r="BT33" s="14"/>
      <c r="BU33" s="14"/>
      <c r="BV33" s="14"/>
      <c r="BW33" s="14">
        <v>0</v>
      </c>
      <c r="BX33" s="14"/>
      <c r="BY33" s="14"/>
      <c r="BZ33" s="14"/>
      <c r="CA33" s="14">
        <v>0</v>
      </c>
      <c r="CB33" s="14"/>
      <c r="CC33" s="14"/>
      <c r="CD33" s="14"/>
      <c r="CE33" s="14">
        <v>0</v>
      </c>
      <c r="CF33" s="14"/>
      <c r="CG33" s="14"/>
      <c r="CH33" s="14"/>
      <c r="CI33" s="14">
        <v>0</v>
      </c>
      <c r="CJ33" s="14">
        <v>134.6</v>
      </c>
      <c r="CK33" s="14">
        <v>140.33708999999999</v>
      </c>
      <c r="CL33" s="14">
        <v>143.65468000000001</v>
      </c>
      <c r="CM33" s="14">
        <v>-9.0546799999999994</v>
      </c>
      <c r="CN33" s="14">
        <v>7.6</v>
      </c>
      <c r="CO33" s="14">
        <v>5.1333399999999996</v>
      </c>
      <c r="CP33" s="14">
        <v>5.1333399999999996</v>
      </c>
      <c r="CQ33" s="14">
        <v>2.4666600000000001</v>
      </c>
      <c r="CR33" s="14">
        <v>6.1</v>
      </c>
      <c r="CS33" s="14">
        <v>2.8177599999999998</v>
      </c>
      <c r="CT33" s="14">
        <v>2.8177599999999998</v>
      </c>
      <c r="CU33" s="14">
        <v>3.2822399999999998</v>
      </c>
      <c r="CV33" s="14">
        <v>0</v>
      </c>
      <c r="CW33" s="14"/>
      <c r="CX33" s="14"/>
      <c r="CY33" s="14">
        <v>0</v>
      </c>
      <c r="CZ33" s="14">
        <v>6</v>
      </c>
      <c r="DA33" s="14">
        <v>6.8787000000000003</v>
      </c>
      <c r="DB33" s="14">
        <v>6.8787000000000003</v>
      </c>
      <c r="DC33" s="14">
        <v>-0.87870000000000004</v>
      </c>
      <c r="DD33" s="14">
        <v>13.88</v>
      </c>
      <c r="DE33" s="14">
        <v>12.03336</v>
      </c>
      <c r="DF33" s="14">
        <v>14.194570000000001</v>
      </c>
      <c r="DG33" s="14">
        <v>-0.31457000000000002</v>
      </c>
      <c r="DH33" s="14">
        <v>90.77</v>
      </c>
      <c r="DI33" s="14">
        <v>135</v>
      </c>
      <c r="DJ33" s="14">
        <v>49.974559999999997</v>
      </c>
      <c r="DK33" s="14">
        <v>40.795439999999999</v>
      </c>
      <c r="DL33" s="14"/>
      <c r="DM33" s="14"/>
      <c r="DN33" s="14"/>
      <c r="DO33" s="14">
        <v>0</v>
      </c>
      <c r="DP33" s="14"/>
      <c r="DQ33" s="14"/>
      <c r="DR33" s="14"/>
      <c r="DS33" s="14">
        <v>0</v>
      </c>
      <c r="DT33" s="14"/>
      <c r="DU33" s="14"/>
      <c r="DV33" s="14"/>
      <c r="DW33" s="14">
        <v>0</v>
      </c>
      <c r="DX33" s="14"/>
      <c r="DY33" s="14"/>
      <c r="DZ33" s="14"/>
      <c r="EA33" s="14">
        <v>0</v>
      </c>
      <c r="EB33" s="14">
        <v>110.4</v>
      </c>
      <c r="EC33" s="14">
        <v>96.051450000000003</v>
      </c>
      <c r="ED33" s="14">
        <v>56.515709999999999</v>
      </c>
      <c r="EE33" s="14">
        <v>53.88429</v>
      </c>
      <c r="EF33" s="14">
        <v>134.1</v>
      </c>
      <c r="EG33" s="14">
        <v>101.11360000000001</v>
      </c>
      <c r="EH33" s="14">
        <v>136.16522000000001</v>
      </c>
      <c r="EI33" s="14">
        <v>-2.0652200000000001</v>
      </c>
      <c r="EJ33" s="14"/>
      <c r="EK33" s="14"/>
      <c r="EL33" s="14"/>
      <c r="EM33" s="14">
        <v>0</v>
      </c>
      <c r="EN33" s="14"/>
      <c r="EO33" s="14"/>
      <c r="EP33" s="14"/>
      <c r="EQ33" s="14">
        <v>0</v>
      </c>
      <c r="ER33" s="14"/>
      <c r="ES33" s="14"/>
      <c r="ET33" s="14"/>
      <c r="EU33" s="14">
        <v>0</v>
      </c>
      <c r="EV33" s="14">
        <v>6.5</v>
      </c>
      <c r="EW33" s="14">
        <v>6.39</v>
      </c>
      <c r="EX33" s="14">
        <v>6.39</v>
      </c>
      <c r="EY33" s="14">
        <v>0.11</v>
      </c>
      <c r="EZ33" s="14">
        <v>201.1</v>
      </c>
      <c r="FA33" s="14">
        <v>157.59263999999999</v>
      </c>
      <c r="FB33" s="14">
        <v>188.43037000000001</v>
      </c>
      <c r="FC33" s="14">
        <v>12.66963</v>
      </c>
      <c r="FD33" s="14">
        <v>44.1</v>
      </c>
      <c r="FE33" s="14">
        <v>48.918660000000003</v>
      </c>
      <c r="FF33" s="14">
        <v>55.050609999999999</v>
      </c>
      <c r="FG33" s="14">
        <v>-10.950609999999999</v>
      </c>
      <c r="FH33" s="14">
        <v>131.30000000000001</v>
      </c>
      <c r="FI33" s="14">
        <v>128.31246999999999</v>
      </c>
      <c r="FJ33" s="14">
        <v>128.31246999999999</v>
      </c>
      <c r="FK33" s="14">
        <v>2.98753</v>
      </c>
      <c r="FL33" s="14">
        <v>22.9</v>
      </c>
      <c r="FM33" s="14"/>
      <c r="FN33" s="14">
        <v>26.417369999999998</v>
      </c>
      <c r="FO33" s="14">
        <v>-3.5173700000000001</v>
      </c>
      <c r="FP33" s="14">
        <v>18.399999999999999</v>
      </c>
      <c r="FQ33" s="14">
        <v>18.440239999999999</v>
      </c>
      <c r="FR33" s="14">
        <v>17.562139999999999</v>
      </c>
      <c r="FS33" s="14">
        <v>0.83786000000000005</v>
      </c>
      <c r="FT33" s="14">
        <v>18.8</v>
      </c>
      <c r="FU33" s="14">
        <v>17.961169999999999</v>
      </c>
      <c r="FV33" s="14">
        <v>17.961169999999999</v>
      </c>
      <c r="FW33" s="14">
        <v>0.83882999999999996</v>
      </c>
      <c r="FX33" s="14">
        <v>70.8</v>
      </c>
      <c r="FY33" s="14">
        <v>76.685460000000006</v>
      </c>
      <c r="FZ33" s="14">
        <v>78.498310000000004</v>
      </c>
      <c r="GA33" s="14">
        <v>-7.6983100000000002</v>
      </c>
      <c r="GB33" s="14"/>
      <c r="GC33" s="14"/>
      <c r="GD33" s="14"/>
      <c r="GE33" s="14">
        <v>0</v>
      </c>
      <c r="GF33" s="14"/>
      <c r="GG33" s="14"/>
      <c r="GH33" s="14"/>
      <c r="GI33" s="14">
        <v>0</v>
      </c>
      <c r="GJ33" s="14"/>
      <c r="GK33" s="14"/>
      <c r="GL33" s="14"/>
      <c r="GM33" s="14">
        <v>0</v>
      </c>
      <c r="GN33" s="14">
        <v>108</v>
      </c>
      <c r="GO33" s="14">
        <v>110.37475999999999</v>
      </c>
      <c r="GP33" s="14">
        <v>110.37475999999999</v>
      </c>
      <c r="GQ33" s="14">
        <v>-2.3747600000000002</v>
      </c>
      <c r="GR33" s="14">
        <v>7.5</v>
      </c>
      <c r="GS33" s="14">
        <v>6.5736800000000004</v>
      </c>
      <c r="GT33" s="14">
        <v>6.5736800000000004</v>
      </c>
      <c r="GU33" s="14">
        <v>0.92632000000000003</v>
      </c>
      <c r="GV33" s="14">
        <v>5.9</v>
      </c>
      <c r="GW33" s="14">
        <v>6.6261000000000001</v>
      </c>
      <c r="GX33" s="14">
        <v>6.6261000000000001</v>
      </c>
      <c r="GY33" s="14">
        <v>-0.72609999999999997</v>
      </c>
      <c r="GZ33" s="14">
        <v>21.5</v>
      </c>
      <c r="HA33" s="14">
        <v>18</v>
      </c>
      <c r="HB33" s="14">
        <v>22.661840000000002</v>
      </c>
      <c r="HC33" s="14">
        <v>-1.16184</v>
      </c>
      <c r="HD33" s="14">
        <v>44.2</v>
      </c>
      <c r="HE33" s="14">
        <v>39.877670000000002</v>
      </c>
      <c r="HF33" s="14">
        <v>39.877670000000002</v>
      </c>
      <c r="HG33" s="14">
        <v>4.32233</v>
      </c>
      <c r="HH33" s="14">
        <v>2</v>
      </c>
      <c r="HI33" s="14">
        <v>1.97359</v>
      </c>
      <c r="HJ33" s="14">
        <v>1.97359</v>
      </c>
      <c r="HK33" s="14">
        <v>2.6409999999999999E-2</v>
      </c>
      <c r="HL33" s="14">
        <v>12</v>
      </c>
      <c r="HM33" s="14">
        <v>13.33126</v>
      </c>
      <c r="HN33" s="14">
        <v>13.33126</v>
      </c>
      <c r="HO33" s="14">
        <v>-1.3312600000000001</v>
      </c>
      <c r="HP33" s="14">
        <v>77.400000000000006</v>
      </c>
      <c r="HQ33" s="14">
        <v>74.528930000000003</v>
      </c>
      <c r="HR33" s="14">
        <v>73.221400000000003</v>
      </c>
      <c r="HS33" s="14">
        <v>4.1786000000000003</v>
      </c>
      <c r="HT33" s="14"/>
      <c r="HU33" s="14"/>
      <c r="HV33" s="14"/>
      <c r="HW33" s="14">
        <v>0</v>
      </c>
      <c r="HX33" s="14"/>
      <c r="HY33" s="14"/>
      <c r="HZ33" s="14"/>
      <c r="IA33" s="14">
        <v>0</v>
      </c>
      <c r="IB33" s="14">
        <v>81.8</v>
      </c>
      <c r="IC33" s="14">
        <v>81.248360000000005</v>
      </c>
      <c r="ID33" s="14">
        <v>85.482579999999999</v>
      </c>
      <c r="IE33" s="14">
        <v>-3.6825800000000002</v>
      </c>
      <c r="IF33" s="14"/>
      <c r="IG33" s="14"/>
      <c r="IH33" s="14"/>
      <c r="II33" s="14">
        <v>0</v>
      </c>
      <c r="IJ33" s="14"/>
      <c r="IK33" s="14"/>
      <c r="IL33" s="14"/>
      <c r="IM33" s="14">
        <v>0</v>
      </c>
      <c r="IN33" s="14">
        <v>46</v>
      </c>
      <c r="IO33" s="14">
        <v>45.221359999999997</v>
      </c>
      <c r="IP33" s="14"/>
      <c r="IQ33" s="14">
        <v>46</v>
      </c>
      <c r="IR33" s="14"/>
      <c r="IS33" s="14"/>
      <c r="IT33" s="14"/>
      <c r="IU33" s="14">
        <v>0</v>
      </c>
      <c r="IV33" s="14"/>
      <c r="IW33" s="14"/>
      <c r="IX33" s="14"/>
      <c r="IY33" s="14">
        <v>0</v>
      </c>
      <c r="IZ33" s="14"/>
      <c r="JA33" s="14"/>
      <c r="JB33" s="14"/>
      <c r="JC33" s="14">
        <v>0</v>
      </c>
      <c r="JD33" s="14">
        <v>92</v>
      </c>
      <c r="JE33" s="14">
        <v>95</v>
      </c>
      <c r="JF33" s="14">
        <v>99.161959999999993</v>
      </c>
      <c r="JG33" s="14">
        <v>-7.1619599999999997</v>
      </c>
      <c r="JH33" s="14">
        <v>167.1</v>
      </c>
      <c r="JI33" s="14">
        <v>166.47622000000001</v>
      </c>
      <c r="JJ33" s="14">
        <v>162.74625</v>
      </c>
      <c r="JK33" s="14">
        <v>4.3537499999999998</v>
      </c>
      <c r="JL33" s="14">
        <v>167.2</v>
      </c>
      <c r="JM33" s="14">
        <v>166.47622000000001</v>
      </c>
      <c r="JN33" s="14">
        <v>162.74625</v>
      </c>
      <c r="JO33" s="14">
        <v>4.4537500000000003</v>
      </c>
      <c r="JP33" s="14">
        <v>167</v>
      </c>
      <c r="JQ33" s="14">
        <v>166.47622000000001</v>
      </c>
      <c r="JR33" s="14">
        <v>162.74625</v>
      </c>
      <c r="JS33" s="14">
        <v>4.2537500000000001</v>
      </c>
      <c r="JT33" s="14">
        <v>249.4</v>
      </c>
      <c r="JU33" s="14">
        <v>250.46422999999999</v>
      </c>
      <c r="JV33" s="14">
        <v>244.85246000000001</v>
      </c>
      <c r="JW33" s="14">
        <v>4.5475399999999997</v>
      </c>
      <c r="JX33" s="14">
        <v>0</v>
      </c>
      <c r="JY33" s="14"/>
      <c r="JZ33" s="14"/>
      <c r="KA33" s="14">
        <v>0</v>
      </c>
      <c r="KB33" s="14"/>
      <c r="KC33" s="14"/>
      <c r="KD33" s="14"/>
      <c r="KE33" s="14">
        <v>0</v>
      </c>
      <c r="KF33" s="14"/>
      <c r="KG33" s="14"/>
      <c r="KH33" s="14"/>
      <c r="KI33" s="14">
        <v>0</v>
      </c>
      <c r="KJ33" s="14"/>
      <c r="KK33" s="14"/>
      <c r="KL33" s="14"/>
      <c r="KM33" s="14">
        <v>0</v>
      </c>
      <c r="KN33" s="14"/>
      <c r="KO33" s="14"/>
      <c r="KP33" s="14"/>
      <c r="KQ33" s="14">
        <v>0</v>
      </c>
      <c r="KR33" s="14"/>
      <c r="KS33" s="14"/>
      <c r="KT33" s="14"/>
      <c r="KU33" s="14">
        <v>0</v>
      </c>
      <c r="KV33" s="14"/>
      <c r="KW33" s="14"/>
      <c r="KX33" s="14"/>
      <c r="KY33" s="14">
        <v>0</v>
      </c>
      <c r="KZ33" s="14"/>
      <c r="LA33" s="14"/>
      <c r="LB33" s="14"/>
      <c r="LC33" s="14">
        <v>0</v>
      </c>
      <c r="LD33" s="14">
        <v>3.3</v>
      </c>
      <c r="LE33" s="14">
        <v>3.1205099999999999</v>
      </c>
      <c r="LF33" s="14">
        <v>3.1205099999999999</v>
      </c>
      <c r="LG33" s="14">
        <v>0.17949000000000001</v>
      </c>
      <c r="LH33" s="14">
        <v>197.3</v>
      </c>
      <c r="LI33" s="14">
        <v>180.49903</v>
      </c>
      <c r="LJ33" s="14">
        <v>181.57669999999999</v>
      </c>
      <c r="LK33" s="14">
        <v>15.7233</v>
      </c>
      <c r="LL33" s="14">
        <v>98.8</v>
      </c>
      <c r="LM33" s="14">
        <v>90.8292</v>
      </c>
      <c r="LN33" s="14">
        <v>92.444500000000005</v>
      </c>
      <c r="LO33" s="14">
        <v>6.3555000000000001</v>
      </c>
      <c r="LP33" s="14">
        <v>46.3</v>
      </c>
      <c r="LQ33" s="14">
        <v>45.2483</v>
      </c>
      <c r="LR33" s="14">
        <v>45.2483</v>
      </c>
      <c r="LS33" s="14">
        <v>1.0517000000000001</v>
      </c>
      <c r="LT33" s="14">
        <v>46.7</v>
      </c>
      <c r="LU33" s="14">
        <v>48.413229999999999</v>
      </c>
      <c r="LV33" s="14">
        <v>48.413229999999999</v>
      </c>
      <c r="LW33" s="14">
        <v>-1.71323</v>
      </c>
      <c r="LX33" s="14">
        <v>29.2</v>
      </c>
      <c r="LY33" s="14">
        <v>29.687480000000001</v>
      </c>
      <c r="LZ33" s="14">
        <v>29.951460000000001</v>
      </c>
      <c r="MA33" s="14">
        <v>-0.75146000000000002</v>
      </c>
      <c r="MB33" s="14"/>
      <c r="MC33" s="14"/>
      <c r="MD33" s="14"/>
      <c r="ME33" s="14">
        <v>0</v>
      </c>
      <c r="MF33" s="14"/>
      <c r="MG33" s="14"/>
      <c r="MH33" s="14"/>
      <c r="MI33" s="14">
        <v>0</v>
      </c>
      <c r="MJ33" s="14"/>
      <c r="MK33" s="14"/>
      <c r="ML33" s="14"/>
      <c r="MM33" s="14">
        <v>0</v>
      </c>
      <c r="MN33" s="14">
        <v>145</v>
      </c>
      <c r="MO33" s="14">
        <v>151.08876000000001</v>
      </c>
      <c r="MP33" s="14">
        <v>151.08876000000001</v>
      </c>
      <c r="MQ33" s="14">
        <v>-6.0887599999999997</v>
      </c>
      <c r="MR33" s="14">
        <v>146.5</v>
      </c>
      <c r="MS33" s="14">
        <v>151.08876000000001</v>
      </c>
      <c r="MT33" s="14">
        <v>151.08876000000001</v>
      </c>
      <c r="MU33" s="14">
        <v>-4.5887599999999997</v>
      </c>
      <c r="MV33" s="14">
        <v>149.1</v>
      </c>
      <c r="MW33" s="14">
        <v>151.54248000000001</v>
      </c>
      <c r="MX33" s="14">
        <v>151.54248000000001</v>
      </c>
      <c r="MY33" s="14">
        <v>-2.4424800000000002</v>
      </c>
      <c r="MZ33" s="14"/>
      <c r="NA33" s="14"/>
      <c r="NB33" s="14"/>
      <c r="NC33" s="14">
        <v>0</v>
      </c>
      <c r="ND33" s="14"/>
      <c r="NE33" s="14"/>
      <c r="NF33" s="14"/>
      <c r="NG33" s="14">
        <v>0</v>
      </c>
      <c r="NH33" s="14"/>
      <c r="NI33" s="14"/>
      <c r="NJ33" s="14"/>
      <c r="NK33" s="14">
        <v>0</v>
      </c>
      <c r="NL33" s="14"/>
      <c r="NM33" s="14"/>
      <c r="NN33" s="14"/>
      <c r="NO33" s="14">
        <v>0</v>
      </c>
      <c r="NP33" s="14"/>
      <c r="NQ33" s="14"/>
      <c r="NR33" s="14"/>
      <c r="NS33" s="14">
        <v>0</v>
      </c>
      <c r="NT33" s="14">
        <v>213.2</v>
      </c>
      <c r="NU33" s="14">
        <v>206.29038</v>
      </c>
      <c r="NV33" s="14">
        <v>206.29038</v>
      </c>
      <c r="NW33" s="14">
        <v>6.9096200000000003</v>
      </c>
      <c r="NX33" s="14">
        <v>102.1</v>
      </c>
      <c r="NY33" s="14">
        <v>103.45493</v>
      </c>
      <c r="NZ33" s="14">
        <v>103.45493</v>
      </c>
      <c r="OA33" s="14">
        <v>-1.35493</v>
      </c>
      <c r="OB33" s="14">
        <v>1.3</v>
      </c>
      <c r="OC33" s="14"/>
      <c r="OD33" s="14">
        <v>1.083</v>
      </c>
      <c r="OE33" s="14">
        <v>0.217</v>
      </c>
      <c r="OF33" s="14">
        <v>124.4</v>
      </c>
      <c r="OG33" s="14">
        <v>122.47</v>
      </c>
      <c r="OH33" s="14">
        <v>114.604</v>
      </c>
      <c r="OI33" s="14">
        <v>9.7959999999999994</v>
      </c>
      <c r="OJ33" s="14">
        <v>80.900000000000006</v>
      </c>
      <c r="OK33" s="14"/>
      <c r="OL33" s="14">
        <v>71.576999999999998</v>
      </c>
      <c r="OM33" s="14">
        <v>9.3230000000000004</v>
      </c>
      <c r="ON33" s="14">
        <v>11.3</v>
      </c>
      <c r="OO33" s="14">
        <v>10.554</v>
      </c>
      <c r="OP33" s="14">
        <v>10.554</v>
      </c>
      <c r="OQ33" s="14">
        <v>0.746</v>
      </c>
      <c r="OR33" s="14">
        <v>0</v>
      </c>
      <c r="OS33" s="14"/>
      <c r="OT33" s="14">
        <v>0.4</v>
      </c>
      <c r="OU33" s="14">
        <v>-0.4</v>
      </c>
      <c r="OV33" s="14">
        <v>10.264749999999999</v>
      </c>
      <c r="OW33" s="14">
        <v>10</v>
      </c>
      <c r="OX33" s="14">
        <v>10</v>
      </c>
      <c r="OY33" s="14">
        <v>0.26474999999999999</v>
      </c>
      <c r="OZ33" s="14">
        <v>20.7</v>
      </c>
      <c r="PA33" s="14">
        <v>19.417480000000001</v>
      </c>
      <c r="PB33" s="14">
        <v>19.417480000000001</v>
      </c>
      <c r="PC33" s="14">
        <v>1.2825200000000001</v>
      </c>
      <c r="PD33" s="14"/>
      <c r="PE33" s="14"/>
      <c r="PF33" s="14"/>
      <c r="PG33" s="14">
        <v>0</v>
      </c>
      <c r="PH33" s="14"/>
      <c r="PI33" s="14"/>
      <c r="PJ33" s="14"/>
      <c r="PK33" s="14">
        <v>0</v>
      </c>
      <c r="PL33" s="14">
        <v>0</v>
      </c>
      <c r="PM33" s="14"/>
      <c r="PN33" s="14"/>
      <c r="PO33" s="14">
        <v>0</v>
      </c>
      <c r="PP33" s="14">
        <v>0.8</v>
      </c>
      <c r="PQ33" s="14">
        <v>1</v>
      </c>
      <c r="PR33" s="14">
        <v>1</v>
      </c>
      <c r="PS33" s="14">
        <v>-0.2</v>
      </c>
      <c r="PT33" s="14">
        <v>3.4</v>
      </c>
      <c r="PU33" s="14">
        <v>3.2</v>
      </c>
      <c r="PV33" s="14">
        <v>3.2</v>
      </c>
      <c r="PW33" s="14">
        <v>0.2</v>
      </c>
      <c r="PX33" s="14">
        <v>2.8</v>
      </c>
      <c r="PY33" s="14">
        <v>2.8</v>
      </c>
      <c r="PZ33" s="14">
        <v>2.8</v>
      </c>
      <c r="QA33" s="14">
        <v>0</v>
      </c>
      <c r="QB33" s="14"/>
      <c r="QC33" s="14"/>
      <c r="QD33" s="14"/>
      <c r="QE33" s="14">
        <v>0</v>
      </c>
      <c r="QF33" s="14">
        <v>0</v>
      </c>
      <c r="QG33" s="14"/>
      <c r="QH33" s="14"/>
      <c r="QI33" s="14">
        <v>0</v>
      </c>
      <c r="QJ33" s="14">
        <v>18.7</v>
      </c>
      <c r="QK33" s="14">
        <v>17.475729999999999</v>
      </c>
      <c r="QL33" s="14">
        <v>17.475729999999999</v>
      </c>
      <c r="QM33" s="14">
        <v>1.22427</v>
      </c>
      <c r="QN33" s="14">
        <v>3.4</v>
      </c>
      <c r="QO33" s="14">
        <v>3.4</v>
      </c>
      <c r="QP33" s="14">
        <v>3.4</v>
      </c>
      <c r="QQ33" s="14">
        <v>0</v>
      </c>
      <c r="QR33" s="14">
        <v>18.600000000000001</v>
      </c>
      <c r="QS33" s="14">
        <v>17.961169999999999</v>
      </c>
      <c r="QT33" s="14">
        <v>17.961169999999999</v>
      </c>
      <c r="QU33" s="14">
        <v>0.63883000000000001</v>
      </c>
      <c r="QV33" s="14">
        <v>15.9</v>
      </c>
      <c r="QW33" s="14"/>
      <c r="QX33" s="14">
        <v>15.67</v>
      </c>
      <c r="QY33" s="14">
        <v>0.23</v>
      </c>
      <c r="QZ33" s="14">
        <v>19.2</v>
      </c>
      <c r="RA33" s="14"/>
      <c r="RB33" s="14">
        <v>18.704999999999998</v>
      </c>
      <c r="RC33" s="14">
        <v>0.495</v>
      </c>
      <c r="RD33" s="14">
        <v>30.6</v>
      </c>
      <c r="RE33" s="14">
        <v>27.625</v>
      </c>
      <c r="RF33" s="14">
        <v>27.625</v>
      </c>
      <c r="RG33" s="14">
        <v>2.9750000000000001</v>
      </c>
      <c r="RH33" s="14">
        <v>82.3</v>
      </c>
      <c r="RI33" s="14">
        <v>86.384</v>
      </c>
      <c r="RJ33" s="14">
        <v>86.384</v>
      </c>
      <c r="RK33" s="14">
        <v>-4.0839999999999996</v>
      </c>
      <c r="RL33" s="14">
        <v>15.8</v>
      </c>
      <c r="RM33" s="14"/>
      <c r="RN33" s="14">
        <v>17.38</v>
      </c>
      <c r="RO33" s="14">
        <v>-1.58</v>
      </c>
      <c r="RP33" s="14">
        <v>3.4</v>
      </c>
      <c r="RQ33" s="14">
        <v>3.399</v>
      </c>
      <c r="RR33" s="14">
        <v>3.399</v>
      </c>
      <c r="RS33" s="14">
        <v>1E-3</v>
      </c>
      <c r="RT33" s="14">
        <v>19.8</v>
      </c>
      <c r="RU33" s="14">
        <v>18.793379999999999</v>
      </c>
      <c r="RV33" s="14">
        <v>19.772790000000001</v>
      </c>
      <c r="RW33" s="14">
        <v>2.7210000000000002E-2</v>
      </c>
      <c r="RX33" s="14">
        <v>2</v>
      </c>
      <c r="RY33" s="14">
        <v>1.92</v>
      </c>
      <c r="RZ33" s="14">
        <v>1.92</v>
      </c>
      <c r="SA33" s="14">
        <v>0.08</v>
      </c>
      <c r="SB33" s="14">
        <v>0</v>
      </c>
      <c r="SC33" s="14"/>
      <c r="SD33" s="14"/>
      <c r="SE33" s="14">
        <v>0</v>
      </c>
      <c r="SF33" s="14">
        <v>9.1999999999999993</v>
      </c>
      <c r="SG33" s="14">
        <v>12.03884</v>
      </c>
      <c r="SH33" s="14">
        <v>12.03884</v>
      </c>
      <c r="SI33" s="14">
        <v>-2.8388399999999998</v>
      </c>
      <c r="SJ33" s="14">
        <v>8.3000000000000007</v>
      </c>
      <c r="SK33" s="14">
        <v>6.7</v>
      </c>
      <c r="SL33" s="14">
        <v>6.7</v>
      </c>
      <c r="SM33" s="14">
        <v>1.6</v>
      </c>
      <c r="SN33" s="14">
        <v>9.6999999999999993</v>
      </c>
      <c r="SO33" s="14">
        <v>10.67961</v>
      </c>
      <c r="SP33" s="14">
        <v>10.67961</v>
      </c>
      <c r="SQ33" s="14">
        <v>-0.97960999999999998</v>
      </c>
      <c r="SR33" s="14">
        <v>13.5</v>
      </c>
      <c r="SS33" s="14">
        <v>13.592230000000001</v>
      </c>
      <c r="ST33" s="14">
        <v>13.592230000000001</v>
      </c>
      <c r="SU33" s="14">
        <v>-9.2230000000000006E-2</v>
      </c>
      <c r="SV33" s="14">
        <v>14.8</v>
      </c>
      <c r="SW33" s="14">
        <v>16.310680000000001</v>
      </c>
      <c r="SX33" s="14">
        <v>16.310680000000001</v>
      </c>
      <c r="SY33" s="14">
        <v>-1.51068</v>
      </c>
      <c r="SZ33" s="14">
        <v>27.5</v>
      </c>
      <c r="TA33" s="14">
        <v>22.79</v>
      </c>
      <c r="TB33" s="14">
        <v>22.79</v>
      </c>
      <c r="TC33" s="14">
        <v>4.71</v>
      </c>
      <c r="TD33" s="14">
        <v>78.3</v>
      </c>
      <c r="TE33" s="14">
        <v>76.5</v>
      </c>
      <c r="TF33" s="14">
        <v>74.126999999999995</v>
      </c>
      <c r="TG33" s="14">
        <v>4.173</v>
      </c>
      <c r="TH33" s="14">
        <v>39</v>
      </c>
      <c r="TI33" s="14"/>
      <c r="TJ33" s="14">
        <v>39.247999999999998</v>
      </c>
      <c r="TK33" s="14">
        <v>-0.248</v>
      </c>
      <c r="TL33" s="14">
        <v>0</v>
      </c>
      <c r="TM33" s="14"/>
      <c r="TN33" s="14"/>
      <c r="TO33" s="14">
        <v>0</v>
      </c>
      <c r="TP33" s="14">
        <v>98.1</v>
      </c>
      <c r="TQ33" s="14">
        <v>111.87</v>
      </c>
      <c r="TR33" s="14">
        <v>84.103999999999999</v>
      </c>
      <c r="TS33" s="14">
        <v>13.996</v>
      </c>
      <c r="TT33" s="14">
        <v>0</v>
      </c>
      <c r="TU33" s="14"/>
      <c r="TV33" s="14"/>
      <c r="TW33" s="14">
        <v>0</v>
      </c>
      <c r="TX33" s="14">
        <v>15</v>
      </c>
      <c r="TY33" s="14">
        <v>11.387</v>
      </c>
      <c r="TZ33" s="14">
        <v>11.387</v>
      </c>
      <c r="UA33" s="14">
        <v>3.613</v>
      </c>
      <c r="UB33" s="14">
        <v>17.3</v>
      </c>
      <c r="UC33" s="14">
        <v>20.39</v>
      </c>
      <c r="UD33" s="14">
        <v>20.39</v>
      </c>
      <c r="UE33" s="14">
        <v>-3.09</v>
      </c>
      <c r="UF33" s="14">
        <v>6.4</v>
      </c>
      <c r="UG33" s="14">
        <v>8</v>
      </c>
      <c r="UH33" s="14">
        <v>8</v>
      </c>
      <c r="UI33" s="14">
        <v>-1.6</v>
      </c>
      <c r="UJ33" s="14">
        <v>8.4</v>
      </c>
      <c r="UK33" s="14">
        <v>7.2</v>
      </c>
      <c r="UL33" s="14">
        <v>7.2</v>
      </c>
      <c r="UM33" s="14">
        <v>1.2</v>
      </c>
      <c r="UN33" s="14">
        <v>15.4</v>
      </c>
      <c r="UO33" s="14">
        <v>18</v>
      </c>
      <c r="UP33" s="14">
        <v>10</v>
      </c>
      <c r="UQ33" s="14">
        <v>5.4</v>
      </c>
      <c r="UR33" s="14">
        <v>16</v>
      </c>
      <c r="US33" s="14">
        <v>18</v>
      </c>
      <c r="UT33" s="14">
        <v>10</v>
      </c>
      <c r="UU33" s="14">
        <v>6</v>
      </c>
      <c r="UV33" s="14">
        <v>16</v>
      </c>
      <c r="UW33" s="14">
        <v>18</v>
      </c>
      <c r="UX33" s="14">
        <v>10</v>
      </c>
      <c r="UY33" s="14">
        <v>6</v>
      </c>
      <c r="UZ33" s="14">
        <v>9.6999999999999993</v>
      </c>
      <c r="VA33" s="14">
        <v>7.9089999999999998</v>
      </c>
      <c r="VB33" s="14">
        <v>7.9089999999999998</v>
      </c>
      <c r="VC33" s="14">
        <v>1.7909999999999999</v>
      </c>
      <c r="VD33" s="14">
        <v>0</v>
      </c>
      <c r="VE33" s="14"/>
      <c r="VF33" s="14"/>
      <c r="VG33" s="14">
        <v>0</v>
      </c>
      <c r="VH33" s="14">
        <v>18.8</v>
      </c>
      <c r="VI33" s="14"/>
      <c r="VJ33" s="14">
        <v>17.617999999999999</v>
      </c>
      <c r="VK33" s="14">
        <v>1.1819999999999999</v>
      </c>
      <c r="VL33" s="14">
        <v>155.30000000000001</v>
      </c>
      <c r="VM33" s="14"/>
      <c r="VN33" s="14">
        <v>140.86699999999999</v>
      </c>
      <c r="VO33" s="14">
        <v>14.433</v>
      </c>
      <c r="VP33" s="14">
        <v>0.6</v>
      </c>
      <c r="VQ33" s="14">
        <v>0.6</v>
      </c>
      <c r="VR33" s="14">
        <v>0.6</v>
      </c>
      <c r="VS33" s="14">
        <v>0</v>
      </c>
      <c r="VT33" s="14">
        <v>101.9</v>
      </c>
      <c r="VU33" s="14">
        <v>118.56</v>
      </c>
      <c r="VV33" s="14">
        <v>112.866</v>
      </c>
      <c r="VW33" s="14">
        <v>-10.965999999999999</v>
      </c>
      <c r="VX33" s="14">
        <v>111.7</v>
      </c>
      <c r="VY33" s="14">
        <v>137.99</v>
      </c>
      <c r="VZ33" s="14">
        <v>127.884</v>
      </c>
      <c r="WA33" s="14">
        <v>-16.184000000000001</v>
      </c>
      <c r="WB33" s="14">
        <v>113.2</v>
      </c>
      <c r="WC33" s="14"/>
      <c r="WD33" s="14">
        <v>109.542</v>
      </c>
      <c r="WE33" s="14">
        <v>3.6579999999999999</v>
      </c>
      <c r="WF33" s="14">
        <v>0</v>
      </c>
      <c r="WG33" s="14"/>
      <c r="WH33" s="14"/>
      <c r="WI33" s="14">
        <v>0</v>
      </c>
      <c r="WJ33" s="14">
        <v>0</v>
      </c>
      <c r="WK33" s="14"/>
      <c r="WL33" s="14"/>
      <c r="WM33" s="14">
        <v>0</v>
      </c>
      <c r="WN33" s="14">
        <v>2.4</v>
      </c>
      <c r="WO33" s="14">
        <v>2.4</v>
      </c>
      <c r="WP33" s="14">
        <v>2.4</v>
      </c>
      <c r="WQ33" s="14">
        <v>0</v>
      </c>
      <c r="WR33" s="14">
        <v>1.3</v>
      </c>
      <c r="WS33" s="14">
        <v>1.4</v>
      </c>
      <c r="WT33" s="14">
        <v>1.4</v>
      </c>
      <c r="WU33" s="14">
        <v>-0.1</v>
      </c>
      <c r="WV33" s="14">
        <v>18.3</v>
      </c>
      <c r="WW33" s="14"/>
      <c r="WX33" s="14">
        <v>18.016999999999999</v>
      </c>
      <c r="WY33" s="14">
        <v>0.28299999999999997</v>
      </c>
      <c r="WZ33" s="14">
        <v>6.2</v>
      </c>
      <c r="XA33" s="14">
        <v>6</v>
      </c>
      <c r="XB33" s="14">
        <v>6</v>
      </c>
      <c r="XC33" s="14">
        <v>0.2</v>
      </c>
      <c r="XD33" s="14">
        <v>18.399999999999999</v>
      </c>
      <c r="XE33" s="14">
        <v>18.4466</v>
      </c>
      <c r="XF33" s="14">
        <v>18.4466</v>
      </c>
      <c r="XG33" s="14">
        <v>-4.6600000000000003E-2</v>
      </c>
      <c r="XH33" s="14">
        <v>6.2</v>
      </c>
      <c r="XI33" s="14">
        <v>10.8</v>
      </c>
      <c r="XJ33" s="14">
        <v>10.8</v>
      </c>
      <c r="XK33" s="14">
        <v>-4.5999999999999996</v>
      </c>
      <c r="XL33" s="14">
        <v>26.8</v>
      </c>
      <c r="XM33" s="14">
        <v>29</v>
      </c>
      <c r="XN33" s="14">
        <v>29</v>
      </c>
      <c r="XO33" s="14">
        <v>-2.2000000000000002</v>
      </c>
      <c r="XP33" s="14">
        <v>33.700000000000003</v>
      </c>
      <c r="XQ33" s="14">
        <v>29</v>
      </c>
      <c r="XR33" s="14">
        <v>29</v>
      </c>
      <c r="XS33" s="14">
        <v>4.7</v>
      </c>
      <c r="XT33" s="14">
        <v>15.1</v>
      </c>
      <c r="XU33" s="14">
        <v>14</v>
      </c>
      <c r="XV33" s="14">
        <v>14</v>
      </c>
      <c r="XW33" s="14">
        <v>1.1000000000000001</v>
      </c>
      <c r="XX33" s="14">
        <v>19.100000000000001</v>
      </c>
      <c r="XY33" s="14">
        <v>19</v>
      </c>
      <c r="XZ33" s="14">
        <v>19</v>
      </c>
      <c r="YA33" s="14">
        <v>0.1</v>
      </c>
      <c r="YB33" s="14">
        <v>7.6</v>
      </c>
      <c r="YC33" s="14">
        <v>7.85</v>
      </c>
      <c r="YD33" s="14">
        <v>7.85</v>
      </c>
      <c r="YE33" s="14">
        <v>-0.25</v>
      </c>
      <c r="YF33" s="14">
        <v>11</v>
      </c>
      <c r="YG33" s="14">
        <v>11</v>
      </c>
      <c r="YH33" s="14">
        <v>11</v>
      </c>
      <c r="YI33" s="14">
        <v>0</v>
      </c>
    </row>
    <row r="34" spans="1:659" ht="24" customHeight="1" x14ac:dyDescent="0.3">
      <c r="A34" s="1"/>
      <c r="B34" s="16" t="s">
        <v>83</v>
      </c>
      <c r="C34" s="16" t="s">
        <v>866</v>
      </c>
      <c r="D34" s="17">
        <v>170.3</v>
      </c>
      <c r="E34" s="17">
        <v>134.89005</v>
      </c>
      <c r="F34" s="17">
        <v>150.66314</v>
      </c>
      <c r="G34" s="17">
        <v>19.636859999999999</v>
      </c>
      <c r="H34" s="17">
        <v>629.20000000000005</v>
      </c>
      <c r="I34" s="17">
        <v>635.02589999999998</v>
      </c>
      <c r="J34" s="17">
        <v>635.02589999999998</v>
      </c>
      <c r="K34" s="17">
        <v>-5.8258999999999999</v>
      </c>
      <c r="L34" s="17">
        <v>214.7</v>
      </c>
      <c r="M34" s="17">
        <v>206.58520999999999</v>
      </c>
      <c r="N34" s="17">
        <v>206.58520999999999</v>
      </c>
      <c r="O34" s="17">
        <v>8.1147899999999993</v>
      </c>
      <c r="P34" s="17"/>
      <c r="Q34" s="17"/>
      <c r="R34" s="17"/>
      <c r="S34" s="17">
        <v>0</v>
      </c>
      <c r="T34" s="17"/>
      <c r="U34" s="17"/>
      <c r="V34" s="17"/>
      <c r="W34" s="17">
        <v>0</v>
      </c>
      <c r="X34" s="17">
        <v>91</v>
      </c>
      <c r="Y34" s="17">
        <v>91.778639999999996</v>
      </c>
      <c r="Z34" s="17">
        <v>91.778639999999996</v>
      </c>
      <c r="AA34" s="17">
        <v>-0.77864</v>
      </c>
      <c r="AB34" s="17">
        <v>188.3</v>
      </c>
      <c r="AC34" s="17">
        <v>192.00496000000001</v>
      </c>
      <c r="AD34" s="17">
        <v>200.298</v>
      </c>
      <c r="AE34" s="17">
        <v>-11.997999999999999</v>
      </c>
      <c r="AF34" s="17"/>
      <c r="AG34" s="17"/>
      <c r="AH34" s="17"/>
      <c r="AI34" s="17">
        <v>0</v>
      </c>
      <c r="AJ34" s="17"/>
      <c r="AK34" s="17"/>
      <c r="AL34" s="17"/>
      <c r="AM34" s="17">
        <v>0</v>
      </c>
      <c r="AN34" s="17">
        <v>181.8</v>
      </c>
      <c r="AO34" s="17">
        <v>196.22801999999999</v>
      </c>
      <c r="AP34" s="17">
        <v>194.13999000000001</v>
      </c>
      <c r="AQ34" s="17">
        <v>-12.33999</v>
      </c>
      <c r="AR34" s="17">
        <v>201.8</v>
      </c>
      <c r="AS34" s="17">
        <v>196.22801999999999</v>
      </c>
      <c r="AT34" s="17">
        <v>194.13999000000001</v>
      </c>
      <c r="AU34" s="17">
        <v>7.6600099999999998</v>
      </c>
      <c r="AV34" s="17">
        <v>204.7</v>
      </c>
      <c r="AW34" s="17">
        <v>196.22801999999999</v>
      </c>
      <c r="AX34" s="17">
        <v>194.13999000000001</v>
      </c>
      <c r="AY34" s="17">
        <v>10.56001</v>
      </c>
      <c r="AZ34" s="17">
        <v>285.39999999999998</v>
      </c>
      <c r="BA34" s="17">
        <v>295.22593999999998</v>
      </c>
      <c r="BB34" s="17">
        <v>292.08449000000002</v>
      </c>
      <c r="BC34" s="17">
        <v>-6.6844900000000003</v>
      </c>
      <c r="BD34" s="17">
        <v>0</v>
      </c>
      <c r="BE34" s="17"/>
      <c r="BF34" s="17"/>
      <c r="BG34" s="17">
        <v>0</v>
      </c>
      <c r="BH34" s="17"/>
      <c r="BI34" s="17"/>
      <c r="BJ34" s="17"/>
      <c r="BK34" s="17">
        <v>0</v>
      </c>
      <c r="BL34" s="17">
        <v>321.60000000000002</v>
      </c>
      <c r="BM34" s="17">
        <v>298.77951999999999</v>
      </c>
      <c r="BN34" s="17">
        <v>197.13883000000001</v>
      </c>
      <c r="BO34" s="17">
        <v>124.46117</v>
      </c>
      <c r="BP34" s="17">
        <v>5.7</v>
      </c>
      <c r="BQ34" s="17">
        <v>5.4625000000000004</v>
      </c>
      <c r="BR34" s="17">
        <v>5.4625000000000004</v>
      </c>
      <c r="BS34" s="17">
        <v>0.23749999999999999</v>
      </c>
      <c r="BT34" s="17"/>
      <c r="BU34" s="17"/>
      <c r="BV34" s="17"/>
      <c r="BW34" s="17">
        <v>0</v>
      </c>
      <c r="BX34" s="17"/>
      <c r="BY34" s="17"/>
      <c r="BZ34" s="17"/>
      <c r="CA34" s="17">
        <v>0</v>
      </c>
      <c r="CB34" s="17"/>
      <c r="CC34" s="17"/>
      <c r="CD34" s="17"/>
      <c r="CE34" s="17">
        <v>0</v>
      </c>
      <c r="CF34" s="17"/>
      <c r="CG34" s="17"/>
      <c r="CH34" s="17"/>
      <c r="CI34" s="17">
        <v>0</v>
      </c>
      <c r="CJ34" s="17">
        <v>136.1</v>
      </c>
      <c r="CK34" s="17">
        <v>140.33708999999999</v>
      </c>
      <c r="CL34" s="17">
        <v>143.65468000000001</v>
      </c>
      <c r="CM34" s="17">
        <v>-7.5546800000000003</v>
      </c>
      <c r="CN34" s="17">
        <v>7.7</v>
      </c>
      <c r="CO34" s="17">
        <v>5.1333399999999996</v>
      </c>
      <c r="CP34" s="17">
        <v>5.1333399999999996</v>
      </c>
      <c r="CQ34" s="17">
        <v>2.5666600000000002</v>
      </c>
      <c r="CR34" s="17">
        <v>6</v>
      </c>
      <c r="CS34" s="17">
        <v>2.8177599999999998</v>
      </c>
      <c r="CT34" s="17">
        <v>2.8177599999999998</v>
      </c>
      <c r="CU34" s="17">
        <v>3.1822400000000002</v>
      </c>
      <c r="CV34" s="17">
        <v>0</v>
      </c>
      <c r="CW34" s="17"/>
      <c r="CX34" s="17"/>
      <c r="CY34" s="17">
        <v>0</v>
      </c>
      <c r="CZ34" s="17">
        <v>6.07</v>
      </c>
      <c r="DA34" s="17">
        <v>6.8787000000000003</v>
      </c>
      <c r="DB34" s="17">
        <v>6.8787000000000003</v>
      </c>
      <c r="DC34" s="17">
        <v>-0.80869999999999997</v>
      </c>
      <c r="DD34" s="17">
        <v>12.04</v>
      </c>
      <c r="DE34" s="17"/>
      <c r="DF34" s="17">
        <v>14.919420000000001</v>
      </c>
      <c r="DG34" s="17">
        <v>-2.8794200000000001</v>
      </c>
      <c r="DH34" s="17">
        <v>30.25</v>
      </c>
      <c r="DI34" s="17"/>
      <c r="DJ34" s="17">
        <v>58.784640000000003</v>
      </c>
      <c r="DK34" s="17">
        <v>-28.53464</v>
      </c>
      <c r="DL34" s="17"/>
      <c r="DM34" s="17"/>
      <c r="DN34" s="17"/>
      <c r="DO34" s="17">
        <v>0</v>
      </c>
      <c r="DP34" s="17"/>
      <c r="DQ34" s="17"/>
      <c r="DR34" s="17"/>
      <c r="DS34" s="17">
        <v>0</v>
      </c>
      <c r="DT34" s="17"/>
      <c r="DU34" s="17"/>
      <c r="DV34" s="17"/>
      <c r="DW34" s="17">
        <v>0</v>
      </c>
      <c r="DX34" s="17"/>
      <c r="DY34" s="17"/>
      <c r="DZ34" s="17"/>
      <c r="EA34" s="17">
        <v>0</v>
      </c>
      <c r="EB34" s="17">
        <v>110.2</v>
      </c>
      <c r="EC34" s="17">
        <v>99.790310000000005</v>
      </c>
      <c r="ED34" s="17">
        <v>56.515709999999999</v>
      </c>
      <c r="EE34" s="17">
        <v>53.684289999999997</v>
      </c>
      <c r="EF34" s="17">
        <v>133.19999999999999</v>
      </c>
      <c r="EG34" s="17">
        <v>68.621409999999997</v>
      </c>
      <c r="EH34" s="17">
        <v>206.84255999999999</v>
      </c>
      <c r="EI34" s="17">
        <v>-73.642560000000003</v>
      </c>
      <c r="EJ34" s="17"/>
      <c r="EK34" s="17"/>
      <c r="EL34" s="17"/>
      <c r="EM34" s="17">
        <v>0</v>
      </c>
      <c r="EN34" s="17"/>
      <c r="EO34" s="17"/>
      <c r="EP34" s="17"/>
      <c r="EQ34" s="17">
        <v>0</v>
      </c>
      <c r="ER34" s="17"/>
      <c r="ES34" s="17"/>
      <c r="ET34" s="17"/>
      <c r="EU34" s="17">
        <v>0</v>
      </c>
      <c r="EV34" s="17">
        <v>6.5</v>
      </c>
      <c r="EW34" s="17">
        <v>6.39</v>
      </c>
      <c r="EX34" s="17">
        <v>6.39</v>
      </c>
      <c r="EY34" s="17">
        <v>0.11</v>
      </c>
      <c r="EZ34" s="17">
        <v>230.9</v>
      </c>
      <c r="FA34" s="17">
        <v>288.65978999999999</v>
      </c>
      <c r="FB34" s="17">
        <v>195.49664000000001</v>
      </c>
      <c r="FC34" s="17">
        <v>35.403359999999999</v>
      </c>
      <c r="FD34" s="17">
        <v>44.2</v>
      </c>
      <c r="FE34" s="17">
        <v>48.918660000000003</v>
      </c>
      <c r="FF34" s="17">
        <v>55.050609999999999</v>
      </c>
      <c r="FG34" s="17">
        <v>-10.85061</v>
      </c>
      <c r="FH34" s="17">
        <v>125</v>
      </c>
      <c r="FI34" s="17">
        <v>128.31246999999999</v>
      </c>
      <c r="FJ34" s="17">
        <v>128.31246999999999</v>
      </c>
      <c r="FK34" s="17">
        <v>-3.3124699999999998</v>
      </c>
      <c r="FL34" s="17">
        <v>23.5</v>
      </c>
      <c r="FM34" s="17"/>
      <c r="FN34" s="17">
        <v>26.417369999999998</v>
      </c>
      <c r="FO34" s="17">
        <v>-2.91737</v>
      </c>
      <c r="FP34" s="17">
        <v>18.399999999999999</v>
      </c>
      <c r="FQ34" s="17">
        <v>18.440239999999999</v>
      </c>
      <c r="FR34" s="17">
        <v>17.562139999999999</v>
      </c>
      <c r="FS34" s="17">
        <v>0.83786000000000005</v>
      </c>
      <c r="FT34" s="17">
        <v>18.8</v>
      </c>
      <c r="FU34" s="17">
        <v>17.961169999999999</v>
      </c>
      <c r="FV34" s="17">
        <v>17.961169999999999</v>
      </c>
      <c r="FW34" s="17">
        <v>0.83882999999999996</v>
      </c>
      <c r="FX34" s="17">
        <v>70.3</v>
      </c>
      <c r="FY34" s="17">
        <v>76.685460000000006</v>
      </c>
      <c r="FZ34" s="17">
        <v>78.498310000000004</v>
      </c>
      <c r="GA34" s="17">
        <v>-8.1983099999999993</v>
      </c>
      <c r="GB34" s="17"/>
      <c r="GC34" s="17"/>
      <c r="GD34" s="17"/>
      <c r="GE34" s="17">
        <v>0</v>
      </c>
      <c r="GF34" s="17"/>
      <c r="GG34" s="17"/>
      <c r="GH34" s="17"/>
      <c r="GI34" s="17">
        <v>0</v>
      </c>
      <c r="GJ34" s="17"/>
      <c r="GK34" s="17"/>
      <c r="GL34" s="17"/>
      <c r="GM34" s="17">
        <v>0</v>
      </c>
      <c r="GN34" s="17">
        <v>109.3</v>
      </c>
      <c r="GO34" s="17">
        <v>110.37475999999999</v>
      </c>
      <c r="GP34" s="17">
        <v>110.37475999999999</v>
      </c>
      <c r="GQ34" s="17">
        <v>-1.0747599999999999</v>
      </c>
      <c r="GR34" s="17">
        <v>7.5</v>
      </c>
      <c r="GS34" s="17">
        <v>6.5736800000000004</v>
      </c>
      <c r="GT34" s="17">
        <v>6.5736800000000004</v>
      </c>
      <c r="GU34" s="17">
        <v>0.92632000000000003</v>
      </c>
      <c r="GV34" s="17">
        <v>5.8</v>
      </c>
      <c r="GW34" s="17">
        <v>6.6261000000000001</v>
      </c>
      <c r="GX34" s="17">
        <v>6.6261000000000001</v>
      </c>
      <c r="GY34" s="17">
        <v>-0.82609999999999995</v>
      </c>
      <c r="GZ34" s="17">
        <v>18.3</v>
      </c>
      <c r="HA34" s="17">
        <v>18</v>
      </c>
      <c r="HB34" s="17">
        <v>29.546500000000002</v>
      </c>
      <c r="HC34" s="17">
        <v>-11.246499999999999</v>
      </c>
      <c r="HD34" s="17">
        <v>44.3</v>
      </c>
      <c r="HE34" s="17">
        <v>39.877670000000002</v>
      </c>
      <c r="HF34" s="17">
        <v>39.877670000000002</v>
      </c>
      <c r="HG34" s="17">
        <v>4.4223299999999997</v>
      </c>
      <c r="HH34" s="17">
        <v>2</v>
      </c>
      <c r="HI34" s="17">
        <v>1.97359</v>
      </c>
      <c r="HJ34" s="17">
        <v>1.97359</v>
      </c>
      <c r="HK34" s="17">
        <v>2.6409999999999999E-2</v>
      </c>
      <c r="HL34" s="17">
        <v>12.1</v>
      </c>
      <c r="HM34" s="17">
        <v>13.33126</v>
      </c>
      <c r="HN34" s="17">
        <v>13.33126</v>
      </c>
      <c r="HO34" s="17">
        <v>-1.23126</v>
      </c>
      <c r="HP34" s="17">
        <v>77.7</v>
      </c>
      <c r="HQ34" s="17">
        <v>74.23836</v>
      </c>
      <c r="HR34" s="17">
        <v>73.221400000000003</v>
      </c>
      <c r="HS34" s="17">
        <v>4.4786000000000001</v>
      </c>
      <c r="HT34" s="17"/>
      <c r="HU34" s="17"/>
      <c r="HV34" s="17"/>
      <c r="HW34" s="17">
        <v>0</v>
      </c>
      <c r="HX34" s="17"/>
      <c r="HY34" s="17"/>
      <c r="HZ34" s="17"/>
      <c r="IA34" s="17">
        <v>0</v>
      </c>
      <c r="IB34" s="17">
        <v>81.900000000000006</v>
      </c>
      <c r="IC34" s="17">
        <v>71.918390000000002</v>
      </c>
      <c r="ID34" s="17">
        <v>85.482579999999999</v>
      </c>
      <c r="IE34" s="17">
        <v>-3.5825800000000001</v>
      </c>
      <c r="IF34" s="17"/>
      <c r="IG34" s="17"/>
      <c r="IH34" s="17"/>
      <c r="II34" s="17">
        <v>0</v>
      </c>
      <c r="IJ34" s="17"/>
      <c r="IK34" s="17"/>
      <c r="IL34" s="17"/>
      <c r="IM34" s="17">
        <v>0</v>
      </c>
      <c r="IN34" s="17">
        <v>46.1</v>
      </c>
      <c r="IO34" s="17">
        <v>45.221359999999997</v>
      </c>
      <c r="IP34" s="17"/>
      <c r="IQ34" s="17">
        <v>46.1</v>
      </c>
      <c r="IR34" s="17"/>
      <c r="IS34" s="17"/>
      <c r="IT34" s="17"/>
      <c r="IU34" s="17">
        <v>0</v>
      </c>
      <c r="IV34" s="17"/>
      <c r="IW34" s="17"/>
      <c r="IX34" s="17"/>
      <c r="IY34" s="17">
        <v>0</v>
      </c>
      <c r="IZ34" s="17"/>
      <c r="JA34" s="17"/>
      <c r="JB34" s="17"/>
      <c r="JC34" s="17">
        <v>0</v>
      </c>
      <c r="JD34" s="17">
        <v>92.3</v>
      </c>
      <c r="JE34" s="17">
        <v>95</v>
      </c>
      <c r="JF34" s="17">
        <v>99.161959999999993</v>
      </c>
      <c r="JG34" s="17">
        <v>-6.8619599999999998</v>
      </c>
      <c r="JH34" s="17">
        <v>155.80000000000001</v>
      </c>
      <c r="JI34" s="17">
        <v>166.47622000000001</v>
      </c>
      <c r="JJ34" s="17">
        <v>161.172</v>
      </c>
      <c r="JK34" s="17">
        <v>-5.3719999999999999</v>
      </c>
      <c r="JL34" s="17">
        <v>155.6</v>
      </c>
      <c r="JM34" s="17">
        <v>166.47622000000001</v>
      </c>
      <c r="JN34" s="17">
        <v>161.172</v>
      </c>
      <c r="JO34" s="17">
        <v>-5.5720000000000001</v>
      </c>
      <c r="JP34" s="17">
        <v>155.19999999999999</v>
      </c>
      <c r="JQ34" s="17">
        <v>166.47622000000001</v>
      </c>
      <c r="JR34" s="17">
        <v>161.172</v>
      </c>
      <c r="JS34" s="17">
        <v>-5.9720000000000004</v>
      </c>
      <c r="JT34" s="17">
        <v>242.5</v>
      </c>
      <c r="JU34" s="17">
        <v>250.46422999999999</v>
      </c>
      <c r="JV34" s="17">
        <v>242.48400000000001</v>
      </c>
      <c r="JW34" s="17">
        <v>1.6E-2</v>
      </c>
      <c r="JX34" s="17">
        <v>0</v>
      </c>
      <c r="JY34" s="17"/>
      <c r="JZ34" s="17"/>
      <c r="KA34" s="17">
        <v>0</v>
      </c>
      <c r="KB34" s="17"/>
      <c r="KC34" s="17"/>
      <c r="KD34" s="17"/>
      <c r="KE34" s="17">
        <v>0</v>
      </c>
      <c r="KF34" s="17"/>
      <c r="KG34" s="17"/>
      <c r="KH34" s="17"/>
      <c r="KI34" s="17">
        <v>0</v>
      </c>
      <c r="KJ34" s="17"/>
      <c r="KK34" s="17"/>
      <c r="KL34" s="17"/>
      <c r="KM34" s="17">
        <v>0</v>
      </c>
      <c r="KN34" s="17"/>
      <c r="KO34" s="17"/>
      <c r="KP34" s="17"/>
      <c r="KQ34" s="17">
        <v>0</v>
      </c>
      <c r="KR34" s="17"/>
      <c r="KS34" s="17"/>
      <c r="KT34" s="17"/>
      <c r="KU34" s="17">
        <v>0</v>
      </c>
      <c r="KV34" s="17"/>
      <c r="KW34" s="17"/>
      <c r="KX34" s="17"/>
      <c r="KY34" s="17">
        <v>0</v>
      </c>
      <c r="KZ34" s="17"/>
      <c r="LA34" s="17"/>
      <c r="LB34" s="17"/>
      <c r="LC34" s="17">
        <v>0</v>
      </c>
      <c r="LD34" s="17">
        <v>3.3</v>
      </c>
      <c r="LE34" s="17">
        <v>3.1205099999999999</v>
      </c>
      <c r="LF34" s="17">
        <v>3.1205099999999999</v>
      </c>
      <c r="LG34" s="17">
        <v>0.17949000000000001</v>
      </c>
      <c r="LH34" s="17">
        <v>163.4</v>
      </c>
      <c r="LI34" s="17">
        <v>180.68932000000001</v>
      </c>
      <c r="LJ34" s="17">
        <v>181.01358999999999</v>
      </c>
      <c r="LK34" s="17">
        <v>-17.613589999999999</v>
      </c>
      <c r="LL34" s="17">
        <v>93.5</v>
      </c>
      <c r="LM34" s="17">
        <v>84.367990000000006</v>
      </c>
      <c r="LN34" s="17">
        <v>100.28466</v>
      </c>
      <c r="LO34" s="17">
        <v>-6.7846599999999997</v>
      </c>
      <c r="LP34" s="17">
        <v>46.3</v>
      </c>
      <c r="LQ34" s="17">
        <v>45.2483</v>
      </c>
      <c r="LR34" s="17">
        <v>45.2483</v>
      </c>
      <c r="LS34" s="17">
        <v>1.0517000000000001</v>
      </c>
      <c r="LT34" s="17">
        <v>46.8</v>
      </c>
      <c r="LU34" s="17">
        <v>48.413229999999999</v>
      </c>
      <c r="LV34" s="17">
        <v>48.413229999999999</v>
      </c>
      <c r="LW34" s="17">
        <v>-1.6132299999999999</v>
      </c>
      <c r="LX34" s="17">
        <v>30.2</v>
      </c>
      <c r="LY34" s="17">
        <v>28.631550000000001</v>
      </c>
      <c r="LZ34" s="17">
        <v>29.951460000000001</v>
      </c>
      <c r="MA34" s="17">
        <v>0.24854000000000001</v>
      </c>
      <c r="MB34" s="17"/>
      <c r="MC34" s="17"/>
      <c r="MD34" s="17"/>
      <c r="ME34" s="17">
        <v>0</v>
      </c>
      <c r="MF34" s="17"/>
      <c r="MG34" s="17"/>
      <c r="MH34" s="17"/>
      <c r="MI34" s="17">
        <v>0</v>
      </c>
      <c r="MJ34" s="17"/>
      <c r="MK34" s="17"/>
      <c r="ML34" s="17"/>
      <c r="MM34" s="17">
        <v>0</v>
      </c>
      <c r="MN34" s="17">
        <v>144</v>
      </c>
      <c r="MO34" s="17">
        <v>151.08876000000001</v>
      </c>
      <c r="MP34" s="17">
        <v>151.08876000000001</v>
      </c>
      <c r="MQ34" s="17">
        <v>-7.0887599999999997</v>
      </c>
      <c r="MR34" s="17">
        <v>145.5</v>
      </c>
      <c r="MS34" s="17">
        <v>151.08876000000001</v>
      </c>
      <c r="MT34" s="17">
        <v>151.08876000000001</v>
      </c>
      <c r="MU34" s="17">
        <v>-5.5887599999999997</v>
      </c>
      <c r="MV34" s="17">
        <v>148</v>
      </c>
      <c r="MW34" s="17">
        <v>151.54248000000001</v>
      </c>
      <c r="MX34" s="17">
        <v>151.54248000000001</v>
      </c>
      <c r="MY34" s="17">
        <v>-3.5424799999999999</v>
      </c>
      <c r="MZ34" s="17"/>
      <c r="NA34" s="17"/>
      <c r="NB34" s="17"/>
      <c r="NC34" s="17">
        <v>0</v>
      </c>
      <c r="ND34" s="17"/>
      <c r="NE34" s="17"/>
      <c r="NF34" s="17"/>
      <c r="NG34" s="17">
        <v>0</v>
      </c>
      <c r="NH34" s="17"/>
      <c r="NI34" s="17"/>
      <c r="NJ34" s="17"/>
      <c r="NK34" s="17">
        <v>0</v>
      </c>
      <c r="NL34" s="17"/>
      <c r="NM34" s="17"/>
      <c r="NN34" s="17"/>
      <c r="NO34" s="17">
        <v>0</v>
      </c>
      <c r="NP34" s="17"/>
      <c r="NQ34" s="17"/>
      <c r="NR34" s="17"/>
      <c r="NS34" s="17">
        <v>0</v>
      </c>
      <c r="NT34" s="17">
        <v>212.6</v>
      </c>
      <c r="NU34" s="17">
        <v>206.29038</v>
      </c>
      <c r="NV34" s="17">
        <v>206.29038</v>
      </c>
      <c r="NW34" s="17">
        <v>6.3096199999999998</v>
      </c>
      <c r="NX34" s="17">
        <v>101.9</v>
      </c>
      <c r="NY34" s="17">
        <v>103.45493</v>
      </c>
      <c r="NZ34" s="17">
        <v>103.45493</v>
      </c>
      <c r="OA34" s="17">
        <v>-1.5549299999999999</v>
      </c>
      <c r="OB34" s="17">
        <v>1.2</v>
      </c>
      <c r="OC34" s="17"/>
      <c r="OD34" s="17">
        <v>1.079</v>
      </c>
      <c r="OE34" s="17">
        <v>0.121</v>
      </c>
      <c r="OF34" s="17">
        <v>125.4</v>
      </c>
      <c r="OG34" s="17">
        <v>122.43</v>
      </c>
      <c r="OH34" s="17">
        <v>114.86199999999999</v>
      </c>
      <c r="OI34" s="17">
        <v>10.538</v>
      </c>
      <c r="OJ34" s="17">
        <v>81.099999999999994</v>
      </c>
      <c r="OK34" s="17"/>
      <c r="OL34" s="17">
        <v>69.912000000000006</v>
      </c>
      <c r="OM34" s="17">
        <v>11.188000000000001</v>
      </c>
      <c r="ON34" s="17">
        <v>12</v>
      </c>
      <c r="OO34" s="17">
        <v>9.9760000000000009</v>
      </c>
      <c r="OP34" s="17">
        <v>9.9760000000000009</v>
      </c>
      <c r="OQ34" s="17">
        <v>2.024</v>
      </c>
      <c r="OR34" s="17">
        <v>0</v>
      </c>
      <c r="OS34" s="17"/>
      <c r="OT34" s="17">
        <v>0.3</v>
      </c>
      <c r="OU34" s="17">
        <v>-0.3</v>
      </c>
      <c r="OV34" s="17">
        <v>17.457460000000001</v>
      </c>
      <c r="OW34" s="17">
        <v>10</v>
      </c>
      <c r="OX34" s="17">
        <v>10</v>
      </c>
      <c r="OY34" s="17">
        <v>7.4574600000000002</v>
      </c>
      <c r="OZ34" s="17">
        <v>20.7</v>
      </c>
      <c r="PA34" s="17">
        <v>19.417480000000001</v>
      </c>
      <c r="PB34" s="17">
        <v>19.417480000000001</v>
      </c>
      <c r="PC34" s="17">
        <v>1.2825200000000001</v>
      </c>
      <c r="PD34" s="17"/>
      <c r="PE34" s="17"/>
      <c r="PF34" s="17"/>
      <c r="PG34" s="17">
        <v>0</v>
      </c>
      <c r="PH34" s="17"/>
      <c r="PI34" s="17"/>
      <c r="PJ34" s="17"/>
      <c r="PK34" s="17">
        <v>0</v>
      </c>
      <c r="PL34" s="17">
        <v>0</v>
      </c>
      <c r="PM34" s="17"/>
      <c r="PN34" s="17"/>
      <c r="PO34" s="17">
        <v>0</v>
      </c>
      <c r="PP34" s="17">
        <v>0.8</v>
      </c>
      <c r="PQ34" s="17">
        <v>1</v>
      </c>
      <c r="PR34" s="17">
        <v>1</v>
      </c>
      <c r="PS34" s="17">
        <v>-0.2</v>
      </c>
      <c r="PT34" s="17">
        <v>3.4</v>
      </c>
      <c r="PU34" s="17">
        <v>3.2</v>
      </c>
      <c r="PV34" s="17">
        <v>3.2</v>
      </c>
      <c r="PW34" s="17">
        <v>0.2</v>
      </c>
      <c r="PX34" s="17">
        <v>2.8</v>
      </c>
      <c r="PY34" s="17">
        <v>2.8</v>
      </c>
      <c r="PZ34" s="17">
        <v>2.8</v>
      </c>
      <c r="QA34" s="17">
        <v>0</v>
      </c>
      <c r="QB34" s="17"/>
      <c r="QC34" s="17"/>
      <c r="QD34" s="17"/>
      <c r="QE34" s="17">
        <v>0</v>
      </c>
      <c r="QF34" s="17">
        <v>0</v>
      </c>
      <c r="QG34" s="17"/>
      <c r="QH34" s="17"/>
      <c r="QI34" s="17">
        <v>0</v>
      </c>
      <c r="QJ34" s="17">
        <v>18.7</v>
      </c>
      <c r="QK34" s="17">
        <v>17.475729999999999</v>
      </c>
      <c r="QL34" s="17">
        <v>17.475729999999999</v>
      </c>
      <c r="QM34" s="17">
        <v>1.22427</v>
      </c>
      <c r="QN34" s="17">
        <v>3.4</v>
      </c>
      <c r="QO34" s="17">
        <v>3.4</v>
      </c>
      <c r="QP34" s="17">
        <v>3.4</v>
      </c>
      <c r="QQ34" s="17">
        <v>0</v>
      </c>
      <c r="QR34" s="17">
        <v>18.600000000000001</v>
      </c>
      <c r="QS34" s="17">
        <v>17.961169999999999</v>
      </c>
      <c r="QT34" s="17">
        <v>17.961169999999999</v>
      </c>
      <c r="QU34" s="17">
        <v>0.63883000000000001</v>
      </c>
      <c r="QV34" s="17">
        <v>15.9</v>
      </c>
      <c r="QW34" s="17"/>
      <c r="QX34" s="17">
        <v>15.683</v>
      </c>
      <c r="QY34" s="17">
        <v>0.217</v>
      </c>
      <c r="QZ34" s="17">
        <v>18.899999999999999</v>
      </c>
      <c r="RA34" s="17"/>
      <c r="RB34" s="17">
        <v>18.687000000000001</v>
      </c>
      <c r="RC34" s="17">
        <v>0.21299999999999999</v>
      </c>
      <c r="RD34" s="17">
        <v>30.4</v>
      </c>
      <c r="RE34" s="17">
        <v>27.719000000000001</v>
      </c>
      <c r="RF34" s="17">
        <v>27.719000000000001</v>
      </c>
      <c r="RG34" s="17">
        <v>2.681</v>
      </c>
      <c r="RH34" s="17">
        <v>82.4</v>
      </c>
      <c r="RI34" s="17">
        <v>87.319000000000003</v>
      </c>
      <c r="RJ34" s="17">
        <v>87.319000000000003</v>
      </c>
      <c r="RK34" s="17">
        <v>-4.9189999999999996</v>
      </c>
      <c r="RL34" s="17">
        <v>12.5</v>
      </c>
      <c r="RM34" s="17"/>
      <c r="RN34" s="17">
        <v>17.59</v>
      </c>
      <c r="RO34" s="17">
        <v>-5.09</v>
      </c>
      <c r="RP34" s="17">
        <v>3.4</v>
      </c>
      <c r="RQ34" s="17">
        <v>3.399</v>
      </c>
      <c r="RR34" s="17">
        <v>3.399</v>
      </c>
      <c r="RS34" s="17">
        <v>1E-3</v>
      </c>
      <c r="RT34" s="17">
        <v>19.8</v>
      </c>
      <c r="RU34" s="17">
        <v>16.635280000000002</v>
      </c>
      <c r="RV34" s="17">
        <v>19.772790000000001</v>
      </c>
      <c r="RW34" s="17">
        <v>2.7210000000000002E-2</v>
      </c>
      <c r="RX34" s="17">
        <v>2</v>
      </c>
      <c r="RY34" s="17">
        <v>1.96</v>
      </c>
      <c r="RZ34" s="17">
        <v>1.96</v>
      </c>
      <c r="SA34" s="17">
        <v>0.04</v>
      </c>
      <c r="SB34" s="17">
        <v>0</v>
      </c>
      <c r="SC34" s="17"/>
      <c r="SD34" s="17"/>
      <c r="SE34" s="17">
        <v>0</v>
      </c>
      <c r="SF34" s="17">
        <v>9.1999999999999993</v>
      </c>
      <c r="SG34" s="17">
        <v>12.03884</v>
      </c>
      <c r="SH34" s="17">
        <v>12.03884</v>
      </c>
      <c r="SI34" s="17">
        <v>-2.8388399999999998</v>
      </c>
      <c r="SJ34" s="17">
        <v>8.1999999999999993</v>
      </c>
      <c r="SK34" s="17">
        <v>6.7</v>
      </c>
      <c r="SL34" s="17">
        <v>6.7</v>
      </c>
      <c r="SM34" s="17">
        <v>1.5</v>
      </c>
      <c r="SN34" s="17">
        <v>9.6999999999999993</v>
      </c>
      <c r="SO34" s="17">
        <v>10.67961</v>
      </c>
      <c r="SP34" s="17">
        <v>10.67961</v>
      </c>
      <c r="SQ34" s="17">
        <v>-0.97960999999999998</v>
      </c>
      <c r="SR34" s="17">
        <v>13.4</v>
      </c>
      <c r="SS34" s="17">
        <v>13.592230000000001</v>
      </c>
      <c r="ST34" s="17">
        <v>13.592230000000001</v>
      </c>
      <c r="SU34" s="17">
        <v>-0.19223000000000001</v>
      </c>
      <c r="SV34" s="17">
        <v>14.9</v>
      </c>
      <c r="SW34" s="17">
        <v>16.310680000000001</v>
      </c>
      <c r="SX34" s="17">
        <v>16.310680000000001</v>
      </c>
      <c r="SY34" s="17">
        <v>-1.4106799999999999</v>
      </c>
      <c r="SZ34" s="17">
        <v>26.9</v>
      </c>
      <c r="TA34" s="17">
        <v>25.024000000000001</v>
      </c>
      <c r="TB34" s="17">
        <v>25.024000000000001</v>
      </c>
      <c r="TC34" s="17">
        <v>1.8759999999999999</v>
      </c>
      <c r="TD34" s="17">
        <v>78.2</v>
      </c>
      <c r="TE34" s="17">
        <v>75.91</v>
      </c>
      <c r="TF34" s="17">
        <v>75.590999999999994</v>
      </c>
      <c r="TG34" s="17">
        <v>2.609</v>
      </c>
      <c r="TH34" s="17">
        <v>39.299999999999997</v>
      </c>
      <c r="TI34" s="17"/>
      <c r="TJ34" s="17">
        <v>38.942</v>
      </c>
      <c r="TK34" s="17">
        <v>0.35799999999999998</v>
      </c>
      <c r="TL34" s="17">
        <v>0</v>
      </c>
      <c r="TM34" s="17"/>
      <c r="TN34" s="17"/>
      <c r="TO34" s="17">
        <v>0</v>
      </c>
      <c r="TP34" s="17">
        <v>97.9</v>
      </c>
      <c r="TQ34" s="17">
        <v>111.08</v>
      </c>
      <c r="TR34" s="17">
        <v>85.835999999999999</v>
      </c>
      <c r="TS34" s="17">
        <v>12.064</v>
      </c>
      <c r="TT34" s="17">
        <v>0</v>
      </c>
      <c r="TU34" s="17"/>
      <c r="TV34" s="17"/>
      <c r="TW34" s="17">
        <v>0</v>
      </c>
      <c r="TX34" s="17">
        <v>14.8</v>
      </c>
      <c r="TY34" s="17">
        <v>11.827999999999999</v>
      </c>
      <c r="TZ34" s="17">
        <v>11.827999999999999</v>
      </c>
      <c r="UA34" s="17">
        <v>2.972</v>
      </c>
      <c r="UB34" s="17">
        <v>17.3</v>
      </c>
      <c r="UC34" s="17">
        <v>20.39</v>
      </c>
      <c r="UD34" s="17">
        <v>20.39</v>
      </c>
      <c r="UE34" s="17">
        <v>-3.09</v>
      </c>
      <c r="UF34" s="17">
        <v>6.4</v>
      </c>
      <c r="UG34" s="17">
        <v>8</v>
      </c>
      <c r="UH34" s="17">
        <v>8</v>
      </c>
      <c r="UI34" s="17">
        <v>-1.6</v>
      </c>
      <c r="UJ34" s="17">
        <v>8.6</v>
      </c>
      <c r="UK34" s="17">
        <v>7.2</v>
      </c>
      <c r="UL34" s="17">
        <v>7.2</v>
      </c>
      <c r="UM34" s="17">
        <v>1.4</v>
      </c>
      <c r="UN34" s="17">
        <v>15.4</v>
      </c>
      <c r="UO34" s="17">
        <v>18</v>
      </c>
      <c r="UP34" s="17">
        <v>10</v>
      </c>
      <c r="UQ34" s="17">
        <v>5.4</v>
      </c>
      <c r="UR34" s="17">
        <v>15.8</v>
      </c>
      <c r="US34" s="17">
        <v>18</v>
      </c>
      <c r="UT34" s="17">
        <v>10</v>
      </c>
      <c r="UU34" s="17">
        <v>5.8</v>
      </c>
      <c r="UV34" s="17">
        <v>16</v>
      </c>
      <c r="UW34" s="17">
        <v>18</v>
      </c>
      <c r="UX34" s="17">
        <v>10</v>
      </c>
      <c r="UY34" s="17">
        <v>6</v>
      </c>
      <c r="UZ34" s="17">
        <v>12.4</v>
      </c>
      <c r="VA34" s="17">
        <v>7.141</v>
      </c>
      <c r="VB34" s="17">
        <v>7.141</v>
      </c>
      <c r="VC34" s="17">
        <v>5.2590000000000003</v>
      </c>
      <c r="VD34" s="17">
        <v>0</v>
      </c>
      <c r="VE34" s="17"/>
      <c r="VF34" s="17"/>
      <c r="VG34" s="17">
        <v>0</v>
      </c>
      <c r="VH34" s="17">
        <v>18.2</v>
      </c>
      <c r="VI34" s="17"/>
      <c r="VJ34" s="17">
        <v>16.920999999999999</v>
      </c>
      <c r="VK34" s="17">
        <v>1.2789999999999999</v>
      </c>
      <c r="VL34" s="17">
        <v>155.30000000000001</v>
      </c>
      <c r="VM34" s="17"/>
      <c r="VN34" s="17">
        <v>138.74299999999999</v>
      </c>
      <c r="VO34" s="17">
        <v>16.556999999999999</v>
      </c>
      <c r="VP34" s="17">
        <v>0.6</v>
      </c>
      <c r="VQ34" s="17">
        <v>0.6</v>
      </c>
      <c r="VR34" s="17">
        <v>0.6</v>
      </c>
      <c r="VS34" s="17">
        <v>0</v>
      </c>
      <c r="VT34" s="17">
        <v>116.1</v>
      </c>
      <c r="VU34" s="17">
        <v>120.26</v>
      </c>
      <c r="VV34" s="17">
        <v>114.614</v>
      </c>
      <c r="VW34" s="17">
        <v>1.486</v>
      </c>
      <c r="VX34" s="17">
        <v>137.1</v>
      </c>
      <c r="VY34" s="17">
        <v>142.84</v>
      </c>
      <c r="VZ34" s="17">
        <v>137.785</v>
      </c>
      <c r="WA34" s="17">
        <v>-0.68500000000000005</v>
      </c>
      <c r="WB34" s="17">
        <v>113.2</v>
      </c>
      <c r="WC34" s="17"/>
      <c r="WD34" s="17">
        <v>108.938</v>
      </c>
      <c r="WE34" s="17">
        <v>4.2619999999999996</v>
      </c>
      <c r="WF34" s="17">
        <v>0</v>
      </c>
      <c r="WG34" s="17"/>
      <c r="WH34" s="17"/>
      <c r="WI34" s="17">
        <v>0</v>
      </c>
      <c r="WJ34" s="17">
        <v>0</v>
      </c>
      <c r="WK34" s="17"/>
      <c r="WL34" s="17"/>
      <c r="WM34" s="17">
        <v>0</v>
      </c>
      <c r="WN34" s="17">
        <v>2.4</v>
      </c>
      <c r="WO34" s="17">
        <v>2.4</v>
      </c>
      <c r="WP34" s="17">
        <v>2.4</v>
      </c>
      <c r="WQ34" s="17">
        <v>0</v>
      </c>
      <c r="WR34" s="17">
        <v>1.2</v>
      </c>
      <c r="WS34" s="17">
        <v>1.4</v>
      </c>
      <c r="WT34" s="17">
        <v>1.4</v>
      </c>
      <c r="WU34" s="17">
        <v>-0.2</v>
      </c>
      <c r="WV34" s="17">
        <v>17.5</v>
      </c>
      <c r="WW34" s="17"/>
      <c r="WX34" s="17">
        <v>17.245000000000001</v>
      </c>
      <c r="WY34" s="17">
        <v>0.255</v>
      </c>
      <c r="WZ34" s="17">
        <v>6.2</v>
      </c>
      <c r="XA34" s="17">
        <v>6</v>
      </c>
      <c r="XB34" s="17">
        <v>6</v>
      </c>
      <c r="XC34" s="17">
        <v>0.2</v>
      </c>
      <c r="XD34" s="17">
        <v>18.399999999999999</v>
      </c>
      <c r="XE34" s="17">
        <v>18.4466</v>
      </c>
      <c r="XF34" s="17">
        <v>18.4466</v>
      </c>
      <c r="XG34" s="17">
        <v>-4.6600000000000003E-2</v>
      </c>
      <c r="XH34" s="17">
        <v>6.8</v>
      </c>
      <c r="XI34" s="17">
        <v>10.8</v>
      </c>
      <c r="XJ34" s="17">
        <v>10.8</v>
      </c>
      <c r="XK34" s="17">
        <v>-4</v>
      </c>
      <c r="XL34" s="17">
        <v>26</v>
      </c>
      <c r="XM34" s="17">
        <v>29</v>
      </c>
      <c r="XN34" s="17">
        <v>29</v>
      </c>
      <c r="XO34" s="17">
        <v>-3</v>
      </c>
      <c r="XP34" s="17">
        <v>34.1</v>
      </c>
      <c r="XQ34" s="17">
        <v>29</v>
      </c>
      <c r="XR34" s="17">
        <v>29</v>
      </c>
      <c r="XS34" s="17">
        <v>5.0999999999999996</v>
      </c>
      <c r="XT34" s="17">
        <v>15.3</v>
      </c>
      <c r="XU34" s="17">
        <v>14</v>
      </c>
      <c r="XV34" s="17">
        <v>14</v>
      </c>
      <c r="XW34" s="17">
        <v>1.3</v>
      </c>
      <c r="XX34" s="17">
        <v>19.100000000000001</v>
      </c>
      <c r="XY34" s="17">
        <v>19</v>
      </c>
      <c r="XZ34" s="17">
        <v>19</v>
      </c>
      <c r="YA34" s="17">
        <v>0.1</v>
      </c>
      <c r="YB34" s="17">
        <v>7.7</v>
      </c>
      <c r="YC34" s="17">
        <v>7.85</v>
      </c>
      <c r="YD34" s="17">
        <v>7.85</v>
      </c>
      <c r="YE34" s="17">
        <v>-0.15</v>
      </c>
      <c r="YF34" s="17">
        <v>10.199999999999999</v>
      </c>
      <c r="YG34" s="17">
        <v>11</v>
      </c>
      <c r="YH34" s="17">
        <v>11</v>
      </c>
      <c r="YI34" s="17">
        <v>-0.8</v>
      </c>
    </row>
    <row r="35" spans="1:659" ht="24" customHeight="1" x14ac:dyDescent="0.3">
      <c r="A35" s="1"/>
      <c r="B35" s="16" t="s">
        <v>83</v>
      </c>
      <c r="C35" s="16" t="s">
        <v>867</v>
      </c>
      <c r="D35" s="17">
        <v>165.9</v>
      </c>
      <c r="E35" s="17">
        <v>135.83471</v>
      </c>
      <c r="F35" s="17">
        <v>115.57629</v>
      </c>
      <c r="G35" s="17">
        <v>50.323709999999998</v>
      </c>
      <c r="H35" s="17">
        <v>622.9</v>
      </c>
      <c r="I35" s="17">
        <v>635.02589999999998</v>
      </c>
      <c r="J35" s="17">
        <v>635.02589999999998</v>
      </c>
      <c r="K35" s="17">
        <v>-12.1259</v>
      </c>
      <c r="L35" s="17">
        <v>214.7</v>
      </c>
      <c r="M35" s="17">
        <v>206.58520999999999</v>
      </c>
      <c r="N35" s="17">
        <v>206.58520999999999</v>
      </c>
      <c r="O35" s="17">
        <v>8.1147899999999993</v>
      </c>
      <c r="P35" s="17"/>
      <c r="Q35" s="17"/>
      <c r="R35" s="17"/>
      <c r="S35" s="17">
        <v>0</v>
      </c>
      <c r="T35" s="17"/>
      <c r="U35" s="17"/>
      <c r="V35" s="17"/>
      <c r="W35" s="17">
        <v>0</v>
      </c>
      <c r="X35" s="17">
        <v>89.7</v>
      </c>
      <c r="Y35" s="17">
        <v>91.778639999999996</v>
      </c>
      <c r="Z35" s="17">
        <v>91.778639999999996</v>
      </c>
      <c r="AA35" s="17">
        <v>-2.07864</v>
      </c>
      <c r="AB35" s="17">
        <v>190.1</v>
      </c>
      <c r="AC35" s="17">
        <v>192.00496000000001</v>
      </c>
      <c r="AD35" s="17">
        <v>200.298</v>
      </c>
      <c r="AE35" s="17">
        <v>-10.198</v>
      </c>
      <c r="AF35" s="17"/>
      <c r="AG35" s="17"/>
      <c r="AH35" s="17"/>
      <c r="AI35" s="17">
        <v>0</v>
      </c>
      <c r="AJ35" s="17"/>
      <c r="AK35" s="17"/>
      <c r="AL35" s="17"/>
      <c r="AM35" s="17">
        <v>0</v>
      </c>
      <c r="AN35" s="17">
        <v>181.6</v>
      </c>
      <c r="AO35" s="17">
        <v>196.22801999999999</v>
      </c>
      <c r="AP35" s="17">
        <v>190.1557</v>
      </c>
      <c r="AQ35" s="17">
        <v>-8.5556999999999999</v>
      </c>
      <c r="AR35" s="17">
        <v>185.8</v>
      </c>
      <c r="AS35" s="17">
        <v>196.22801999999999</v>
      </c>
      <c r="AT35" s="17">
        <v>190.1557</v>
      </c>
      <c r="AU35" s="17">
        <v>-4.3556999999999997</v>
      </c>
      <c r="AV35" s="17">
        <v>186.3</v>
      </c>
      <c r="AW35" s="17">
        <v>196.22801999999999</v>
      </c>
      <c r="AX35" s="17">
        <v>190.1557</v>
      </c>
      <c r="AY35" s="17">
        <v>-3.8557000000000001</v>
      </c>
      <c r="AZ35" s="17">
        <v>275.7</v>
      </c>
      <c r="BA35" s="17">
        <v>295.22593999999998</v>
      </c>
      <c r="BB35" s="17">
        <v>286.09010999999998</v>
      </c>
      <c r="BC35" s="17">
        <v>-10.39011</v>
      </c>
      <c r="BD35" s="17">
        <v>0</v>
      </c>
      <c r="BE35" s="17"/>
      <c r="BF35" s="17"/>
      <c r="BG35" s="17">
        <v>0</v>
      </c>
      <c r="BH35" s="17"/>
      <c r="BI35" s="17"/>
      <c r="BJ35" s="17"/>
      <c r="BK35" s="17">
        <v>0</v>
      </c>
      <c r="BL35" s="17">
        <v>304.2</v>
      </c>
      <c r="BM35" s="17">
        <v>335.06160999999997</v>
      </c>
      <c r="BN35" s="17">
        <v>371.91766000000001</v>
      </c>
      <c r="BO35" s="17">
        <v>-67.717659999999995</v>
      </c>
      <c r="BP35" s="17">
        <v>5.7</v>
      </c>
      <c r="BQ35" s="17">
        <v>5.4625000000000004</v>
      </c>
      <c r="BR35" s="17">
        <v>5.4625000000000004</v>
      </c>
      <c r="BS35" s="17">
        <v>0.23749999999999999</v>
      </c>
      <c r="BT35" s="17"/>
      <c r="BU35" s="17"/>
      <c r="BV35" s="17"/>
      <c r="BW35" s="17">
        <v>0</v>
      </c>
      <c r="BX35" s="17"/>
      <c r="BY35" s="17"/>
      <c r="BZ35" s="17"/>
      <c r="CA35" s="17">
        <v>0</v>
      </c>
      <c r="CB35" s="17"/>
      <c r="CC35" s="17"/>
      <c r="CD35" s="17"/>
      <c r="CE35" s="17">
        <v>0</v>
      </c>
      <c r="CF35" s="17"/>
      <c r="CG35" s="17"/>
      <c r="CH35" s="17"/>
      <c r="CI35" s="17">
        <v>0</v>
      </c>
      <c r="CJ35" s="17">
        <v>132.4</v>
      </c>
      <c r="CK35" s="17">
        <v>140.33708999999999</v>
      </c>
      <c r="CL35" s="17">
        <v>143.65468000000001</v>
      </c>
      <c r="CM35" s="17">
        <v>-11.25468</v>
      </c>
      <c r="CN35" s="17">
        <v>7.1</v>
      </c>
      <c r="CO35" s="17">
        <v>5.1333399999999996</v>
      </c>
      <c r="CP35" s="17">
        <v>5.1333399999999996</v>
      </c>
      <c r="CQ35" s="17">
        <v>1.9666600000000001</v>
      </c>
      <c r="CR35" s="17">
        <v>5.7</v>
      </c>
      <c r="CS35" s="17">
        <v>2.8177599999999998</v>
      </c>
      <c r="CT35" s="17">
        <v>2.8177599999999998</v>
      </c>
      <c r="CU35" s="17">
        <v>2.8822399999999999</v>
      </c>
      <c r="CV35" s="17">
        <v>0</v>
      </c>
      <c r="CW35" s="17"/>
      <c r="CX35" s="17"/>
      <c r="CY35" s="17">
        <v>0</v>
      </c>
      <c r="CZ35" s="17">
        <v>6.1</v>
      </c>
      <c r="DA35" s="17">
        <v>6.8787000000000003</v>
      </c>
      <c r="DB35" s="17">
        <v>6.8787000000000003</v>
      </c>
      <c r="DC35" s="17">
        <v>-0.77869999999999995</v>
      </c>
      <c r="DD35" s="17">
        <v>8.42</v>
      </c>
      <c r="DE35" s="17"/>
      <c r="DF35" s="17"/>
      <c r="DG35" s="17">
        <v>8.42</v>
      </c>
      <c r="DH35" s="17">
        <v>29.51</v>
      </c>
      <c r="DI35" s="17"/>
      <c r="DJ35" s="17">
        <v>45</v>
      </c>
      <c r="DK35" s="17">
        <v>-15.49</v>
      </c>
      <c r="DL35" s="17"/>
      <c r="DM35" s="17"/>
      <c r="DN35" s="17"/>
      <c r="DO35" s="17">
        <v>0</v>
      </c>
      <c r="DP35" s="17"/>
      <c r="DQ35" s="17"/>
      <c r="DR35" s="17"/>
      <c r="DS35" s="17">
        <v>0</v>
      </c>
      <c r="DT35" s="17"/>
      <c r="DU35" s="17"/>
      <c r="DV35" s="17"/>
      <c r="DW35" s="17">
        <v>0</v>
      </c>
      <c r="DX35" s="17"/>
      <c r="DY35" s="17"/>
      <c r="DZ35" s="17"/>
      <c r="EA35" s="17">
        <v>0</v>
      </c>
      <c r="EB35" s="17">
        <v>89</v>
      </c>
      <c r="EC35" s="17">
        <v>93.437910000000002</v>
      </c>
      <c r="ED35" s="17">
        <v>111.37684</v>
      </c>
      <c r="EE35" s="17">
        <v>-22.376840000000001</v>
      </c>
      <c r="EF35" s="17">
        <v>133.30000000000001</v>
      </c>
      <c r="EG35" s="17">
        <v>110.59796</v>
      </c>
      <c r="EH35" s="17">
        <v>140.20565999999999</v>
      </c>
      <c r="EI35" s="17">
        <v>-6.9056600000000001</v>
      </c>
      <c r="EJ35" s="17"/>
      <c r="EK35" s="17"/>
      <c r="EL35" s="17"/>
      <c r="EM35" s="17">
        <v>0</v>
      </c>
      <c r="EN35" s="17"/>
      <c r="EO35" s="17"/>
      <c r="EP35" s="17"/>
      <c r="EQ35" s="17">
        <v>0</v>
      </c>
      <c r="ER35" s="17"/>
      <c r="ES35" s="17"/>
      <c r="ET35" s="17"/>
      <c r="EU35" s="17">
        <v>0</v>
      </c>
      <c r="EV35" s="17">
        <v>6.5</v>
      </c>
      <c r="EW35" s="17">
        <v>6.39</v>
      </c>
      <c r="EX35" s="17">
        <v>6.39</v>
      </c>
      <c r="EY35" s="17">
        <v>0.11</v>
      </c>
      <c r="EZ35" s="17">
        <v>230.6</v>
      </c>
      <c r="FA35" s="17">
        <v>158.68669</v>
      </c>
      <c r="FB35" s="17">
        <v>187.94604000000001</v>
      </c>
      <c r="FC35" s="17">
        <v>42.653959999999998</v>
      </c>
      <c r="FD35" s="17">
        <v>45</v>
      </c>
      <c r="FE35" s="17">
        <v>48.918660000000003</v>
      </c>
      <c r="FF35" s="17">
        <v>55.050609999999999</v>
      </c>
      <c r="FG35" s="17">
        <v>-10.050610000000001</v>
      </c>
      <c r="FH35" s="17">
        <v>122.5</v>
      </c>
      <c r="FI35" s="17">
        <v>128.31246999999999</v>
      </c>
      <c r="FJ35" s="17">
        <v>128.31246999999999</v>
      </c>
      <c r="FK35" s="17">
        <v>-5.8124700000000002</v>
      </c>
      <c r="FL35" s="17">
        <v>22.8</v>
      </c>
      <c r="FM35" s="17"/>
      <c r="FN35" s="17">
        <v>26.417369999999998</v>
      </c>
      <c r="FO35" s="17">
        <v>-3.6173700000000002</v>
      </c>
      <c r="FP35" s="17">
        <v>18.399999999999999</v>
      </c>
      <c r="FQ35" s="17">
        <v>18.440239999999999</v>
      </c>
      <c r="FR35" s="17">
        <v>17.562139999999999</v>
      </c>
      <c r="FS35" s="17">
        <v>0.83786000000000005</v>
      </c>
      <c r="FT35" s="17">
        <v>18.8</v>
      </c>
      <c r="FU35" s="17">
        <v>17.961169999999999</v>
      </c>
      <c r="FV35" s="17">
        <v>17.961169999999999</v>
      </c>
      <c r="FW35" s="17">
        <v>0.83882999999999996</v>
      </c>
      <c r="FX35" s="17">
        <v>69.099999999999994</v>
      </c>
      <c r="FY35" s="17">
        <v>76.685460000000006</v>
      </c>
      <c r="FZ35" s="17">
        <v>78.498310000000004</v>
      </c>
      <c r="GA35" s="17">
        <v>-9.3983100000000004</v>
      </c>
      <c r="GB35" s="17"/>
      <c r="GC35" s="17"/>
      <c r="GD35" s="17"/>
      <c r="GE35" s="17">
        <v>0</v>
      </c>
      <c r="GF35" s="17"/>
      <c r="GG35" s="17"/>
      <c r="GH35" s="17"/>
      <c r="GI35" s="17">
        <v>0</v>
      </c>
      <c r="GJ35" s="17"/>
      <c r="GK35" s="17"/>
      <c r="GL35" s="17"/>
      <c r="GM35" s="17">
        <v>0</v>
      </c>
      <c r="GN35" s="17">
        <v>106.6</v>
      </c>
      <c r="GO35" s="17">
        <v>110.37475999999999</v>
      </c>
      <c r="GP35" s="17">
        <v>110.37475999999999</v>
      </c>
      <c r="GQ35" s="17">
        <v>-3.7747600000000001</v>
      </c>
      <c r="GR35" s="17">
        <v>7.5</v>
      </c>
      <c r="GS35" s="17">
        <v>6.5736800000000004</v>
      </c>
      <c r="GT35" s="17">
        <v>6.5736800000000004</v>
      </c>
      <c r="GU35" s="17">
        <v>0.92632000000000003</v>
      </c>
      <c r="GV35" s="17">
        <v>5.8</v>
      </c>
      <c r="GW35" s="17">
        <v>6.6261000000000001</v>
      </c>
      <c r="GX35" s="17">
        <v>6.6261000000000001</v>
      </c>
      <c r="GY35" s="17">
        <v>-0.82609999999999995</v>
      </c>
      <c r="GZ35" s="17">
        <v>17.100000000000001</v>
      </c>
      <c r="HA35" s="17">
        <v>18</v>
      </c>
      <c r="HB35" s="17">
        <v>35.371740000000003</v>
      </c>
      <c r="HC35" s="17">
        <v>-18.271740000000001</v>
      </c>
      <c r="HD35" s="17">
        <v>43.3</v>
      </c>
      <c r="HE35" s="17">
        <v>39.877670000000002</v>
      </c>
      <c r="HF35" s="17">
        <v>39.877670000000002</v>
      </c>
      <c r="HG35" s="17">
        <v>3.4223300000000001</v>
      </c>
      <c r="HH35" s="17">
        <v>2</v>
      </c>
      <c r="HI35" s="17">
        <v>1.97359</v>
      </c>
      <c r="HJ35" s="17">
        <v>1.97359</v>
      </c>
      <c r="HK35" s="17">
        <v>2.6409999999999999E-2</v>
      </c>
      <c r="HL35" s="17">
        <v>11.7</v>
      </c>
      <c r="HM35" s="17">
        <v>13.33126</v>
      </c>
      <c r="HN35" s="17">
        <v>13.33126</v>
      </c>
      <c r="HO35" s="17">
        <v>-1.6312599999999999</v>
      </c>
      <c r="HP35" s="17">
        <v>73.3</v>
      </c>
      <c r="HQ35" s="17">
        <v>74.528930000000003</v>
      </c>
      <c r="HR35" s="17">
        <v>72.930840000000003</v>
      </c>
      <c r="HS35" s="17">
        <v>0.36915999999999999</v>
      </c>
      <c r="HT35" s="17"/>
      <c r="HU35" s="17"/>
      <c r="HV35" s="17"/>
      <c r="HW35" s="17">
        <v>0</v>
      </c>
      <c r="HX35" s="17"/>
      <c r="HY35" s="17"/>
      <c r="HZ35" s="17"/>
      <c r="IA35" s="17">
        <v>0</v>
      </c>
      <c r="IB35" s="17">
        <v>80.599999999999994</v>
      </c>
      <c r="IC35" s="17">
        <v>81.538430000000005</v>
      </c>
      <c r="ID35" s="17">
        <v>85.482579999999999</v>
      </c>
      <c r="IE35" s="17">
        <v>-4.8825799999999999</v>
      </c>
      <c r="IF35" s="17"/>
      <c r="IG35" s="17"/>
      <c r="IH35" s="17"/>
      <c r="II35" s="17">
        <v>0</v>
      </c>
      <c r="IJ35" s="17"/>
      <c r="IK35" s="17"/>
      <c r="IL35" s="17"/>
      <c r="IM35" s="17">
        <v>0</v>
      </c>
      <c r="IN35" s="17">
        <v>45.9</v>
      </c>
      <c r="IO35" s="17">
        <v>45.221359999999997</v>
      </c>
      <c r="IP35" s="17"/>
      <c r="IQ35" s="17">
        <v>45.9</v>
      </c>
      <c r="IR35" s="17"/>
      <c r="IS35" s="17"/>
      <c r="IT35" s="17"/>
      <c r="IU35" s="17">
        <v>0</v>
      </c>
      <c r="IV35" s="17"/>
      <c r="IW35" s="17"/>
      <c r="IX35" s="17"/>
      <c r="IY35" s="17">
        <v>0</v>
      </c>
      <c r="IZ35" s="17"/>
      <c r="JA35" s="17"/>
      <c r="JB35" s="17"/>
      <c r="JC35" s="17">
        <v>0</v>
      </c>
      <c r="JD35" s="17">
        <v>90.9</v>
      </c>
      <c r="JE35" s="17">
        <v>95</v>
      </c>
      <c r="JF35" s="17">
        <v>99.161959999999993</v>
      </c>
      <c r="JG35" s="17">
        <v>-8.2619600000000002</v>
      </c>
      <c r="JH35" s="17">
        <v>165.3</v>
      </c>
      <c r="JI35" s="17">
        <v>166.47622000000001</v>
      </c>
      <c r="JJ35" s="17">
        <v>159.84</v>
      </c>
      <c r="JK35" s="17">
        <v>5.46</v>
      </c>
      <c r="JL35" s="17">
        <v>165.3</v>
      </c>
      <c r="JM35" s="17">
        <v>166.47622000000001</v>
      </c>
      <c r="JN35" s="17">
        <v>159.84</v>
      </c>
      <c r="JO35" s="17">
        <v>5.46</v>
      </c>
      <c r="JP35" s="17">
        <v>166.1</v>
      </c>
      <c r="JQ35" s="17">
        <v>166.47622000000001</v>
      </c>
      <c r="JR35" s="17">
        <v>159.84</v>
      </c>
      <c r="JS35" s="17">
        <v>6.26</v>
      </c>
      <c r="JT35" s="17">
        <v>248.7</v>
      </c>
      <c r="JU35" s="17">
        <v>250.46422999999999</v>
      </c>
      <c r="JV35" s="17">
        <v>240.48</v>
      </c>
      <c r="JW35" s="17">
        <v>8.2200000000000006</v>
      </c>
      <c r="JX35" s="17">
        <v>0</v>
      </c>
      <c r="JY35" s="17"/>
      <c r="JZ35" s="17"/>
      <c r="KA35" s="17">
        <v>0</v>
      </c>
      <c r="KB35" s="17"/>
      <c r="KC35" s="17"/>
      <c r="KD35" s="17"/>
      <c r="KE35" s="17">
        <v>0</v>
      </c>
      <c r="KF35" s="17"/>
      <c r="KG35" s="17"/>
      <c r="KH35" s="17"/>
      <c r="KI35" s="17">
        <v>0</v>
      </c>
      <c r="KJ35" s="17"/>
      <c r="KK35" s="17"/>
      <c r="KL35" s="17"/>
      <c r="KM35" s="17">
        <v>0</v>
      </c>
      <c r="KN35" s="17"/>
      <c r="KO35" s="17"/>
      <c r="KP35" s="17"/>
      <c r="KQ35" s="17">
        <v>0</v>
      </c>
      <c r="KR35" s="17"/>
      <c r="KS35" s="17"/>
      <c r="KT35" s="17"/>
      <c r="KU35" s="17">
        <v>0</v>
      </c>
      <c r="KV35" s="17"/>
      <c r="KW35" s="17"/>
      <c r="KX35" s="17"/>
      <c r="KY35" s="17">
        <v>0</v>
      </c>
      <c r="KZ35" s="17"/>
      <c r="LA35" s="17"/>
      <c r="LB35" s="17"/>
      <c r="LC35" s="17">
        <v>0</v>
      </c>
      <c r="LD35" s="17">
        <v>3.5</v>
      </c>
      <c r="LE35" s="17">
        <v>3.1205099999999999</v>
      </c>
      <c r="LF35" s="17">
        <v>3.1205099999999999</v>
      </c>
      <c r="LG35" s="17">
        <v>0.37948999999999999</v>
      </c>
      <c r="LH35" s="17">
        <v>133.9</v>
      </c>
      <c r="LI35" s="17">
        <v>181.57669999999999</v>
      </c>
      <c r="LJ35" s="17">
        <v>82.474230000000006</v>
      </c>
      <c r="LK35" s="17">
        <v>51.42577</v>
      </c>
      <c r="LL35" s="17">
        <v>91.9</v>
      </c>
      <c r="LM35" s="17">
        <v>92.444500000000005</v>
      </c>
      <c r="LN35" s="17">
        <v>92.444500000000005</v>
      </c>
      <c r="LO35" s="17">
        <v>-0.54449999999999998</v>
      </c>
      <c r="LP35" s="17">
        <v>45.6</v>
      </c>
      <c r="LQ35" s="17">
        <v>45.2483</v>
      </c>
      <c r="LR35" s="17">
        <v>45.2483</v>
      </c>
      <c r="LS35" s="17">
        <v>0.35170000000000001</v>
      </c>
      <c r="LT35" s="17">
        <v>46.3</v>
      </c>
      <c r="LU35" s="17">
        <v>48.413229999999999</v>
      </c>
      <c r="LV35" s="17">
        <v>48.413229999999999</v>
      </c>
      <c r="LW35" s="17">
        <v>-2.1132300000000002</v>
      </c>
      <c r="LX35" s="17">
        <v>29.5</v>
      </c>
      <c r="LY35" s="17">
        <v>29.951460000000001</v>
      </c>
      <c r="LZ35" s="17">
        <v>29.951460000000001</v>
      </c>
      <c r="MA35" s="17">
        <v>-0.45145999999999997</v>
      </c>
      <c r="MB35" s="17"/>
      <c r="MC35" s="17"/>
      <c r="MD35" s="17"/>
      <c r="ME35" s="17">
        <v>0</v>
      </c>
      <c r="MF35" s="17"/>
      <c r="MG35" s="17"/>
      <c r="MH35" s="17"/>
      <c r="MI35" s="17">
        <v>0</v>
      </c>
      <c r="MJ35" s="17"/>
      <c r="MK35" s="17"/>
      <c r="ML35" s="17"/>
      <c r="MM35" s="17">
        <v>0</v>
      </c>
      <c r="MN35" s="17">
        <v>144.6</v>
      </c>
      <c r="MO35" s="17">
        <v>151.08876000000001</v>
      </c>
      <c r="MP35" s="17">
        <v>151.08876000000001</v>
      </c>
      <c r="MQ35" s="17">
        <v>-6.4887600000000001</v>
      </c>
      <c r="MR35" s="17">
        <v>145.6</v>
      </c>
      <c r="MS35" s="17">
        <v>151.08876000000001</v>
      </c>
      <c r="MT35" s="17">
        <v>151.08876000000001</v>
      </c>
      <c r="MU35" s="17">
        <v>-5.4887600000000001</v>
      </c>
      <c r="MV35" s="17">
        <v>148.19999999999999</v>
      </c>
      <c r="MW35" s="17">
        <v>151.54248000000001</v>
      </c>
      <c r="MX35" s="17">
        <v>151.54248000000001</v>
      </c>
      <c r="MY35" s="17">
        <v>-3.3424800000000001</v>
      </c>
      <c r="MZ35" s="17"/>
      <c r="NA35" s="17"/>
      <c r="NB35" s="17"/>
      <c r="NC35" s="17">
        <v>0</v>
      </c>
      <c r="ND35" s="17"/>
      <c r="NE35" s="17"/>
      <c r="NF35" s="17"/>
      <c r="NG35" s="17">
        <v>0</v>
      </c>
      <c r="NH35" s="17"/>
      <c r="NI35" s="17"/>
      <c r="NJ35" s="17"/>
      <c r="NK35" s="17">
        <v>0</v>
      </c>
      <c r="NL35" s="17"/>
      <c r="NM35" s="17"/>
      <c r="NN35" s="17"/>
      <c r="NO35" s="17">
        <v>0</v>
      </c>
      <c r="NP35" s="17"/>
      <c r="NQ35" s="17"/>
      <c r="NR35" s="17"/>
      <c r="NS35" s="17">
        <v>0</v>
      </c>
      <c r="NT35" s="17">
        <v>212.2</v>
      </c>
      <c r="NU35" s="17">
        <v>206.29038</v>
      </c>
      <c r="NV35" s="17">
        <v>206.29038</v>
      </c>
      <c r="NW35" s="17">
        <v>5.9096200000000003</v>
      </c>
      <c r="NX35" s="17">
        <v>101.6</v>
      </c>
      <c r="NY35" s="17">
        <v>103.45493</v>
      </c>
      <c r="NZ35" s="17">
        <v>103.45493</v>
      </c>
      <c r="OA35" s="17">
        <v>-1.85493</v>
      </c>
      <c r="OB35" s="17">
        <v>1.2</v>
      </c>
      <c r="OC35" s="17"/>
      <c r="OD35" s="17">
        <v>1.079</v>
      </c>
      <c r="OE35" s="17">
        <v>0.121</v>
      </c>
      <c r="OF35" s="17">
        <v>123.4</v>
      </c>
      <c r="OG35" s="17">
        <v>121.95</v>
      </c>
      <c r="OH35" s="17">
        <v>115.125</v>
      </c>
      <c r="OI35" s="17">
        <v>8.2750000000000004</v>
      </c>
      <c r="OJ35" s="17">
        <v>80.900000000000006</v>
      </c>
      <c r="OK35" s="17"/>
      <c r="OL35" s="17">
        <v>69.462000000000003</v>
      </c>
      <c r="OM35" s="17">
        <v>11.438000000000001</v>
      </c>
      <c r="ON35" s="17">
        <v>12.2</v>
      </c>
      <c r="OO35" s="17">
        <v>9.27</v>
      </c>
      <c r="OP35" s="17">
        <v>9.27</v>
      </c>
      <c r="OQ35" s="17">
        <v>2.93</v>
      </c>
      <c r="OR35" s="17">
        <v>0</v>
      </c>
      <c r="OS35" s="17"/>
      <c r="OT35" s="17">
        <v>0.2</v>
      </c>
      <c r="OU35" s="17">
        <v>-0.2</v>
      </c>
      <c r="OV35" s="17">
        <v>20.05593</v>
      </c>
      <c r="OW35" s="17">
        <v>10</v>
      </c>
      <c r="OX35" s="17">
        <v>10</v>
      </c>
      <c r="OY35" s="17">
        <v>10.05593</v>
      </c>
      <c r="OZ35" s="17">
        <v>20.6</v>
      </c>
      <c r="PA35" s="17">
        <v>19.417480000000001</v>
      </c>
      <c r="PB35" s="17">
        <v>19.417480000000001</v>
      </c>
      <c r="PC35" s="17">
        <v>1.18252</v>
      </c>
      <c r="PD35" s="17"/>
      <c r="PE35" s="17"/>
      <c r="PF35" s="17"/>
      <c r="PG35" s="17">
        <v>0</v>
      </c>
      <c r="PH35" s="17"/>
      <c r="PI35" s="17"/>
      <c r="PJ35" s="17"/>
      <c r="PK35" s="17">
        <v>0</v>
      </c>
      <c r="PL35" s="17">
        <v>0</v>
      </c>
      <c r="PM35" s="17"/>
      <c r="PN35" s="17"/>
      <c r="PO35" s="17">
        <v>0</v>
      </c>
      <c r="PP35" s="17">
        <v>0.8</v>
      </c>
      <c r="PQ35" s="17">
        <v>1</v>
      </c>
      <c r="PR35" s="17">
        <v>1</v>
      </c>
      <c r="PS35" s="17">
        <v>-0.2</v>
      </c>
      <c r="PT35" s="17">
        <v>3.4</v>
      </c>
      <c r="PU35" s="17">
        <v>3.2</v>
      </c>
      <c r="PV35" s="17">
        <v>3.2</v>
      </c>
      <c r="PW35" s="17">
        <v>0.2</v>
      </c>
      <c r="PX35" s="17">
        <v>2.7</v>
      </c>
      <c r="PY35" s="17">
        <v>2.8</v>
      </c>
      <c r="PZ35" s="17">
        <v>2.8</v>
      </c>
      <c r="QA35" s="17">
        <v>-0.1</v>
      </c>
      <c r="QB35" s="17"/>
      <c r="QC35" s="17"/>
      <c r="QD35" s="17"/>
      <c r="QE35" s="17">
        <v>0</v>
      </c>
      <c r="QF35" s="17">
        <v>0</v>
      </c>
      <c r="QG35" s="17"/>
      <c r="QH35" s="17"/>
      <c r="QI35" s="17">
        <v>0</v>
      </c>
      <c r="QJ35" s="17">
        <v>18.7</v>
      </c>
      <c r="QK35" s="17">
        <v>17.475729999999999</v>
      </c>
      <c r="QL35" s="17">
        <v>17.475729999999999</v>
      </c>
      <c r="QM35" s="17">
        <v>1.22427</v>
      </c>
      <c r="QN35" s="17">
        <v>3.4</v>
      </c>
      <c r="QO35" s="17">
        <v>3.4</v>
      </c>
      <c r="QP35" s="17">
        <v>3.4</v>
      </c>
      <c r="QQ35" s="17">
        <v>0</v>
      </c>
      <c r="QR35" s="17">
        <v>18.600000000000001</v>
      </c>
      <c r="QS35" s="17">
        <v>17.961169999999999</v>
      </c>
      <c r="QT35" s="17">
        <v>17.961169999999999</v>
      </c>
      <c r="QU35" s="17">
        <v>0.63883000000000001</v>
      </c>
      <c r="QV35" s="17">
        <v>15.9</v>
      </c>
      <c r="QW35" s="17"/>
      <c r="QX35" s="17">
        <v>15.632999999999999</v>
      </c>
      <c r="QY35" s="17">
        <v>0.26700000000000002</v>
      </c>
      <c r="QZ35" s="17">
        <v>18.899999999999999</v>
      </c>
      <c r="RA35" s="17"/>
      <c r="RB35" s="17">
        <v>18.622</v>
      </c>
      <c r="RC35" s="17">
        <v>0.27800000000000002</v>
      </c>
      <c r="RD35" s="17">
        <v>30.2</v>
      </c>
      <c r="RE35" s="17">
        <v>27.853000000000002</v>
      </c>
      <c r="RF35" s="17">
        <v>27.853000000000002</v>
      </c>
      <c r="RG35" s="17">
        <v>2.347</v>
      </c>
      <c r="RH35" s="17">
        <v>82.4</v>
      </c>
      <c r="RI35" s="17">
        <v>88.16</v>
      </c>
      <c r="RJ35" s="17">
        <v>88.16</v>
      </c>
      <c r="RK35" s="17">
        <v>-5.76</v>
      </c>
      <c r="RL35" s="17">
        <v>10.9</v>
      </c>
      <c r="RM35" s="17"/>
      <c r="RN35" s="17">
        <v>18.172000000000001</v>
      </c>
      <c r="RO35" s="17">
        <v>-7.2720000000000002</v>
      </c>
      <c r="RP35" s="17">
        <v>3.4</v>
      </c>
      <c r="RQ35" s="17">
        <v>3.399</v>
      </c>
      <c r="RR35" s="17">
        <v>3.399</v>
      </c>
      <c r="RS35" s="17">
        <v>1E-3</v>
      </c>
      <c r="RT35" s="17">
        <v>19.899999999999999</v>
      </c>
      <c r="RU35" s="17">
        <v>18.860469999999999</v>
      </c>
      <c r="RV35" s="17">
        <v>19.772790000000001</v>
      </c>
      <c r="RW35" s="17">
        <v>0.12720999999999999</v>
      </c>
      <c r="RX35" s="17">
        <v>2</v>
      </c>
      <c r="RY35" s="17">
        <v>1.96</v>
      </c>
      <c r="RZ35" s="17">
        <v>1.96</v>
      </c>
      <c r="SA35" s="17">
        <v>0.04</v>
      </c>
      <c r="SB35" s="17">
        <v>0</v>
      </c>
      <c r="SC35" s="17"/>
      <c r="SD35" s="17"/>
      <c r="SE35" s="17">
        <v>0</v>
      </c>
      <c r="SF35" s="17">
        <v>9.1999999999999993</v>
      </c>
      <c r="SG35" s="17">
        <v>12.03884</v>
      </c>
      <c r="SH35" s="17">
        <v>12.03884</v>
      </c>
      <c r="SI35" s="17">
        <v>-2.8388399999999998</v>
      </c>
      <c r="SJ35" s="17">
        <v>8.1</v>
      </c>
      <c r="SK35" s="17">
        <v>6.7</v>
      </c>
      <c r="SL35" s="17">
        <v>6.7</v>
      </c>
      <c r="SM35" s="17">
        <v>1.4</v>
      </c>
      <c r="SN35" s="17">
        <v>9.3000000000000007</v>
      </c>
      <c r="SO35" s="17">
        <v>10.67961</v>
      </c>
      <c r="SP35" s="17">
        <v>10.67961</v>
      </c>
      <c r="SQ35" s="17">
        <v>-1.37961</v>
      </c>
      <c r="SR35" s="17">
        <v>13.1</v>
      </c>
      <c r="SS35" s="17">
        <v>13.592230000000001</v>
      </c>
      <c r="ST35" s="17">
        <v>13.592230000000001</v>
      </c>
      <c r="SU35" s="17">
        <v>-0.49223</v>
      </c>
      <c r="SV35" s="17">
        <v>15</v>
      </c>
      <c r="SW35" s="17">
        <v>16.310680000000001</v>
      </c>
      <c r="SX35" s="17">
        <v>16.310680000000001</v>
      </c>
      <c r="SY35" s="17">
        <v>-1.3106800000000001</v>
      </c>
      <c r="SZ35" s="17">
        <v>28.5</v>
      </c>
      <c r="TA35" s="17">
        <v>26.794</v>
      </c>
      <c r="TB35" s="17">
        <v>26.794</v>
      </c>
      <c r="TC35" s="17">
        <v>1.706</v>
      </c>
      <c r="TD35" s="17">
        <v>78.2</v>
      </c>
      <c r="TE35" s="17">
        <v>75.510000000000005</v>
      </c>
      <c r="TF35" s="17">
        <v>76.626999999999995</v>
      </c>
      <c r="TG35" s="17">
        <v>1.573</v>
      </c>
      <c r="TH35" s="17">
        <v>39.299999999999997</v>
      </c>
      <c r="TI35" s="17"/>
      <c r="TJ35" s="17">
        <v>38.656999999999996</v>
      </c>
      <c r="TK35" s="17">
        <v>0.64300000000000002</v>
      </c>
      <c r="TL35" s="17">
        <v>0</v>
      </c>
      <c r="TM35" s="17"/>
      <c r="TN35" s="17"/>
      <c r="TO35" s="17">
        <v>0</v>
      </c>
      <c r="TP35" s="17">
        <v>98.3</v>
      </c>
      <c r="TQ35" s="17">
        <v>110.07</v>
      </c>
      <c r="TR35" s="17">
        <v>87.233000000000004</v>
      </c>
      <c r="TS35" s="17">
        <v>11.067</v>
      </c>
      <c r="TT35" s="17">
        <v>0</v>
      </c>
      <c r="TU35" s="17"/>
      <c r="TV35" s="17"/>
      <c r="TW35" s="17">
        <v>0</v>
      </c>
      <c r="TX35" s="17">
        <v>15.1</v>
      </c>
      <c r="TY35" s="17">
        <v>12.189</v>
      </c>
      <c r="TZ35" s="17">
        <v>12.189</v>
      </c>
      <c r="UA35" s="17">
        <v>2.911</v>
      </c>
      <c r="UB35" s="17">
        <v>17.2</v>
      </c>
      <c r="UC35" s="17">
        <v>20.39</v>
      </c>
      <c r="UD35" s="17">
        <v>20.39</v>
      </c>
      <c r="UE35" s="17">
        <v>-3.19</v>
      </c>
      <c r="UF35" s="17">
        <v>6.4</v>
      </c>
      <c r="UG35" s="17">
        <v>8</v>
      </c>
      <c r="UH35" s="17">
        <v>8</v>
      </c>
      <c r="UI35" s="17">
        <v>-1.6</v>
      </c>
      <c r="UJ35" s="17">
        <v>8.6</v>
      </c>
      <c r="UK35" s="17">
        <v>7.2</v>
      </c>
      <c r="UL35" s="17">
        <v>7.2</v>
      </c>
      <c r="UM35" s="17">
        <v>1.4</v>
      </c>
      <c r="UN35" s="17">
        <v>15.4</v>
      </c>
      <c r="UO35" s="17">
        <v>18</v>
      </c>
      <c r="UP35" s="17">
        <v>10</v>
      </c>
      <c r="UQ35" s="17">
        <v>5.4</v>
      </c>
      <c r="UR35" s="17">
        <v>16.2</v>
      </c>
      <c r="US35" s="17">
        <v>18</v>
      </c>
      <c r="UT35" s="17">
        <v>10</v>
      </c>
      <c r="UU35" s="17">
        <v>6.2</v>
      </c>
      <c r="UV35" s="17">
        <v>16.2</v>
      </c>
      <c r="UW35" s="17">
        <v>18</v>
      </c>
      <c r="UX35" s="17">
        <v>10</v>
      </c>
      <c r="UY35" s="17">
        <v>6.2</v>
      </c>
      <c r="UZ35" s="17">
        <v>9.4</v>
      </c>
      <c r="VA35" s="17">
        <v>6.4649999999999999</v>
      </c>
      <c r="VB35" s="17">
        <v>6.4649999999999999</v>
      </c>
      <c r="VC35" s="17">
        <v>2.9350000000000001</v>
      </c>
      <c r="VD35" s="17">
        <v>0</v>
      </c>
      <c r="VE35" s="17"/>
      <c r="VF35" s="17"/>
      <c r="VG35" s="17">
        <v>0</v>
      </c>
      <c r="VH35" s="17">
        <v>17.100000000000001</v>
      </c>
      <c r="VI35" s="17"/>
      <c r="VJ35" s="17">
        <v>15.282999999999999</v>
      </c>
      <c r="VK35" s="17">
        <v>1.8169999999999999</v>
      </c>
      <c r="VL35" s="17">
        <v>155.9</v>
      </c>
      <c r="VM35" s="17"/>
      <c r="VN35" s="17">
        <v>136.23699999999999</v>
      </c>
      <c r="VO35" s="17">
        <v>19.663</v>
      </c>
      <c r="VP35" s="17">
        <v>0.6</v>
      </c>
      <c r="VQ35" s="17">
        <v>0.6</v>
      </c>
      <c r="VR35" s="17">
        <v>0.6</v>
      </c>
      <c r="VS35" s="17">
        <v>0</v>
      </c>
      <c r="VT35" s="17">
        <v>122.6</v>
      </c>
      <c r="VU35" s="17">
        <v>121.98</v>
      </c>
      <c r="VV35" s="17">
        <v>116.488</v>
      </c>
      <c r="VW35" s="17">
        <v>6.1120000000000001</v>
      </c>
      <c r="VX35" s="17">
        <v>160</v>
      </c>
      <c r="VY35" s="17">
        <v>146.29</v>
      </c>
      <c r="VZ35" s="17">
        <v>145.18199999999999</v>
      </c>
      <c r="WA35" s="17">
        <v>14.818</v>
      </c>
      <c r="WB35" s="17">
        <v>112.7</v>
      </c>
      <c r="WC35" s="17"/>
      <c r="WD35" s="17">
        <v>108.14100000000001</v>
      </c>
      <c r="WE35" s="17">
        <v>4.5590000000000002</v>
      </c>
      <c r="WF35" s="17">
        <v>0</v>
      </c>
      <c r="WG35" s="17"/>
      <c r="WH35" s="17"/>
      <c r="WI35" s="17">
        <v>0</v>
      </c>
      <c r="WJ35" s="17">
        <v>0</v>
      </c>
      <c r="WK35" s="17"/>
      <c r="WL35" s="17"/>
      <c r="WM35" s="17">
        <v>0</v>
      </c>
      <c r="WN35" s="17">
        <v>2.4</v>
      </c>
      <c r="WO35" s="17">
        <v>2.4</v>
      </c>
      <c r="WP35" s="17">
        <v>2.4</v>
      </c>
      <c r="WQ35" s="17">
        <v>0</v>
      </c>
      <c r="WR35" s="17">
        <v>1.2</v>
      </c>
      <c r="WS35" s="17">
        <v>1.4</v>
      </c>
      <c r="WT35" s="17">
        <v>1.4</v>
      </c>
      <c r="WU35" s="17">
        <v>-0.2</v>
      </c>
      <c r="WV35" s="17">
        <v>16.399999999999999</v>
      </c>
      <c r="WW35" s="17"/>
      <c r="WX35" s="17">
        <v>15.939</v>
      </c>
      <c r="WY35" s="17">
        <v>0.46100000000000002</v>
      </c>
      <c r="WZ35" s="17">
        <v>6.2</v>
      </c>
      <c r="XA35" s="17">
        <v>6</v>
      </c>
      <c r="XB35" s="17">
        <v>6</v>
      </c>
      <c r="XC35" s="17">
        <v>0.2</v>
      </c>
      <c r="XD35" s="17">
        <v>18.5</v>
      </c>
      <c r="XE35" s="17">
        <v>18.4466</v>
      </c>
      <c r="XF35" s="17">
        <v>18.4466</v>
      </c>
      <c r="XG35" s="17">
        <v>5.3400000000000003E-2</v>
      </c>
      <c r="XH35" s="17">
        <v>7.7</v>
      </c>
      <c r="XI35" s="17">
        <v>10.8</v>
      </c>
      <c r="XJ35" s="17">
        <v>10.8</v>
      </c>
      <c r="XK35" s="17">
        <v>-3.1</v>
      </c>
      <c r="XL35" s="17">
        <v>25.9</v>
      </c>
      <c r="XM35" s="17">
        <v>29</v>
      </c>
      <c r="XN35" s="17">
        <v>29</v>
      </c>
      <c r="XO35" s="17">
        <v>-3.1</v>
      </c>
      <c r="XP35" s="17">
        <v>33.6</v>
      </c>
      <c r="XQ35" s="17">
        <v>29</v>
      </c>
      <c r="XR35" s="17">
        <v>29</v>
      </c>
      <c r="XS35" s="17">
        <v>4.5999999999999996</v>
      </c>
      <c r="XT35" s="17">
        <v>15.7</v>
      </c>
      <c r="XU35" s="17">
        <v>14</v>
      </c>
      <c r="XV35" s="17">
        <v>14</v>
      </c>
      <c r="XW35" s="17">
        <v>1.7</v>
      </c>
      <c r="XX35" s="17">
        <v>19.100000000000001</v>
      </c>
      <c r="XY35" s="17">
        <v>19</v>
      </c>
      <c r="XZ35" s="17">
        <v>19</v>
      </c>
      <c r="YA35" s="17">
        <v>0.1</v>
      </c>
      <c r="YB35" s="17">
        <v>9.3000000000000007</v>
      </c>
      <c r="YC35" s="17">
        <v>7.85</v>
      </c>
      <c r="YD35" s="17">
        <v>7.85</v>
      </c>
      <c r="YE35" s="17">
        <v>1.45</v>
      </c>
      <c r="YF35" s="17">
        <v>11.1</v>
      </c>
      <c r="YG35" s="17">
        <v>11</v>
      </c>
      <c r="YH35" s="17">
        <v>11</v>
      </c>
      <c r="YI35" s="17">
        <v>0.1</v>
      </c>
    </row>
    <row r="36" spans="1:659" ht="24" customHeight="1" x14ac:dyDescent="0.3">
      <c r="A36" s="1"/>
      <c r="B36" s="16" t="s">
        <v>83</v>
      </c>
      <c r="C36" s="16" t="s">
        <v>868</v>
      </c>
      <c r="D36" s="17">
        <v>171.6</v>
      </c>
      <c r="E36" s="17">
        <v>141.07375999999999</v>
      </c>
      <c r="F36" s="17">
        <v>118.31743</v>
      </c>
      <c r="G36" s="17">
        <v>53.28257</v>
      </c>
      <c r="H36" s="17">
        <v>625.70000000000005</v>
      </c>
      <c r="I36" s="17">
        <v>635.02589999999998</v>
      </c>
      <c r="J36" s="17">
        <v>635.02589999999998</v>
      </c>
      <c r="K36" s="17">
        <v>-9.3259000000000007</v>
      </c>
      <c r="L36" s="17">
        <v>214.8</v>
      </c>
      <c r="M36" s="17">
        <v>206.58520999999999</v>
      </c>
      <c r="N36" s="17">
        <v>206.58520999999999</v>
      </c>
      <c r="O36" s="17">
        <v>8.2147900000000007</v>
      </c>
      <c r="P36" s="17"/>
      <c r="Q36" s="17"/>
      <c r="R36" s="17"/>
      <c r="S36" s="17">
        <v>0</v>
      </c>
      <c r="T36" s="17"/>
      <c r="U36" s="17"/>
      <c r="V36" s="17"/>
      <c r="W36" s="17">
        <v>0</v>
      </c>
      <c r="X36" s="17">
        <v>90.6</v>
      </c>
      <c r="Y36" s="17">
        <v>91.778639999999996</v>
      </c>
      <c r="Z36" s="17">
        <v>91.778639999999996</v>
      </c>
      <c r="AA36" s="17">
        <v>-1.1786399999999999</v>
      </c>
      <c r="AB36" s="17">
        <v>185</v>
      </c>
      <c r="AC36" s="17">
        <v>192.00496000000001</v>
      </c>
      <c r="AD36" s="17">
        <v>200.298</v>
      </c>
      <c r="AE36" s="17">
        <v>-15.298</v>
      </c>
      <c r="AF36" s="17"/>
      <c r="AG36" s="17"/>
      <c r="AH36" s="17"/>
      <c r="AI36" s="17">
        <v>0</v>
      </c>
      <c r="AJ36" s="17"/>
      <c r="AK36" s="17"/>
      <c r="AL36" s="17"/>
      <c r="AM36" s="17">
        <v>0</v>
      </c>
      <c r="AN36" s="17">
        <v>182.2</v>
      </c>
      <c r="AO36" s="17">
        <v>196.22801999999999</v>
      </c>
      <c r="AP36" s="17">
        <v>190.44113999999999</v>
      </c>
      <c r="AQ36" s="17">
        <v>-8.2411399999999997</v>
      </c>
      <c r="AR36" s="17">
        <v>199.2</v>
      </c>
      <c r="AS36" s="17">
        <v>196.22801999999999</v>
      </c>
      <c r="AT36" s="17">
        <v>190.44113999999999</v>
      </c>
      <c r="AU36" s="17">
        <v>8.7588600000000003</v>
      </c>
      <c r="AV36" s="17">
        <v>199.2</v>
      </c>
      <c r="AW36" s="17">
        <v>196.22801999999999</v>
      </c>
      <c r="AX36" s="17">
        <v>190.44113999999999</v>
      </c>
      <c r="AY36" s="17">
        <v>8.7588600000000003</v>
      </c>
      <c r="AZ36" s="17">
        <v>283.60000000000002</v>
      </c>
      <c r="BA36" s="17">
        <v>295.22593999999998</v>
      </c>
      <c r="BB36" s="17">
        <v>286.51954999999998</v>
      </c>
      <c r="BC36" s="17">
        <v>-2.9195500000000001</v>
      </c>
      <c r="BD36" s="17">
        <v>0</v>
      </c>
      <c r="BE36" s="17"/>
      <c r="BF36" s="17"/>
      <c r="BG36" s="17">
        <v>0</v>
      </c>
      <c r="BH36" s="17"/>
      <c r="BI36" s="17"/>
      <c r="BJ36" s="17"/>
      <c r="BK36" s="17">
        <v>0</v>
      </c>
      <c r="BL36" s="17">
        <v>226.8</v>
      </c>
      <c r="BM36" s="17">
        <v>350.30076000000003</v>
      </c>
      <c r="BN36" s="17">
        <v>381.29682000000003</v>
      </c>
      <c r="BO36" s="17">
        <v>-154.49682000000001</v>
      </c>
      <c r="BP36" s="17">
        <v>5.9</v>
      </c>
      <c r="BQ36" s="17">
        <v>5.4625000000000004</v>
      </c>
      <c r="BR36" s="17">
        <v>5.4625000000000004</v>
      </c>
      <c r="BS36" s="17">
        <v>0.4375</v>
      </c>
      <c r="BT36" s="17"/>
      <c r="BU36" s="17"/>
      <c r="BV36" s="17"/>
      <c r="BW36" s="17">
        <v>0</v>
      </c>
      <c r="BX36" s="17"/>
      <c r="BY36" s="17"/>
      <c r="BZ36" s="17"/>
      <c r="CA36" s="17">
        <v>0</v>
      </c>
      <c r="CB36" s="17"/>
      <c r="CC36" s="17"/>
      <c r="CD36" s="17"/>
      <c r="CE36" s="17">
        <v>0</v>
      </c>
      <c r="CF36" s="17"/>
      <c r="CG36" s="17"/>
      <c r="CH36" s="17"/>
      <c r="CI36" s="17">
        <v>0</v>
      </c>
      <c r="CJ36" s="17">
        <v>132.69999999999999</v>
      </c>
      <c r="CK36" s="17">
        <v>140.33708999999999</v>
      </c>
      <c r="CL36" s="17">
        <v>143.65468000000001</v>
      </c>
      <c r="CM36" s="17">
        <v>-10.95468</v>
      </c>
      <c r="CN36" s="17">
        <v>7.4</v>
      </c>
      <c r="CO36" s="17">
        <v>5.1333399999999996</v>
      </c>
      <c r="CP36" s="17">
        <v>5.1333399999999996</v>
      </c>
      <c r="CQ36" s="17">
        <v>2.2666599999999999</v>
      </c>
      <c r="CR36" s="17">
        <v>5.8</v>
      </c>
      <c r="CS36" s="17">
        <v>2.8177599999999998</v>
      </c>
      <c r="CT36" s="17">
        <v>2.8177599999999998</v>
      </c>
      <c r="CU36" s="17">
        <v>2.98224</v>
      </c>
      <c r="CV36" s="17">
        <v>0</v>
      </c>
      <c r="CW36" s="17"/>
      <c r="CX36" s="17"/>
      <c r="CY36" s="17">
        <v>0</v>
      </c>
      <c r="CZ36" s="17">
        <v>6.15</v>
      </c>
      <c r="DA36" s="17">
        <v>6.8787000000000003</v>
      </c>
      <c r="DB36" s="17">
        <v>6.8787000000000003</v>
      </c>
      <c r="DC36" s="17">
        <v>-0.72870000000000001</v>
      </c>
      <c r="DD36" s="17">
        <v>8.83</v>
      </c>
      <c r="DE36" s="17"/>
      <c r="DF36" s="17">
        <v>11.87585</v>
      </c>
      <c r="DG36" s="17">
        <v>-3.0458500000000002</v>
      </c>
      <c r="DH36" s="17">
        <v>30.21</v>
      </c>
      <c r="DI36" s="17"/>
      <c r="DJ36" s="17">
        <v>48.072780000000002</v>
      </c>
      <c r="DK36" s="17">
        <v>-17.862780000000001</v>
      </c>
      <c r="DL36" s="17"/>
      <c r="DM36" s="17"/>
      <c r="DN36" s="17"/>
      <c r="DO36" s="17">
        <v>0</v>
      </c>
      <c r="DP36" s="17"/>
      <c r="DQ36" s="17"/>
      <c r="DR36" s="17"/>
      <c r="DS36" s="17">
        <v>0</v>
      </c>
      <c r="DT36" s="17"/>
      <c r="DU36" s="17"/>
      <c r="DV36" s="17"/>
      <c r="DW36" s="17">
        <v>0</v>
      </c>
      <c r="DX36" s="17"/>
      <c r="DY36" s="17"/>
      <c r="DZ36" s="17"/>
      <c r="EA36" s="17">
        <v>0</v>
      </c>
      <c r="EB36" s="17">
        <v>90.5</v>
      </c>
      <c r="EC36" s="17">
        <v>94.926130000000001</v>
      </c>
      <c r="ED36" s="17">
        <v>112.29597</v>
      </c>
      <c r="EE36" s="17">
        <v>-21.795970000000001</v>
      </c>
      <c r="EF36" s="17">
        <v>181.6</v>
      </c>
      <c r="EG36" s="17">
        <v>123.01447</v>
      </c>
      <c r="EH36" s="17">
        <v>143.50565</v>
      </c>
      <c r="EI36" s="17">
        <v>38.094349999999999</v>
      </c>
      <c r="EJ36" s="17"/>
      <c r="EK36" s="17"/>
      <c r="EL36" s="17"/>
      <c r="EM36" s="17">
        <v>0</v>
      </c>
      <c r="EN36" s="17"/>
      <c r="EO36" s="17"/>
      <c r="EP36" s="17"/>
      <c r="EQ36" s="17">
        <v>0</v>
      </c>
      <c r="ER36" s="17"/>
      <c r="ES36" s="17"/>
      <c r="ET36" s="17"/>
      <c r="EU36" s="17">
        <v>0</v>
      </c>
      <c r="EV36" s="17">
        <v>6.5</v>
      </c>
      <c r="EW36" s="17">
        <v>6.39</v>
      </c>
      <c r="EX36" s="17">
        <v>6.39</v>
      </c>
      <c r="EY36" s="17">
        <v>0.11</v>
      </c>
      <c r="EZ36" s="17">
        <v>195.6</v>
      </c>
      <c r="FA36" s="17">
        <v>161.8416</v>
      </c>
      <c r="FB36" s="17">
        <v>191.91892000000001</v>
      </c>
      <c r="FC36" s="17">
        <v>3.6810800000000001</v>
      </c>
      <c r="FD36" s="17">
        <v>28</v>
      </c>
      <c r="FE36" s="17">
        <v>48.918660000000003</v>
      </c>
      <c r="FF36" s="17">
        <v>55.050609999999999</v>
      </c>
      <c r="FG36" s="17">
        <v>-27.050609999999999</v>
      </c>
      <c r="FH36" s="17">
        <v>121.2</v>
      </c>
      <c r="FI36" s="17">
        <v>128.31246999999999</v>
      </c>
      <c r="FJ36" s="17">
        <v>128.31246999999999</v>
      </c>
      <c r="FK36" s="17">
        <v>-7.1124700000000001</v>
      </c>
      <c r="FL36" s="17">
        <v>0</v>
      </c>
      <c r="FM36" s="17"/>
      <c r="FN36" s="17">
        <v>26.417369999999998</v>
      </c>
      <c r="FO36" s="17">
        <v>-26.417369999999998</v>
      </c>
      <c r="FP36" s="17">
        <v>18.3</v>
      </c>
      <c r="FQ36" s="17">
        <v>18.440239999999999</v>
      </c>
      <c r="FR36" s="17">
        <v>17.562139999999999</v>
      </c>
      <c r="FS36" s="17">
        <v>0.73785999999999996</v>
      </c>
      <c r="FT36" s="17">
        <v>18.8</v>
      </c>
      <c r="FU36" s="17">
        <v>17.961169999999999</v>
      </c>
      <c r="FV36" s="17">
        <v>17.961169999999999</v>
      </c>
      <c r="FW36" s="17">
        <v>0.83882999999999996</v>
      </c>
      <c r="FX36" s="17">
        <v>70.599999999999994</v>
      </c>
      <c r="FY36" s="17">
        <v>76.685460000000006</v>
      </c>
      <c r="FZ36" s="17">
        <v>78.498310000000004</v>
      </c>
      <c r="GA36" s="17">
        <v>-7.8983100000000004</v>
      </c>
      <c r="GB36" s="17"/>
      <c r="GC36" s="17"/>
      <c r="GD36" s="17"/>
      <c r="GE36" s="17">
        <v>0</v>
      </c>
      <c r="GF36" s="17"/>
      <c r="GG36" s="17"/>
      <c r="GH36" s="17"/>
      <c r="GI36" s="17">
        <v>0</v>
      </c>
      <c r="GJ36" s="17"/>
      <c r="GK36" s="17"/>
      <c r="GL36" s="17"/>
      <c r="GM36" s="17">
        <v>0</v>
      </c>
      <c r="GN36" s="17">
        <v>108</v>
      </c>
      <c r="GO36" s="17">
        <v>110.37475999999999</v>
      </c>
      <c r="GP36" s="17">
        <v>110.37475999999999</v>
      </c>
      <c r="GQ36" s="17">
        <v>-2.3747600000000002</v>
      </c>
      <c r="GR36" s="17">
        <v>7.5</v>
      </c>
      <c r="GS36" s="17">
        <v>6.5736800000000004</v>
      </c>
      <c r="GT36" s="17">
        <v>6.5736800000000004</v>
      </c>
      <c r="GU36" s="17">
        <v>0.92632000000000003</v>
      </c>
      <c r="GV36" s="17">
        <v>5.8</v>
      </c>
      <c r="GW36" s="17">
        <v>6.6261000000000001</v>
      </c>
      <c r="GX36" s="17">
        <v>6.6261000000000001</v>
      </c>
      <c r="GY36" s="17">
        <v>-0.82609999999999995</v>
      </c>
      <c r="GZ36" s="17">
        <v>18.3</v>
      </c>
      <c r="HA36" s="17">
        <v>18</v>
      </c>
      <c r="HB36" s="17">
        <v>29.546500000000002</v>
      </c>
      <c r="HC36" s="17">
        <v>-11.246499999999999</v>
      </c>
      <c r="HD36" s="17">
        <v>44.1</v>
      </c>
      <c r="HE36" s="17">
        <v>39.877670000000002</v>
      </c>
      <c r="HF36" s="17">
        <v>39.877670000000002</v>
      </c>
      <c r="HG36" s="17">
        <v>4.2223300000000004</v>
      </c>
      <c r="HH36" s="17">
        <v>1.9</v>
      </c>
      <c r="HI36" s="17">
        <v>1.97359</v>
      </c>
      <c r="HJ36" s="17">
        <v>1.97359</v>
      </c>
      <c r="HK36" s="17">
        <v>-7.3590000000000003E-2</v>
      </c>
      <c r="HL36" s="17">
        <v>12.1</v>
      </c>
      <c r="HM36" s="17">
        <v>13.33126</v>
      </c>
      <c r="HN36" s="17">
        <v>13.33126</v>
      </c>
      <c r="HO36" s="17">
        <v>-1.23126</v>
      </c>
      <c r="HP36" s="17">
        <v>75.599999999999994</v>
      </c>
      <c r="HQ36" s="17">
        <v>74.528919999999999</v>
      </c>
      <c r="HR36" s="17">
        <v>73.221400000000003</v>
      </c>
      <c r="HS36" s="17">
        <v>2.3786</v>
      </c>
      <c r="HT36" s="17"/>
      <c r="HU36" s="17"/>
      <c r="HV36" s="17"/>
      <c r="HW36" s="17">
        <v>0</v>
      </c>
      <c r="HX36" s="17"/>
      <c r="HY36" s="17"/>
      <c r="HZ36" s="17"/>
      <c r="IA36" s="17">
        <v>0</v>
      </c>
      <c r="IB36" s="17">
        <v>81.5</v>
      </c>
      <c r="IC36" s="17">
        <v>84.172389999999993</v>
      </c>
      <c r="ID36" s="17">
        <v>85.482579999999999</v>
      </c>
      <c r="IE36" s="17">
        <v>-3.98258</v>
      </c>
      <c r="IF36" s="17"/>
      <c r="IG36" s="17"/>
      <c r="IH36" s="17"/>
      <c r="II36" s="17">
        <v>0</v>
      </c>
      <c r="IJ36" s="17"/>
      <c r="IK36" s="17"/>
      <c r="IL36" s="17"/>
      <c r="IM36" s="17">
        <v>0</v>
      </c>
      <c r="IN36" s="17">
        <v>45.9</v>
      </c>
      <c r="IO36" s="17">
        <v>45.221359999999997</v>
      </c>
      <c r="IP36" s="17"/>
      <c r="IQ36" s="17">
        <v>45.9</v>
      </c>
      <c r="IR36" s="17"/>
      <c r="IS36" s="17"/>
      <c r="IT36" s="17"/>
      <c r="IU36" s="17">
        <v>0</v>
      </c>
      <c r="IV36" s="17"/>
      <c r="IW36" s="17"/>
      <c r="IX36" s="17"/>
      <c r="IY36" s="17">
        <v>0</v>
      </c>
      <c r="IZ36" s="17"/>
      <c r="JA36" s="17"/>
      <c r="JB36" s="17"/>
      <c r="JC36" s="17">
        <v>0</v>
      </c>
      <c r="JD36" s="17">
        <v>92.1</v>
      </c>
      <c r="JE36" s="17">
        <v>95</v>
      </c>
      <c r="JF36" s="17">
        <v>99.161959999999993</v>
      </c>
      <c r="JG36" s="17">
        <v>-7.06196</v>
      </c>
      <c r="JH36" s="17">
        <v>166.5</v>
      </c>
      <c r="JI36" s="17">
        <v>166.47622000000001</v>
      </c>
      <c r="JJ36" s="17">
        <v>161.172</v>
      </c>
      <c r="JK36" s="17">
        <v>5.3280000000000003</v>
      </c>
      <c r="JL36" s="17">
        <v>166.7</v>
      </c>
      <c r="JM36" s="17">
        <v>166.47622000000001</v>
      </c>
      <c r="JN36" s="17">
        <v>161.172</v>
      </c>
      <c r="JO36" s="17">
        <v>5.5279999999999996</v>
      </c>
      <c r="JP36" s="17">
        <v>166.8</v>
      </c>
      <c r="JQ36" s="17">
        <v>166.47622000000001</v>
      </c>
      <c r="JR36" s="17">
        <v>161.172</v>
      </c>
      <c r="JS36" s="17">
        <v>5.6280000000000001</v>
      </c>
      <c r="JT36" s="17">
        <v>248.1</v>
      </c>
      <c r="JU36" s="17">
        <v>250.46422999999999</v>
      </c>
      <c r="JV36" s="17">
        <v>242.48400000000001</v>
      </c>
      <c r="JW36" s="17">
        <v>5.6159999999999997</v>
      </c>
      <c r="JX36" s="17">
        <v>0</v>
      </c>
      <c r="JY36" s="17"/>
      <c r="JZ36" s="17"/>
      <c r="KA36" s="17">
        <v>0</v>
      </c>
      <c r="KB36" s="17"/>
      <c r="KC36" s="17"/>
      <c r="KD36" s="17"/>
      <c r="KE36" s="17">
        <v>0</v>
      </c>
      <c r="KF36" s="17"/>
      <c r="KG36" s="17"/>
      <c r="KH36" s="17"/>
      <c r="KI36" s="17">
        <v>0</v>
      </c>
      <c r="KJ36" s="17"/>
      <c r="KK36" s="17"/>
      <c r="KL36" s="17"/>
      <c r="KM36" s="17">
        <v>0</v>
      </c>
      <c r="KN36" s="17"/>
      <c r="KO36" s="17"/>
      <c r="KP36" s="17"/>
      <c r="KQ36" s="17">
        <v>0</v>
      </c>
      <c r="KR36" s="17"/>
      <c r="KS36" s="17"/>
      <c r="KT36" s="17"/>
      <c r="KU36" s="17">
        <v>0</v>
      </c>
      <c r="KV36" s="17"/>
      <c r="KW36" s="17"/>
      <c r="KX36" s="17"/>
      <c r="KY36" s="17">
        <v>0</v>
      </c>
      <c r="KZ36" s="17"/>
      <c r="LA36" s="17"/>
      <c r="LB36" s="17"/>
      <c r="LC36" s="17">
        <v>0</v>
      </c>
      <c r="LD36" s="17">
        <v>3.5</v>
      </c>
      <c r="LE36" s="17">
        <v>3.1205099999999999</v>
      </c>
      <c r="LF36" s="17">
        <v>3.1205099999999999</v>
      </c>
      <c r="LG36" s="17">
        <v>0.37948999999999999</v>
      </c>
      <c r="LH36" s="17">
        <v>99.4</v>
      </c>
      <c r="LI36" s="17">
        <v>181.57669999999999</v>
      </c>
      <c r="LJ36" s="17">
        <v>82.474230000000006</v>
      </c>
      <c r="LK36" s="17">
        <v>16.92577</v>
      </c>
      <c r="LL36" s="17">
        <v>86.4</v>
      </c>
      <c r="LM36" s="17">
        <v>92.444500000000005</v>
      </c>
      <c r="LN36" s="17">
        <v>89.991039999999998</v>
      </c>
      <c r="LO36" s="17">
        <v>-3.59104</v>
      </c>
      <c r="LP36" s="17">
        <v>46.1</v>
      </c>
      <c r="LQ36" s="17">
        <v>45.2483</v>
      </c>
      <c r="LR36" s="17">
        <v>45.2483</v>
      </c>
      <c r="LS36" s="17">
        <v>0.85170000000000001</v>
      </c>
      <c r="LT36" s="17">
        <v>46.4</v>
      </c>
      <c r="LU36" s="17">
        <v>48.413229999999999</v>
      </c>
      <c r="LV36" s="17">
        <v>48.413229999999999</v>
      </c>
      <c r="LW36" s="17">
        <v>-2.0132300000000001</v>
      </c>
      <c r="LX36" s="17">
        <v>30.1</v>
      </c>
      <c r="LY36" s="17">
        <v>29.951460000000001</v>
      </c>
      <c r="LZ36" s="17">
        <v>29.951460000000001</v>
      </c>
      <c r="MA36" s="17">
        <v>0.14854000000000001</v>
      </c>
      <c r="MB36" s="17"/>
      <c r="MC36" s="17"/>
      <c r="MD36" s="17"/>
      <c r="ME36" s="17">
        <v>0</v>
      </c>
      <c r="MF36" s="17"/>
      <c r="MG36" s="17"/>
      <c r="MH36" s="17"/>
      <c r="MI36" s="17">
        <v>0</v>
      </c>
      <c r="MJ36" s="17"/>
      <c r="MK36" s="17"/>
      <c r="ML36" s="17"/>
      <c r="MM36" s="17">
        <v>0</v>
      </c>
      <c r="MN36" s="17">
        <v>144.80000000000001</v>
      </c>
      <c r="MO36" s="17">
        <v>151.08876000000001</v>
      </c>
      <c r="MP36" s="17">
        <v>151.08876000000001</v>
      </c>
      <c r="MQ36" s="17">
        <v>-6.2887599999999999</v>
      </c>
      <c r="MR36" s="17">
        <v>146.19999999999999</v>
      </c>
      <c r="MS36" s="17">
        <v>151.08876000000001</v>
      </c>
      <c r="MT36" s="17">
        <v>151.08876000000001</v>
      </c>
      <c r="MU36" s="17">
        <v>-4.8887600000000004</v>
      </c>
      <c r="MV36" s="17">
        <v>148.4</v>
      </c>
      <c r="MW36" s="17">
        <v>151.54248000000001</v>
      </c>
      <c r="MX36" s="17">
        <v>151.54248000000001</v>
      </c>
      <c r="MY36" s="17">
        <v>-3.1424799999999999</v>
      </c>
      <c r="MZ36" s="17"/>
      <c r="NA36" s="17"/>
      <c r="NB36" s="17"/>
      <c r="NC36" s="17">
        <v>0</v>
      </c>
      <c r="ND36" s="17"/>
      <c r="NE36" s="17"/>
      <c r="NF36" s="17"/>
      <c r="NG36" s="17">
        <v>0</v>
      </c>
      <c r="NH36" s="17"/>
      <c r="NI36" s="17"/>
      <c r="NJ36" s="17"/>
      <c r="NK36" s="17">
        <v>0</v>
      </c>
      <c r="NL36" s="17"/>
      <c r="NM36" s="17"/>
      <c r="NN36" s="17"/>
      <c r="NO36" s="17">
        <v>0</v>
      </c>
      <c r="NP36" s="17"/>
      <c r="NQ36" s="17"/>
      <c r="NR36" s="17"/>
      <c r="NS36" s="17">
        <v>0</v>
      </c>
      <c r="NT36" s="17">
        <v>212.8</v>
      </c>
      <c r="NU36" s="17">
        <v>206.29038</v>
      </c>
      <c r="NV36" s="17">
        <v>206.29038</v>
      </c>
      <c r="NW36" s="17">
        <v>6.50962</v>
      </c>
      <c r="NX36" s="17">
        <v>101.7</v>
      </c>
      <c r="NY36" s="17">
        <v>103.45493</v>
      </c>
      <c r="NZ36" s="17">
        <v>103.45493</v>
      </c>
      <c r="OA36" s="17">
        <v>-1.7549300000000001</v>
      </c>
      <c r="OB36" s="17">
        <v>0.9</v>
      </c>
      <c r="OC36" s="17"/>
      <c r="OD36" s="17">
        <v>0.91200000000000003</v>
      </c>
      <c r="OE36" s="17">
        <v>-1.2E-2</v>
      </c>
      <c r="OF36" s="17">
        <v>123.3</v>
      </c>
      <c r="OG36" s="17">
        <v>121.84</v>
      </c>
      <c r="OH36" s="17">
        <v>115.399</v>
      </c>
      <c r="OI36" s="17">
        <v>7.9009999999999998</v>
      </c>
      <c r="OJ36" s="17">
        <v>80.8</v>
      </c>
      <c r="OK36" s="17"/>
      <c r="OL36" s="17">
        <v>66.468000000000004</v>
      </c>
      <c r="OM36" s="17">
        <v>14.332000000000001</v>
      </c>
      <c r="ON36" s="17">
        <v>10.199999999999999</v>
      </c>
      <c r="OO36" s="17">
        <v>8.1820000000000004</v>
      </c>
      <c r="OP36" s="17">
        <v>8.1820000000000004</v>
      </c>
      <c r="OQ36" s="17">
        <v>2.0179999999999998</v>
      </c>
      <c r="OR36" s="17">
        <v>0</v>
      </c>
      <c r="OS36" s="17"/>
      <c r="OT36" s="17">
        <v>0.2</v>
      </c>
      <c r="OU36" s="17">
        <v>-0.2</v>
      </c>
      <c r="OV36" s="17">
        <v>20.086760000000002</v>
      </c>
      <c r="OW36" s="17">
        <v>10</v>
      </c>
      <c r="OX36" s="17">
        <v>10</v>
      </c>
      <c r="OY36" s="17">
        <v>10.08676</v>
      </c>
      <c r="OZ36" s="17">
        <v>20.8</v>
      </c>
      <c r="PA36" s="17">
        <v>19.417480000000001</v>
      </c>
      <c r="PB36" s="17">
        <v>19.417480000000001</v>
      </c>
      <c r="PC36" s="17">
        <v>1.38252</v>
      </c>
      <c r="PD36" s="17"/>
      <c r="PE36" s="17"/>
      <c r="PF36" s="17"/>
      <c r="PG36" s="17">
        <v>0</v>
      </c>
      <c r="PH36" s="17"/>
      <c r="PI36" s="17"/>
      <c r="PJ36" s="17"/>
      <c r="PK36" s="17">
        <v>0</v>
      </c>
      <c r="PL36" s="17">
        <v>0</v>
      </c>
      <c r="PM36" s="17"/>
      <c r="PN36" s="17"/>
      <c r="PO36" s="17">
        <v>0</v>
      </c>
      <c r="PP36" s="17">
        <v>0.8</v>
      </c>
      <c r="PQ36" s="17">
        <v>1</v>
      </c>
      <c r="PR36" s="17">
        <v>1</v>
      </c>
      <c r="PS36" s="17">
        <v>-0.2</v>
      </c>
      <c r="PT36" s="17">
        <v>3.4</v>
      </c>
      <c r="PU36" s="17">
        <v>3.2</v>
      </c>
      <c r="PV36" s="17">
        <v>3.2</v>
      </c>
      <c r="PW36" s="17">
        <v>0.2</v>
      </c>
      <c r="PX36" s="17">
        <v>2.6</v>
      </c>
      <c r="PY36" s="17">
        <v>2.8</v>
      </c>
      <c r="PZ36" s="17">
        <v>2.8</v>
      </c>
      <c r="QA36" s="17">
        <v>-0.2</v>
      </c>
      <c r="QB36" s="17"/>
      <c r="QC36" s="17"/>
      <c r="QD36" s="17"/>
      <c r="QE36" s="17">
        <v>0</v>
      </c>
      <c r="QF36" s="17">
        <v>0</v>
      </c>
      <c r="QG36" s="17"/>
      <c r="QH36" s="17"/>
      <c r="QI36" s="17">
        <v>0</v>
      </c>
      <c r="QJ36" s="17">
        <v>18.7</v>
      </c>
      <c r="QK36" s="17">
        <v>17.475729999999999</v>
      </c>
      <c r="QL36" s="17">
        <v>17.475729999999999</v>
      </c>
      <c r="QM36" s="17">
        <v>1.22427</v>
      </c>
      <c r="QN36" s="17">
        <v>3.4</v>
      </c>
      <c r="QO36" s="17">
        <v>3.4</v>
      </c>
      <c r="QP36" s="17">
        <v>3.4</v>
      </c>
      <c r="QQ36" s="17">
        <v>0</v>
      </c>
      <c r="QR36" s="17">
        <v>18.600000000000001</v>
      </c>
      <c r="QS36" s="17">
        <v>17.961169999999999</v>
      </c>
      <c r="QT36" s="17">
        <v>17.961169999999999</v>
      </c>
      <c r="QU36" s="17">
        <v>0.63883000000000001</v>
      </c>
      <c r="QV36" s="17">
        <v>15.6</v>
      </c>
      <c r="QW36" s="17"/>
      <c r="QX36" s="17">
        <v>15.56</v>
      </c>
      <c r="QY36" s="17">
        <v>0.04</v>
      </c>
      <c r="QZ36" s="17">
        <v>18.7</v>
      </c>
      <c r="RA36" s="17"/>
      <c r="RB36" s="17">
        <v>18.515999999999998</v>
      </c>
      <c r="RC36" s="17">
        <v>0.184</v>
      </c>
      <c r="RD36" s="17">
        <v>30.3</v>
      </c>
      <c r="RE36" s="17">
        <v>28.103000000000002</v>
      </c>
      <c r="RF36" s="17">
        <v>28.103000000000002</v>
      </c>
      <c r="RG36" s="17">
        <v>2.1970000000000001</v>
      </c>
      <c r="RH36" s="17">
        <v>82.1</v>
      </c>
      <c r="RI36" s="17">
        <v>88.718999999999994</v>
      </c>
      <c r="RJ36" s="17">
        <v>88.718999999999994</v>
      </c>
      <c r="RK36" s="17">
        <v>-6.6189999999999998</v>
      </c>
      <c r="RL36" s="17">
        <v>16.399999999999999</v>
      </c>
      <c r="RM36" s="17"/>
      <c r="RN36" s="17">
        <v>17.872</v>
      </c>
      <c r="RO36" s="17">
        <v>-1.472</v>
      </c>
      <c r="RP36" s="17">
        <v>3.4</v>
      </c>
      <c r="RQ36" s="17">
        <v>3.399</v>
      </c>
      <c r="RR36" s="17">
        <v>3.399</v>
      </c>
      <c r="RS36" s="17">
        <v>1E-3</v>
      </c>
      <c r="RT36" s="17">
        <v>19.600000000000001</v>
      </c>
      <c r="RU36" s="17">
        <v>19.469729999999998</v>
      </c>
      <c r="RV36" s="17">
        <v>19.772790000000001</v>
      </c>
      <c r="RW36" s="17">
        <v>-0.17279</v>
      </c>
      <c r="RX36" s="17">
        <v>2</v>
      </c>
      <c r="RY36" s="17">
        <v>2</v>
      </c>
      <c r="RZ36" s="17">
        <v>2</v>
      </c>
      <c r="SA36" s="17">
        <v>0</v>
      </c>
      <c r="SB36" s="17">
        <v>0</v>
      </c>
      <c r="SC36" s="17"/>
      <c r="SD36" s="17"/>
      <c r="SE36" s="17">
        <v>0</v>
      </c>
      <c r="SF36" s="17">
        <v>9.1999999999999993</v>
      </c>
      <c r="SG36" s="17">
        <v>12.03884</v>
      </c>
      <c r="SH36" s="17">
        <v>12.03884</v>
      </c>
      <c r="SI36" s="17">
        <v>-2.8388399999999998</v>
      </c>
      <c r="SJ36" s="17">
        <v>8.1</v>
      </c>
      <c r="SK36" s="17">
        <v>6.7</v>
      </c>
      <c r="SL36" s="17">
        <v>6.7</v>
      </c>
      <c r="SM36" s="17">
        <v>1.4</v>
      </c>
      <c r="SN36" s="17">
        <v>9.3000000000000007</v>
      </c>
      <c r="SO36" s="17">
        <v>10.67961</v>
      </c>
      <c r="SP36" s="17">
        <v>10.67961</v>
      </c>
      <c r="SQ36" s="17">
        <v>-1.37961</v>
      </c>
      <c r="SR36" s="17">
        <v>13.3</v>
      </c>
      <c r="SS36" s="17">
        <v>13.592230000000001</v>
      </c>
      <c r="ST36" s="17">
        <v>13.592230000000001</v>
      </c>
      <c r="SU36" s="17">
        <v>-0.29222999999999999</v>
      </c>
      <c r="SV36" s="17">
        <v>15.2</v>
      </c>
      <c r="SW36" s="17">
        <v>16.310680000000001</v>
      </c>
      <c r="SX36" s="17">
        <v>16.310680000000001</v>
      </c>
      <c r="SY36" s="17">
        <v>-1.1106799999999999</v>
      </c>
      <c r="SZ36" s="17">
        <v>28.5</v>
      </c>
      <c r="TA36" s="17">
        <v>27.167999999999999</v>
      </c>
      <c r="TB36" s="17">
        <v>27.167999999999999</v>
      </c>
      <c r="TC36" s="17">
        <v>1.3320000000000001</v>
      </c>
      <c r="TD36" s="17">
        <v>78.2</v>
      </c>
      <c r="TE36" s="17">
        <v>76.06</v>
      </c>
      <c r="TF36" s="17">
        <v>76.373000000000005</v>
      </c>
      <c r="TG36" s="17">
        <v>1.827</v>
      </c>
      <c r="TH36" s="17">
        <v>39.1</v>
      </c>
      <c r="TI36" s="17"/>
      <c r="TJ36" s="17">
        <v>38.261000000000003</v>
      </c>
      <c r="TK36" s="17">
        <v>0.83899999999999997</v>
      </c>
      <c r="TL36" s="17">
        <v>0</v>
      </c>
      <c r="TM36" s="17"/>
      <c r="TN36" s="17"/>
      <c r="TO36" s="17">
        <v>0</v>
      </c>
      <c r="TP36" s="17">
        <v>98</v>
      </c>
      <c r="TQ36" s="17">
        <v>107.79</v>
      </c>
      <c r="TR36" s="17">
        <v>87.626999999999995</v>
      </c>
      <c r="TS36" s="17">
        <v>10.372999999999999</v>
      </c>
      <c r="TT36" s="17">
        <v>0</v>
      </c>
      <c r="TU36" s="17"/>
      <c r="TV36" s="17"/>
      <c r="TW36" s="17">
        <v>0</v>
      </c>
      <c r="TX36" s="17">
        <v>14.8</v>
      </c>
      <c r="TY36" s="17">
        <v>12.308</v>
      </c>
      <c r="TZ36" s="17">
        <v>12.308</v>
      </c>
      <c r="UA36" s="17">
        <v>2.492</v>
      </c>
      <c r="UB36" s="17">
        <v>17</v>
      </c>
      <c r="UC36" s="17">
        <v>20.39</v>
      </c>
      <c r="UD36" s="17">
        <v>20.39</v>
      </c>
      <c r="UE36" s="17">
        <v>-3.39</v>
      </c>
      <c r="UF36" s="17">
        <v>6.4</v>
      </c>
      <c r="UG36" s="17">
        <v>8</v>
      </c>
      <c r="UH36" s="17">
        <v>8</v>
      </c>
      <c r="UI36" s="17">
        <v>-1.6</v>
      </c>
      <c r="UJ36" s="17">
        <v>8.1</v>
      </c>
      <c r="UK36" s="17">
        <v>7.2</v>
      </c>
      <c r="UL36" s="17">
        <v>7.2</v>
      </c>
      <c r="UM36" s="17">
        <v>0.9</v>
      </c>
      <c r="UN36" s="17">
        <v>15.3</v>
      </c>
      <c r="UO36" s="17">
        <v>18</v>
      </c>
      <c r="UP36" s="17">
        <v>10</v>
      </c>
      <c r="UQ36" s="17">
        <v>5.3</v>
      </c>
      <c r="UR36" s="17">
        <v>16.2</v>
      </c>
      <c r="US36" s="17">
        <v>18</v>
      </c>
      <c r="UT36" s="17">
        <v>10</v>
      </c>
      <c r="UU36" s="17">
        <v>6.2</v>
      </c>
      <c r="UV36" s="17">
        <v>16.3</v>
      </c>
      <c r="UW36" s="17">
        <v>18</v>
      </c>
      <c r="UX36" s="17">
        <v>10</v>
      </c>
      <c r="UY36" s="17">
        <v>6.3</v>
      </c>
      <c r="UZ36" s="17">
        <v>11.1</v>
      </c>
      <c r="VA36" s="17">
        <v>6.0650000000000004</v>
      </c>
      <c r="VB36" s="17">
        <v>6.0650000000000004</v>
      </c>
      <c r="VC36" s="17">
        <v>5.0350000000000001</v>
      </c>
      <c r="VD36" s="17">
        <v>217.5</v>
      </c>
      <c r="VE36" s="17"/>
      <c r="VF36" s="17"/>
      <c r="VG36" s="17">
        <v>217.5</v>
      </c>
      <c r="VH36" s="17">
        <v>15.6</v>
      </c>
      <c r="VI36" s="17"/>
      <c r="VJ36" s="17">
        <v>13.657999999999999</v>
      </c>
      <c r="VK36" s="17">
        <v>1.9419999999999999</v>
      </c>
      <c r="VL36" s="17">
        <v>155.30000000000001</v>
      </c>
      <c r="VM36" s="17"/>
      <c r="VN36" s="17">
        <v>134.696</v>
      </c>
      <c r="VO36" s="17">
        <v>20.603999999999999</v>
      </c>
      <c r="VP36" s="17">
        <v>0.6</v>
      </c>
      <c r="VQ36" s="17">
        <v>0.6</v>
      </c>
      <c r="VR36" s="17">
        <v>0.6</v>
      </c>
      <c r="VS36" s="17">
        <v>0</v>
      </c>
      <c r="VT36" s="17">
        <v>122.5</v>
      </c>
      <c r="VU36" s="17">
        <v>122.4</v>
      </c>
      <c r="VV36" s="17">
        <v>118.74</v>
      </c>
      <c r="VW36" s="17">
        <v>3.76</v>
      </c>
      <c r="VX36" s="17">
        <v>145.69999999999999</v>
      </c>
      <c r="VY36" s="17">
        <v>145.16999999999999</v>
      </c>
      <c r="VZ36" s="17">
        <v>145.06399999999999</v>
      </c>
      <c r="WA36" s="17">
        <v>0.63600000000000001</v>
      </c>
      <c r="WB36" s="17">
        <v>112.7</v>
      </c>
      <c r="WC36" s="17"/>
      <c r="WD36" s="17">
        <v>106.89400000000001</v>
      </c>
      <c r="WE36" s="17">
        <v>5.806</v>
      </c>
      <c r="WF36" s="17">
        <v>0</v>
      </c>
      <c r="WG36" s="17"/>
      <c r="WH36" s="17"/>
      <c r="WI36" s="17">
        <v>0</v>
      </c>
      <c r="WJ36" s="17">
        <v>0</v>
      </c>
      <c r="WK36" s="17"/>
      <c r="WL36" s="17"/>
      <c r="WM36" s="17">
        <v>0</v>
      </c>
      <c r="WN36" s="17">
        <v>2.4</v>
      </c>
      <c r="WO36" s="17">
        <v>2.4</v>
      </c>
      <c r="WP36" s="17">
        <v>2.4</v>
      </c>
      <c r="WQ36" s="17">
        <v>0</v>
      </c>
      <c r="WR36" s="17">
        <v>1.2</v>
      </c>
      <c r="WS36" s="17">
        <v>1.4</v>
      </c>
      <c r="WT36" s="17">
        <v>1.4</v>
      </c>
      <c r="WU36" s="17">
        <v>-0.2</v>
      </c>
      <c r="WV36" s="17">
        <v>15.2</v>
      </c>
      <c r="WW36" s="17"/>
      <c r="WX36" s="17">
        <v>14.462999999999999</v>
      </c>
      <c r="WY36" s="17">
        <v>0.73699999999999999</v>
      </c>
      <c r="WZ36" s="17">
        <v>6.2</v>
      </c>
      <c r="XA36" s="17">
        <v>6</v>
      </c>
      <c r="XB36" s="17">
        <v>6</v>
      </c>
      <c r="XC36" s="17">
        <v>0.2</v>
      </c>
      <c r="XD36" s="17">
        <v>18.5</v>
      </c>
      <c r="XE36" s="17">
        <v>18.4466</v>
      </c>
      <c r="XF36" s="17">
        <v>18.4466</v>
      </c>
      <c r="XG36" s="17">
        <v>5.3400000000000003E-2</v>
      </c>
      <c r="XH36" s="17">
        <v>8.4</v>
      </c>
      <c r="XI36" s="17">
        <v>10.8</v>
      </c>
      <c r="XJ36" s="17">
        <v>10.8</v>
      </c>
      <c r="XK36" s="17">
        <v>-2.4</v>
      </c>
      <c r="XL36" s="17">
        <v>26</v>
      </c>
      <c r="XM36" s="17">
        <v>29</v>
      </c>
      <c r="XN36" s="17">
        <v>29</v>
      </c>
      <c r="XO36" s="17">
        <v>-3</v>
      </c>
      <c r="XP36" s="17">
        <v>33.9</v>
      </c>
      <c r="XQ36" s="17">
        <v>29</v>
      </c>
      <c r="XR36" s="17">
        <v>29</v>
      </c>
      <c r="XS36" s="17">
        <v>4.9000000000000004</v>
      </c>
      <c r="XT36" s="17">
        <v>15.1</v>
      </c>
      <c r="XU36" s="17">
        <v>14</v>
      </c>
      <c r="XV36" s="17">
        <v>14</v>
      </c>
      <c r="XW36" s="17">
        <v>1.1000000000000001</v>
      </c>
      <c r="XX36" s="17">
        <v>19.100000000000001</v>
      </c>
      <c r="XY36" s="17">
        <v>19</v>
      </c>
      <c r="XZ36" s="17">
        <v>19</v>
      </c>
      <c r="YA36" s="17">
        <v>0.1</v>
      </c>
      <c r="YB36" s="17">
        <v>8</v>
      </c>
      <c r="YC36" s="17">
        <v>7.85</v>
      </c>
      <c r="YD36" s="17">
        <v>7.85</v>
      </c>
      <c r="YE36" s="17">
        <v>0.15</v>
      </c>
      <c r="YF36" s="17">
        <v>11.1</v>
      </c>
      <c r="YG36" s="17">
        <v>11</v>
      </c>
      <c r="YH36" s="17">
        <v>11</v>
      </c>
      <c r="YI36" s="17">
        <v>0.1</v>
      </c>
    </row>
    <row r="37" spans="1:659" ht="24" customHeight="1" x14ac:dyDescent="0.3">
      <c r="A37" s="1"/>
      <c r="B37" s="16" t="s">
        <v>83</v>
      </c>
      <c r="C37" s="16" t="s">
        <v>869</v>
      </c>
      <c r="D37" s="17">
        <v>73.599999999999994</v>
      </c>
      <c r="E37" s="17">
        <v>145.17590999999999</v>
      </c>
      <c r="F37" s="17">
        <v>125.73815999999999</v>
      </c>
      <c r="G37" s="17">
        <v>-52.138159999999999</v>
      </c>
      <c r="H37" s="17">
        <v>623.5</v>
      </c>
      <c r="I37" s="17">
        <v>635.02589999999998</v>
      </c>
      <c r="J37" s="17">
        <v>635.02589999999998</v>
      </c>
      <c r="K37" s="17">
        <v>-11.5259</v>
      </c>
      <c r="L37" s="17">
        <v>215</v>
      </c>
      <c r="M37" s="17">
        <v>206.58520999999999</v>
      </c>
      <c r="N37" s="17">
        <v>206.58520999999999</v>
      </c>
      <c r="O37" s="17">
        <v>8.41479</v>
      </c>
      <c r="P37" s="17"/>
      <c r="Q37" s="17"/>
      <c r="R37" s="17"/>
      <c r="S37" s="17">
        <v>0</v>
      </c>
      <c r="T37" s="17"/>
      <c r="U37" s="17"/>
      <c r="V37" s="17"/>
      <c r="W37" s="17">
        <v>0</v>
      </c>
      <c r="X37" s="17">
        <v>88.8</v>
      </c>
      <c r="Y37" s="17">
        <v>91.778639999999996</v>
      </c>
      <c r="Z37" s="17">
        <v>91.778639999999996</v>
      </c>
      <c r="AA37" s="17">
        <v>-2.97864</v>
      </c>
      <c r="AB37" s="17">
        <v>183.7</v>
      </c>
      <c r="AC37" s="17">
        <v>192.00496000000001</v>
      </c>
      <c r="AD37" s="17">
        <v>200.298</v>
      </c>
      <c r="AE37" s="17">
        <v>-16.597999999999999</v>
      </c>
      <c r="AF37" s="17"/>
      <c r="AG37" s="17"/>
      <c r="AH37" s="17"/>
      <c r="AI37" s="17">
        <v>0</v>
      </c>
      <c r="AJ37" s="17"/>
      <c r="AK37" s="17"/>
      <c r="AL37" s="17"/>
      <c r="AM37" s="17">
        <v>0</v>
      </c>
      <c r="AN37" s="17">
        <v>182</v>
      </c>
      <c r="AO37" s="17">
        <v>196.22801999999999</v>
      </c>
      <c r="AP37" s="17">
        <v>192.90424999999999</v>
      </c>
      <c r="AQ37" s="17">
        <v>-10.904249999999999</v>
      </c>
      <c r="AR37" s="17">
        <v>202</v>
      </c>
      <c r="AS37" s="17">
        <v>196.22801999999999</v>
      </c>
      <c r="AT37" s="17">
        <v>192.90424999999999</v>
      </c>
      <c r="AU37" s="17">
        <v>9.0957500000000007</v>
      </c>
      <c r="AV37" s="17">
        <v>204.8</v>
      </c>
      <c r="AW37" s="17">
        <v>196.22801999999999</v>
      </c>
      <c r="AX37" s="17">
        <v>192.90424999999999</v>
      </c>
      <c r="AY37" s="17">
        <v>11.89575</v>
      </c>
      <c r="AZ37" s="17">
        <v>287.10000000000002</v>
      </c>
      <c r="BA37" s="17">
        <v>295.22593999999998</v>
      </c>
      <c r="BB37" s="17">
        <v>290.22532000000001</v>
      </c>
      <c r="BC37" s="17">
        <v>-3.1253199999999999</v>
      </c>
      <c r="BD37" s="17">
        <v>0</v>
      </c>
      <c r="BE37" s="17"/>
      <c r="BF37" s="17"/>
      <c r="BG37" s="17">
        <v>0</v>
      </c>
      <c r="BH37" s="17"/>
      <c r="BI37" s="17"/>
      <c r="BJ37" s="17"/>
      <c r="BK37" s="17">
        <v>0</v>
      </c>
      <c r="BL37" s="17">
        <v>351.3</v>
      </c>
      <c r="BM37" s="17">
        <v>368.18191999999999</v>
      </c>
      <c r="BN37" s="17">
        <v>372.51650000000001</v>
      </c>
      <c r="BO37" s="17">
        <v>-21.2165</v>
      </c>
      <c r="BP37" s="17">
        <v>5.7</v>
      </c>
      <c r="BQ37" s="17">
        <v>5.4625000000000004</v>
      </c>
      <c r="BR37" s="17">
        <v>5.4625000000000004</v>
      </c>
      <c r="BS37" s="17">
        <v>0.23749999999999999</v>
      </c>
      <c r="BT37" s="17"/>
      <c r="BU37" s="17"/>
      <c r="BV37" s="17"/>
      <c r="BW37" s="17">
        <v>0</v>
      </c>
      <c r="BX37" s="17"/>
      <c r="BY37" s="17"/>
      <c r="BZ37" s="17"/>
      <c r="CA37" s="17">
        <v>0</v>
      </c>
      <c r="CB37" s="17"/>
      <c r="CC37" s="17"/>
      <c r="CD37" s="17"/>
      <c r="CE37" s="17">
        <v>0</v>
      </c>
      <c r="CF37" s="17"/>
      <c r="CG37" s="17"/>
      <c r="CH37" s="17"/>
      <c r="CI37" s="17">
        <v>0</v>
      </c>
      <c r="CJ37" s="17">
        <v>130.30000000000001</v>
      </c>
      <c r="CK37" s="17">
        <v>140.33708999999999</v>
      </c>
      <c r="CL37" s="17">
        <v>143.65468000000001</v>
      </c>
      <c r="CM37" s="17">
        <v>-13.35468</v>
      </c>
      <c r="CN37" s="17">
        <v>6.9</v>
      </c>
      <c r="CO37" s="17">
        <v>5.1333399999999996</v>
      </c>
      <c r="CP37" s="17">
        <v>5.1333399999999996</v>
      </c>
      <c r="CQ37" s="17">
        <v>1.7666599999999999</v>
      </c>
      <c r="CR37" s="17">
        <v>5.6</v>
      </c>
      <c r="CS37" s="17">
        <v>2.8177599999999998</v>
      </c>
      <c r="CT37" s="17">
        <v>2.8177599999999998</v>
      </c>
      <c r="CU37" s="17">
        <v>2.7822399999999998</v>
      </c>
      <c r="CV37" s="17">
        <v>0</v>
      </c>
      <c r="CW37" s="17"/>
      <c r="CX37" s="17"/>
      <c r="CY37" s="17">
        <v>0</v>
      </c>
      <c r="CZ37" s="17">
        <v>6.06</v>
      </c>
      <c r="DA37" s="17">
        <v>6.8787000000000003</v>
      </c>
      <c r="DB37" s="17">
        <v>6.8787000000000003</v>
      </c>
      <c r="DC37" s="17">
        <v>-0.81869999999999998</v>
      </c>
      <c r="DD37" s="17">
        <v>8.52</v>
      </c>
      <c r="DE37" s="17">
        <v>14.565860000000001</v>
      </c>
      <c r="DF37" s="17">
        <v>14.919420000000001</v>
      </c>
      <c r="DG37" s="17">
        <v>-6.3994200000000001</v>
      </c>
      <c r="DH37" s="17">
        <v>29.84</v>
      </c>
      <c r="DI37" s="17"/>
      <c r="DJ37" s="17">
        <v>58.389299999999999</v>
      </c>
      <c r="DK37" s="17">
        <v>-28.549299999999999</v>
      </c>
      <c r="DL37" s="17"/>
      <c r="DM37" s="17"/>
      <c r="DN37" s="17"/>
      <c r="DO37" s="17">
        <v>0</v>
      </c>
      <c r="DP37" s="17"/>
      <c r="DQ37" s="17"/>
      <c r="DR37" s="17"/>
      <c r="DS37" s="17">
        <v>0</v>
      </c>
      <c r="DT37" s="17"/>
      <c r="DU37" s="17"/>
      <c r="DV37" s="17"/>
      <c r="DW37" s="17">
        <v>0</v>
      </c>
      <c r="DX37" s="17"/>
      <c r="DY37" s="17"/>
      <c r="DZ37" s="17"/>
      <c r="EA37" s="17">
        <v>0</v>
      </c>
      <c r="EB37" s="17">
        <v>89</v>
      </c>
      <c r="EC37" s="17">
        <v>100.46362999999999</v>
      </c>
      <c r="ED37" s="17">
        <v>112.35728</v>
      </c>
      <c r="EE37" s="17">
        <v>-23.357279999999999</v>
      </c>
      <c r="EF37" s="17">
        <v>203.1</v>
      </c>
      <c r="EG37" s="17">
        <v>185.9186</v>
      </c>
      <c r="EH37" s="17">
        <v>190.80117000000001</v>
      </c>
      <c r="EI37" s="17">
        <v>12.298830000000001</v>
      </c>
      <c r="EJ37" s="17"/>
      <c r="EK37" s="17"/>
      <c r="EL37" s="17"/>
      <c r="EM37" s="17">
        <v>0</v>
      </c>
      <c r="EN37" s="17"/>
      <c r="EO37" s="17"/>
      <c r="EP37" s="17"/>
      <c r="EQ37" s="17">
        <v>0</v>
      </c>
      <c r="ER37" s="17"/>
      <c r="ES37" s="17"/>
      <c r="ET37" s="17"/>
      <c r="EU37" s="17">
        <v>0</v>
      </c>
      <c r="EV37" s="17">
        <v>6.5</v>
      </c>
      <c r="EW37" s="17">
        <v>6.39</v>
      </c>
      <c r="EX37" s="17">
        <v>6.39</v>
      </c>
      <c r="EY37" s="17">
        <v>0.11</v>
      </c>
      <c r="EZ37" s="17">
        <v>169.1</v>
      </c>
      <c r="FA37" s="17">
        <v>167.18836999999999</v>
      </c>
      <c r="FB37" s="17">
        <v>200.01168999999999</v>
      </c>
      <c r="FC37" s="17">
        <v>-30.91169</v>
      </c>
      <c r="FD37" s="17">
        <v>17.2</v>
      </c>
      <c r="FE37" s="17">
        <v>48.918660000000003</v>
      </c>
      <c r="FF37" s="17">
        <v>55.050609999999999</v>
      </c>
      <c r="FG37" s="17">
        <v>-37.850610000000003</v>
      </c>
      <c r="FH37" s="17">
        <v>147.69999999999999</v>
      </c>
      <c r="FI37" s="17">
        <v>151.21556000000001</v>
      </c>
      <c r="FJ37" s="17">
        <v>151.21556000000001</v>
      </c>
      <c r="FK37" s="17">
        <v>-3.5155599999999998</v>
      </c>
      <c r="FL37" s="17">
        <v>0</v>
      </c>
      <c r="FM37" s="17"/>
      <c r="FN37" s="17">
        <v>26.417369999999998</v>
      </c>
      <c r="FO37" s="17">
        <v>-26.417369999999998</v>
      </c>
      <c r="FP37" s="17">
        <v>18.399999999999999</v>
      </c>
      <c r="FQ37" s="17">
        <v>18.440239999999999</v>
      </c>
      <c r="FR37" s="17">
        <v>17.562139999999999</v>
      </c>
      <c r="FS37" s="17">
        <v>0.83786000000000005</v>
      </c>
      <c r="FT37" s="17">
        <v>18.8</v>
      </c>
      <c r="FU37" s="17">
        <v>17.961169999999999</v>
      </c>
      <c r="FV37" s="17">
        <v>17.961169999999999</v>
      </c>
      <c r="FW37" s="17">
        <v>0.83882999999999996</v>
      </c>
      <c r="FX37" s="17">
        <v>69.2</v>
      </c>
      <c r="FY37" s="17">
        <v>76.685460000000006</v>
      </c>
      <c r="FZ37" s="17">
        <v>78.498310000000004</v>
      </c>
      <c r="GA37" s="17">
        <v>-9.2983100000000007</v>
      </c>
      <c r="GB37" s="17"/>
      <c r="GC37" s="17"/>
      <c r="GD37" s="17"/>
      <c r="GE37" s="17">
        <v>0</v>
      </c>
      <c r="GF37" s="17"/>
      <c r="GG37" s="17"/>
      <c r="GH37" s="17"/>
      <c r="GI37" s="17">
        <v>0</v>
      </c>
      <c r="GJ37" s="17"/>
      <c r="GK37" s="17"/>
      <c r="GL37" s="17"/>
      <c r="GM37" s="17">
        <v>0</v>
      </c>
      <c r="GN37" s="17">
        <v>105.7</v>
      </c>
      <c r="GO37" s="17">
        <v>110.37475999999999</v>
      </c>
      <c r="GP37" s="17">
        <v>110.37475999999999</v>
      </c>
      <c r="GQ37" s="17">
        <v>-4.67476</v>
      </c>
      <c r="GR37" s="17">
        <v>7.5</v>
      </c>
      <c r="GS37" s="17">
        <v>6.5736800000000004</v>
      </c>
      <c r="GT37" s="17">
        <v>6.5736800000000004</v>
      </c>
      <c r="GU37" s="17">
        <v>0.92632000000000003</v>
      </c>
      <c r="GV37" s="17">
        <v>5.9</v>
      </c>
      <c r="GW37" s="17">
        <v>6.6261000000000001</v>
      </c>
      <c r="GX37" s="17">
        <v>6.6261000000000001</v>
      </c>
      <c r="GY37" s="17">
        <v>-0.72609999999999997</v>
      </c>
      <c r="GZ37" s="17">
        <v>17.100000000000001</v>
      </c>
      <c r="HA37" s="17">
        <v>18</v>
      </c>
      <c r="HB37" s="17">
        <v>18</v>
      </c>
      <c r="HC37" s="17">
        <v>-0.9</v>
      </c>
      <c r="HD37" s="17">
        <v>43.2</v>
      </c>
      <c r="HE37" s="17">
        <v>39.877670000000002</v>
      </c>
      <c r="HF37" s="17">
        <v>39.877670000000002</v>
      </c>
      <c r="HG37" s="17">
        <v>3.32233</v>
      </c>
      <c r="HH37" s="17">
        <v>1.9</v>
      </c>
      <c r="HI37" s="17">
        <v>1.97359</v>
      </c>
      <c r="HJ37" s="17">
        <v>1.97359</v>
      </c>
      <c r="HK37" s="17">
        <v>-7.3590000000000003E-2</v>
      </c>
      <c r="HL37" s="17">
        <v>11.7</v>
      </c>
      <c r="HM37" s="17">
        <v>13.33126</v>
      </c>
      <c r="HN37" s="17">
        <v>13.33126</v>
      </c>
      <c r="HO37" s="17">
        <v>-1.6312599999999999</v>
      </c>
      <c r="HP37" s="17">
        <v>73.099999999999994</v>
      </c>
      <c r="HQ37" s="17">
        <v>74.528930000000003</v>
      </c>
      <c r="HR37" s="17">
        <v>73.511960000000002</v>
      </c>
      <c r="HS37" s="17">
        <v>-0.41195999999999999</v>
      </c>
      <c r="HT37" s="17"/>
      <c r="HU37" s="17"/>
      <c r="HV37" s="17"/>
      <c r="HW37" s="17">
        <v>0</v>
      </c>
      <c r="HX37" s="17"/>
      <c r="HY37" s="17"/>
      <c r="HZ37" s="17"/>
      <c r="IA37" s="17">
        <v>0</v>
      </c>
      <c r="IB37" s="17">
        <v>80.099999999999994</v>
      </c>
      <c r="IC37" s="17">
        <v>85.482579999999999</v>
      </c>
      <c r="ID37" s="17">
        <v>85.482579999999999</v>
      </c>
      <c r="IE37" s="17">
        <v>-5.3825799999999999</v>
      </c>
      <c r="IF37" s="17"/>
      <c r="IG37" s="17"/>
      <c r="IH37" s="17"/>
      <c r="II37" s="17">
        <v>0</v>
      </c>
      <c r="IJ37" s="17"/>
      <c r="IK37" s="17"/>
      <c r="IL37" s="17"/>
      <c r="IM37" s="17">
        <v>0</v>
      </c>
      <c r="IN37" s="17">
        <v>46.2</v>
      </c>
      <c r="IO37" s="17">
        <v>45.221359999999997</v>
      </c>
      <c r="IP37" s="17"/>
      <c r="IQ37" s="17">
        <v>46.2</v>
      </c>
      <c r="IR37" s="17"/>
      <c r="IS37" s="17"/>
      <c r="IT37" s="17"/>
      <c r="IU37" s="17">
        <v>0</v>
      </c>
      <c r="IV37" s="17"/>
      <c r="IW37" s="17"/>
      <c r="IX37" s="17"/>
      <c r="IY37" s="17">
        <v>0</v>
      </c>
      <c r="IZ37" s="17"/>
      <c r="JA37" s="17"/>
      <c r="JB37" s="17"/>
      <c r="JC37" s="17">
        <v>0</v>
      </c>
      <c r="JD37" s="17">
        <v>90.9</v>
      </c>
      <c r="JE37" s="17">
        <v>95</v>
      </c>
      <c r="JF37" s="17">
        <v>99.161959999999993</v>
      </c>
      <c r="JG37" s="17">
        <v>-8.2619600000000002</v>
      </c>
      <c r="JH37" s="17">
        <v>163.30000000000001</v>
      </c>
      <c r="JI37" s="17">
        <v>159.84</v>
      </c>
      <c r="JJ37" s="17">
        <v>159.84</v>
      </c>
      <c r="JK37" s="17">
        <v>3.46</v>
      </c>
      <c r="JL37" s="17">
        <v>163.5</v>
      </c>
      <c r="JM37" s="17">
        <v>159.84</v>
      </c>
      <c r="JN37" s="17">
        <v>159.84</v>
      </c>
      <c r="JO37" s="17">
        <v>3.66</v>
      </c>
      <c r="JP37" s="17">
        <v>164.1</v>
      </c>
      <c r="JQ37" s="17">
        <v>159.84</v>
      </c>
      <c r="JR37" s="17">
        <v>159.84</v>
      </c>
      <c r="JS37" s="17">
        <v>4.26</v>
      </c>
      <c r="JT37" s="17">
        <v>244.9</v>
      </c>
      <c r="JU37" s="17">
        <v>240.48</v>
      </c>
      <c r="JV37" s="17">
        <v>240.48</v>
      </c>
      <c r="JW37" s="17">
        <v>4.42</v>
      </c>
      <c r="JX37" s="17">
        <v>0</v>
      </c>
      <c r="JY37" s="17"/>
      <c r="JZ37" s="17"/>
      <c r="KA37" s="17">
        <v>0</v>
      </c>
      <c r="KB37" s="17"/>
      <c r="KC37" s="17"/>
      <c r="KD37" s="17"/>
      <c r="KE37" s="17">
        <v>0</v>
      </c>
      <c r="KF37" s="17"/>
      <c r="KG37" s="17"/>
      <c r="KH37" s="17"/>
      <c r="KI37" s="17">
        <v>0</v>
      </c>
      <c r="KJ37" s="17"/>
      <c r="KK37" s="17"/>
      <c r="KL37" s="17"/>
      <c r="KM37" s="17">
        <v>0</v>
      </c>
      <c r="KN37" s="17"/>
      <c r="KO37" s="17"/>
      <c r="KP37" s="17"/>
      <c r="KQ37" s="17">
        <v>0</v>
      </c>
      <c r="KR37" s="17"/>
      <c r="KS37" s="17"/>
      <c r="KT37" s="17"/>
      <c r="KU37" s="17">
        <v>0</v>
      </c>
      <c r="KV37" s="17"/>
      <c r="KW37" s="17"/>
      <c r="KX37" s="17"/>
      <c r="KY37" s="17">
        <v>0</v>
      </c>
      <c r="KZ37" s="17"/>
      <c r="LA37" s="17"/>
      <c r="LB37" s="17"/>
      <c r="LC37" s="17">
        <v>0</v>
      </c>
      <c r="LD37" s="17">
        <v>3.5</v>
      </c>
      <c r="LE37" s="17">
        <v>3.1205099999999999</v>
      </c>
      <c r="LF37" s="17">
        <v>3.1205099999999999</v>
      </c>
      <c r="LG37" s="17">
        <v>0.37948999999999999</v>
      </c>
      <c r="LH37" s="17">
        <v>189.5</v>
      </c>
      <c r="LI37" s="17">
        <v>191.18145000000001</v>
      </c>
      <c r="LJ37" s="17">
        <v>94.524450000000002</v>
      </c>
      <c r="LK37" s="17">
        <v>94.975549999999998</v>
      </c>
      <c r="LL37" s="17">
        <v>96.3</v>
      </c>
      <c r="LM37" s="17">
        <v>92.444500000000005</v>
      </c>
      <c r="LN37" s="17">
        <v>102.34236</v>
      </c>
      <c r="LO37" s="17">
        <v>-6.0423600000000004</v>
      </c>
      <c r="LP37" s="17">
        <v>45.5</v>
      </c>
      <c r="LQ37" s="17">
        <v>45.2483</v>
      </c>
      <c r="LR37" s="17">
        <v>45.2483</v>
      </c>
      <c r="LS37" s="17">
        <v>0.25169999999999998</v>
      </c>
      <c r="LT37" s="17">
        <v>46.2</v>
      </c>
      <c r="LU37" s="17">
        <v>48.413229999999999</v>
      </c>
      <c r="LV37" s="17">
        <v>48.413229999999999</v>
      </c>
      <c r="LW37" s="17">
        <v>-2.2132299999999998</v>
      </c>
      <c r="LX37" s="17">
        <v>29.5</v>
      </c>
      <c r="LY37" s="17">
        <v>29.951460000000001</v>
      </c>
      <c r="LZ37" s="17">
        <v>29.951460000000001</v>
      </c>
      <c r="MA37" s="17">
        <v>-0.45145999999999997</v>
      </c>
      <c r="MB37" s="17"/>
      <c r="MC37" s="17"/>
      <c r="MD37" s="17"/>
      <c r="ME37" s="17">
        <v>0</v>
      </c>
      <c r="MF37" s="17"/>
      <c r="MG37" s="17"/>
      <c r="MH37" s="17"/>
      <c r="MI37" s="17">
        <v>0</v>
      </c>
      <c r="MJ37" s="17"/>
      <c r="MK37" s="17"/>
      <c r="ML37" s="17"/>
      <c r="MM37" s="17">
        <v>0</v>
      </c>
      <c r="MN37" s="17">
        <v>145.4</v>
      </c>
      <c r="MO37" s="17">
        <v>151.08876000000001</v>
      </c>
      <c r="MP37" s="17">
        <v>151.08876000000001</v>
      </c>
      <c r="MQ37" s="17">
        <v>-5.6887600000000003</v>
      </c>
      <c r="MR37" s="17">
        <v>146.69999999999999</v>
      </c>
      <c r="MS37" s="17">
        <v>151.08876000000001</v>
      </c>
      <c r="MT37" s="17">
        <v>151.08876000000001</v>
      </c>
      <c r="MU37" s="17">
        <v>-4.3887600000000004</v>
      </c>
      <c r="MV37" s="17">
        <v>149.19999999999999</v>
      </c>
      <c r="MW37" s="17">
        <v>151.54248000000001</v>
      </c>
      <c r="MX37" s="17">
        <v>151.54248000000001</v>
      </c>
      <c r="MY37" s="17">
        <v>-2.3424800000000001</v>
      </c>
      <c r="MZ37" s="17"/>
      <c r="NA37" s="17"/>
      <c r="NB37" s="17"/>
      <c r="NC37" s="17">
        <v>0</v>
      </c>
      <c r="ND37" s="17"/>
      <c r="NE37" s="17"/>
      <c r="NF37" s="17"/>
      <c r="NG37" s="17">
        <v>0</v>
      </c>
      <c r="NH37" s="17"/>
      <c r="NI37" s="17"/>
      <c r="NJ37" s="17"/>
      <c r="NK37" s="17">
        <v>0</v>
      </c>
      <c r="NL37" s="17"/>
      <c r="NM37" s="17"/>
      <c r="NN37" s="17"/>
      <c r="NO37" s="17">
        <v>0</v>
      </c>
      <c r="NP37" s="17"/>
      <c r="NQ37" s="17"/>
      <c r="NR37" s="17"/>
      <c r="NS37" s="17">
        <v>0</v>
      </c>
      <c r="NT37" s="17">
        <v>212.6</v>
      </c>
      <c r="NU37" s="17">
        <v>206.29038</v>
      </c>
      <c r="NV37" s="17">
        <v>206.29038</v>
      </c>
      <c r="NW37" s="17">
        <v>6.3096199999999998</v>
      </c>
      <c r="NX37" s="17">
        <v>101.6</v>
      </c>
      <c r="NY37" s="17">
        <v>103.45493</v>
      </c>
      <c r="NZ37" s="17">
        <v>103.45493</v>
      </c>
      <c r="OA37" s="17">
        <v>-1.85493</v>
      </c>
      <c r="OB37" s="17">
        <v>1</v>
      </c>
      <c r="OC37" s="17"/>
      <c r="OD37" s="17">
        <v>0.88400000000000001</v>
      </c>
      <c r="OE37" s="17">
        <v>0.11600000000000001</v>
      </c>
      <c r="OF37" s="17">
        <v>126</v>
      </c>
      <c r="OG37" s="17">
        <v>121.9</v>
      </c>
      <c r="OH37" s="17">
        <v>115.749</v>
      </c>
      <c r="OI37" s="17">
        <v>10.250999999999999</v>
      </c>
      <c r="OJ37" s="17">
        <v>80.8</v>
      </c>
      <c r="OK37" s="17"/>
      <c r="OL37" s="17">
        <v>59.853000000000002</v>
      </c>
      <c r="OM37" s="17">
        <v>20.946999999999999</v>
      </c>
      <c r="ON37" s="17">
        <v>11.8</v>
      </c>
      <c r="OO37" s="17">
        <v>7.1619999999999999</v>
      </c>
      <c r="OP37" s="17">
        <v>7.1619999999999999</v>
      </c>
      <c r="OQ37" s="17">
        <v>4.6379999999999999</v>
      </c>
      <c r="OR37" s="17">
        <v>0</v>
      </c>
      <c r="OS37" s="17"/>
      <c r="OT37" s="17">
        <v>0.1</v>
      </c>
      <c r="OU37" s="17">
        <v>-0.1</v>
      </c>
      <c r="OV37" s="17">
        <v>20.0806</v>
      </c>
      <c r="OW37" s="17">
        <v>10</v>
      </c>
      <c r="OX37" s="17">
        <v>10</v>
      </c>
      <c r="OY37" s="17">
        <v>10.0806</v>
      </c>
      <c r="OZ37" s="17">
        <v>20.6</v>
      </c>
      <c r="PA37" s="17">
        <v>19.417480000000001</v>
      </c>
      <c r="PB37" s="17">
        <v>19.417480000000001</v>
      </c>
      <c r="PC37" s="17">
        <v>1.18252</v>
      </c>
      <c r="PD37" s="17"/>
      <c r="PE37" s="17"/>
      <c r="PF37" s="17"/>
      <c r="PG37" s="17">
        <v>0</v>
      </c>
      <c r="PH37" s="17"/>
      <c r="PI37" s="17"/>
      <c r="PJ37" s="17"/>
      <c r="PK37" s="17">
        <v>0</v>
      </c>
      <c r="PL37" s="17">
        <v>0</v>
      </c>
      <c r="PM37" s="17"/>
      <c r="PN37" s="17"/>
      <c r="PO37" s="17">
        <v>0</v>
      </c>
      <c r="PP37" s="17">
        <v>0.8</v>
      </c>
      <c r="PQ37" s="17">
        <v>1</v>
      </c>
      <c r="PR37" s="17">
        <v>1</v>
      </c>
      <c r="PS37" s="17">
        <v>-0.2</v>
      </c>
      <c r="PT37" s="17">
        <v>3.5</v>
      </c>
      <c r="PU37" s="17">
        <v>3.2</v>
      </c>
      <c r="PV37" s="17">
        <v>3.2</v>
      </c>
      <c r="PW37" s="17">
        <v>0.3</v>
      </c>
      <c r="PX37" s="17">
        <v>2.8</v>
      </c>
      <c r="PY37" s="17">
        <v>2.8</v>
      </c>
      <c r="PZ37" s="17">
        <v>2.8</v>
      </c>
      <c r="QA37" s="17">
        <v>0</v>
      </c>
      <c r="QB37" s="17"/>
      <c r="QC37" s="17"/>
      <c r="QD37" s="17"/>
      <c r="QE37" s="17">
        <v>0</v>
      </c>
      <c r="QF37" s="17">
        <v>0</v>
      </c>
      <c r="QG37" s="17"/>
      <c r="QH37" s="17"/>
      <c r="QI37" s="17">
        <v>0</v>
      </c>
      <c r="QJ37" s="17">
        <v>18.600000000000001</v>
      </c>
      <c r="QK37" s="17">
        <v>17.475729999999999</v>
      </c>
      <c r="QL37" s="17">
        <v>17.475729999999999</v>
      </c>
      <c r="QM37" s="17">
        <v>1.1242700000000001</v>
      </c>
      <c r="QN37" s="17">
        <v>3.4</v>
      </c>
      <c r="QO37" s="17">
        <v>3.4</v>
      </c>
      <c r="QP37" s="17">
        <v>3.4</v>
      </c>
      <c r="QQ37" s="17">
        <v>0</v>
      </c>
      <c r="QR37" s="17">
        <v>18.600000000000001</v>
      </c>
      <c r="QS37" s="17">
        <v>17.961169999999999</v>
      </c>
      <c r="QT37" s="17">
        <v>17.961169999999999</v>
      </c>
      <c r="QU37" s="17">
        <v>0.63883000000000001</v>
      </c>
      <c r="QV37" s="17">
        <v>15.9</v>
      </c>
      <c r="QW37" s="17"/>
      <c r="QX37" s="17">
        <v>15.301</v>
      </c>
      <c r="QY37" s="17">
        <v>0.59899999999999998</v>
      </c>
      <c r="QZ37" s="17">
        <v>19.100000000000001</v>
      </c>
      <c r="RA37" s="17"/>
      <c r="RB37" s="17">
        <v>18.218</v>
      </c>
      <c r="RC37" s="17">
        <v>0.88200000000000001</v>
      </c>
      <c r="RD37" s="17">
        <v>30.4</v>
      </c>
      <c r="RE37" s="17">
        <v>28.289000000000001</v>
      </c>
      <c r="RF37" s="17">
        <v>28.289000000000001</v>
      </c>
      <c r="RG37" s="17">
        <v>2.1110000000000002</v>
      </c>
      <c r="RH37" s="17">
        <v>82</v>
      </c>
      <c r="RI37" s="17">
        <v>89.156000000000006</v>
      </c>
      <c r="RJ37" s="17">
        <v>89.156000000000006</v>
      </c>
      <c r="RK37" s="17">
        <v>-7.1559999999999997</v>
      </c>
      <c r="RL37" s="17">
        <v>17.399999999999999</v>
      </c>
      <c r="RM37" s="17"/>
      <c r="RN37" s="17">
        <v>16.574999999999999</v>
      </c>
      <c r="RO37" s="17">
        <v>0.82499999999999996</v>
      </c>
      <c r="RP37" s="17">
        <v>3.4</v>
      </c>
      <c r="RQ37" s="17">
        <v>3.399</v>
      </c>
      <c r="RR37" s="17">
        <v>3.399</v>
      </c>
      <c r="RS37" s="17">
        <v>1E-3</v>
      </c>
      <c r="RT37" s="17">
        <v>19.600000000000001</v>
      </c>
      <c r="RU37" s="17">
        <v>19.772790000000001</v>
      </c>
      <c r="RV37" s="17">
        <v>19.772790000000001</v>
      </c>
      <c r="RW37" s="17">
        <v>-0.17279</v>
      </c>
      <c r="RX37" s="17">
        <v>0</v>
      </c>
      <c r="RY37" s="17">
        <v>2</v>
      </c>
      <c r="RZ37" s="17">
        <v>2</v>
      </c>
      <c r="SA37" s="17">
        <v>-2</v>
      </c>
      <c r="SB37" s="17">
        <v>0</v>
      </c>
      <c r="SC37" s="17"/>
      <c r="SD37" s="17"/>
      <c r="SE37" s="17">
        <v>0</v>
      </c>
      <c r="SF37" s="17">
        <v>9.1999999999999993</v>
      </c>
      <c r="SG37" s="17">
        <v>12.03884</v>
      </c>
      <c r="SH37" s="17">
        <v>12.03884</v>
      </c>
      <c r="SI37" s="17">
        <v>-2.8388399999999998</v>
      </c>
      <c r="SJ37" s="17">
        <v>8.1999999999999993</v>
      </c>
      <c r="SK37" s="17">
        <v>6.7</v>
      </c>
      <c r="SL37" s="17">
        <v>6.7</v>
      </c>
      <c r="SM37" s="17">
        <v>1.5</v>
      </c>
      <c r="SN37" s="17">
        <v>9.4</v>
      </c>
      <c r="SO37" s="17">
        <v>10.67961</v>
      </c>
      <c r="SP37" s="17">
        <v>10.67961</v>
      </c>
      <c r="SQ37" s="17">
        <v>-1.2796099999999999</v>
      </c>
      <c r="SR37" s="17">
        <v>12.9</v>
      </c>
      <c r="SS37" s="17">
        <v>13.592230000000001</v>
      </c>
      <c r="ST37" s="17">
        <v>13.592230000000001</v>
      </c>
      <c r="SU37" s="17">
        <v>-0.69223000000000001</v>
      </c>
      <c r="SV37" s="17">
        <v>15</v>
      </c>
      <c r="SW37" s="17">
        <v>16.310680000000001</v>
      </c>
      <c r="SX37" s="17">
        <v>16.310680000000001</v>
      </c>
      <c r="SY37" s="17">
        <v>-1.3106800000000001</v>
      </c>
      <c r="SZ37" s="17">
        <v>28.5</v>
      </c>
      <c r="TA37" s="17">
        <v>27.544</v>
      </c>
      <c r="TB37" s="17">
        <v>27.544</v>
      </c>
      <c r="TC37" s="17">
        <v>0.95599999999999996</v>
      </c>
      <c r="TD37" s="17">
        <v>79.099999999999994</v>
      </c>
      <c r="TE37" s="17">
        <v>77.27</v>
      </c>
      <c r="TF37" s="17">
        <v>76.192999999999998</v>
      </c>
      <c r="TG37" s="17">
        <v>2.907</v>
      </c>
      <c r="TH37" s="17">
        <v>39</v>
      </c>
      <c r="TI37" s="17"/>
      <c r="TJ37" s="17">
        <v>37.262999999999998</v>
      </c>
      <c r="TK37" s="17">
        <v>1.7370000000000001</v>
      </c>
      <c r="TL37" s="17">
        <v>0</v>
      </c>
      <c r="TM37" s="17"/>
      <c r="TN37" s="17"/>
      <c r="TO37" s="17">
        <v>0</v>
      </c>
      <c r="TP37" s="17">
        <v>98.3</v>
      </c>
      <c r="TQ37" s="17">
        <v>105.36</v>
      </c>
      <c r="TR37" s="17">
        <v>88.501999999999995</v>
      </c>
      <c r="TS37" s="17">
        <v>9.798</v>
      </c>
      <c r="TT37" s="17">
        <v>0</v>
      </c>
      <c r="TU37" s="17"/>
      <c r="TV37" s="17"/>
      <c r="TW37" s="17">
        <v>0</v>
      </c>
      <c r="TX37" s="17">
        <v>14.9</v>
      </c>
      <c r="TY37" s="17">
        <v>12.475</v>
      </c>
      <c r="TZ37" s="17">
        <v>12.475</v>
      </c>
      <c r="UA37" s="17">
        <v>2.4249999999999998</v>
      </c>
      <c r="UB37" s="17">
        <v>16.8</v>
      </c>
      <c r="UC37" s="17">
        <v>20.39</v>
      </c>
      <c r="UD37" s="17">
        <v>20.39</v>
      </c>
      <c r="UE37" s="17">
        <v>-3.59</v>
      </c>
      <c r="UF37" s="17">
        <v>6.4</v>
      </c>
      <c r="UG37" s="17">
        <v>8</v>
      </c>
      <c r="UH37" s="17">
        <v>8</v>
      </c>
      <c r="UI37" s="17">
        <v>-1.6</v>
      </c>
      <c r="UJ37" s="17">
        <v>8.1</v>
      </c>
      <c r="UK37" s="17">
        <v>7.2</v>
      </c>
      <c r="UL37" s="17">
        <v>7.2</v>
      </c>
      <c r="UM37" s="17">
        <v>0.9</v>
      </c>
      <c r="UN37" s="17">
        <v>15.2</v>
      </c>
      <c r="UO37" s="17">
        <v>18</v>
      </c>
      <c r="UP37" s="17">
        <v>10</v>
      </c>
      <c r="UQ37" s="17">
        <v>5.2</v>
      </c>
      <c r="UR37" s="17">
        <v>16.2</v>
      </c>
      <c r="US37" s="17">
        <v>18</v>
      </c>
      <c r="UT37" s="17">
        <v>10</v>
      </c>
      <c r="UU37" s="17">
        <v>6.2</v>
      </c>
      <c r="UV37" s="17">
        <v>16.399999999999999</v>
      </c>
      <c r="UW37" s="17">
        <v>18</v>
      </c>
      <c r="UX37" s="17">
        <v>10</v>
      </c>
      <c r="UY37" s="17">
        <v>6.4</v>
      </c>
      <c r="UZ37" s="17">
        <v>9.1</v>
      </c>
      <c r="VA37" s="17">
        <v>5.5869999999999997</v>
      </c>
      <c r="VB37" s="17">
        <v>5.5869999999999997</v>
      </c>
      <c r="VC37" s="17">
        <v>3.5129999999999999</v>
      </c>
      <c r="VD37" s="17">
        <v>244</v>
      </c>
      <c r="VE37" s="17"/>
      <c r="VF37" s="17"/>
      <c r="VG37" s="17">
        <v>244</v>
      </c>
      <c r="VH37" s="17">
        <v>13.8</v>
      </c>
      <c r="VI37" s="17"/>
      <c r="VJ37" s="17">
        <v>12.134</v>
      </c>
      <c r="VK37" s="17">
        <v>1.6659999999999999</v>
      </c>
      <c r="VL37" s="17">
        <v>154.6</v>
      </c>
      <c r="VM37" s="17"/>
      <c r="VN37" s="17">
        <v>134.72900000000001</v>
      </c>
      <c r="VO37" s="17">
        <v>19.870999999999999</v>
      </c>
      <c r="VP37" s="17">
        <v>0.6</v>
      </c>
      <c r="VQ37" s="17">
        <v>0.6</v>
      </c>
      <c r="VR37" s="17">
        <v>0.6</v>
      </c>
      <c r="VS37" s="17">
        <v>0</v>
      </c>
      <c r="VT37" s="17">
        <v>123</v>
      </c>
      <c r="VU37" s="17">
        <v>122.44</v>
      </c>
      <c r="VV37" s="17">
        <v>120.67700000000001</v>
      </c>
      <c r="VW37" s="17">
        <v>2.323</v>
      </c>
      <c r="VX37" s="17">
        <v>126.7</v>
      </c>
      <c r="VY37" s="17">
        <v>144.71</v>
      </c>
      <c r="VZ37" s="17">
        <v>145.22399999999999</v>
      </c>
      <c r="WA37" s="17">
        <v>-18.524000000000001</v>
      </c>
      <c r="WB37" s="17">
        <v>112</v>
      </c>
      <c r="WC37" s="17"/>
      <c r="WD37" s="17">
        <v>104.532</v>
      </c>
      <c r="WE37" s="17">
        <v>7.468</v>
      </c>
      <c r="WF37" s="17">
        <v>0</v>
      </c>
      <c r="WG37" s="17"/>
      <c r="WH37" s="17"/>
      <c r="WI37" s="17">
        <v>0</v>
      </c>
      <c r="WJ37" s="17">
        <v>0</v>
      </c>
      <c r="WK37" s="17"/>
      <c r="WL37" s="17"/>
      <c r="WM37" s="17">
        <v>0</v>
      </c>
      <c r="WN37" s="17">
        <v>2.4</v>
      </c>
      <c r="WO37" s="17">
        <v>2.4</v>
      </c>
      <c r="WP37" s="17">
        <v>2.4</v>
      </c>
      <c r="WQ37" s="17">
        <v>0</v>
      </c>
      <c r="WR37" s="17">
        <v>1.2</v>
      </c>
      <c r="WS37" s="17">
        <v>1.4</v>
      </c>
      <c r="WT37" s="17">
        <v>1.4</v>
      </c>
      <c r="WU37" s="17">
        <v>-0.2</v>
      </c>
      <c r="WV37" s="17">
        <v>13.7</v>
      </c>
      <c r="WW37" s="17"/>
      <c r="WX37" s="17">
        <v>12.566000000000001</v>
      </c>
      <c r="WY37" s="17">
        <v>1.1339999999999999</v>
      </c>
      <c r="WZ37" s="17">
        <v>6.2</v>
      </c>
      <c r="XA37" s="17">
        <v>6</v>
      </c>
      <c r="XB37" s="17">
        <v>6</v>
      </c>
      <c r="XC37" s="17">
        <v>0.2</v>
      </c>
      <c r="XD37" s="17">
        <v>18.5</v>
      </c>
      <c r="XE37" s="17">
        <v>18.4466</v>
      </c>
      <c r="XF37" s="17">
        <v>18.4466</v>
      </c>
      <c r="XG37" s="17">
        <v>5.3400000000000003E-2</v>
      </c>
      <c r="XH37" s="17">
        <v>8.4</v>
      </c>
      <c r="XI37" s="17">
        <v>10.8</v>
      </c>
      <c r="XJ37" s="17">
        <v>10.8</v>
      </c>
      <c r="XK37" s="17">
        <v>-2.4</v>
      </c>
      <c r="XL37" s="17">
        <v>26.1</v>
      </c>
      <c r="XM37" s="17">
        <v>29</v>
      </c>
      <c r="XN37" s="17">
        <v>29</v>
      </c>
      <c r="XO37" s="17">
        <v>-2.9</v>
      </c>
      <c r="XP37" s="17">
        <v>33.200000000000003</v>
      </c>
      <c r="XQ37" s="17">
        <v>29</v>
      </c>
      <c r="XR37" s="17">
        <v>29</v>
      </c>
      <c r="XS37" s="17">
        <v>4.2</v>
      </c>
      <c r="XT37" s="17">
        <v>15.3</v>
      </c>
      <c r="XU37" s="17">
        <v>14</v>
      </c>
      <c r="XV37" s="17">
        <v>14</v>
      </c>
      <c r="XW37" s="17">
        <v>1.3</v>
      </c>
      <c r="XX37" s="17">
        <v>19.100000000000001</v>
      </c>
      <c r="XY37" s="17">
        <v>19</v>
      </c>
      <c r="XZ37" s="17">
        <v>19</v>
      </c>
      <c r="YA37" s="17">
        <v>0.1</v>
      </c>
      <c r="YB37" s="17">
        <v>9.6</v>
      </c>
      <c r="YC37" s="17">
        <v>7.85</v>
      </c>
      <c r="YD37" s="17">
        <v>7.85</v>
      </c>
      <c r="YE37" s="17">
        <v>1.75</v>
      </c>
      <c r="YF37" s="17">
        <v>11.1</v>
      </c>
      <c r="YG37" s="17">
        <v>11</v>
      </c>
      <c r="YH37" s="17">
        <v>11</v>
      </c>
      <c r="YI37" s="17">
        <v>0.1</v>
      </c>
    </row>
    <row r="38" spans="1:659" ht="24" customHeight="1" x14ac:dyDescent="0.3">
      <c r="A38" s="1"/>
      <c r="B38" s="16" t="s">
        <v>83</v>
      </c>
      <c r="C38" s="16" t="s">
        <v>870</v>
      </c>
      <c r="D38" s="17">
        <v>76.8</v>
      </c>
      <c r="E38" s="17">
        <v>46.848439999999997</v>
      </c>
      <c r="F38" s="17">
        <v>127.12641000000001</v>
      </c>
      <c r="G38" s="17">
        <v>-50.326410000000003</v>
      </c>
      <c r="H38" s="17">
        <v>628.4</v>
      </c>
      <c r="I38" s="17">
        <v>635.02589999999998</v>
      </c>
      <c r="J38" s="17">
        <v>635.02589999999998</v>
      </c>
      <c r="K38" s="17">
        <v>-6.6258999999999997</v>
      </c>
      <c r="L38" s="17">
        <v>214.9</v>
      </c>
      <c r="M38" s="17">
        <v>206.58520999999999</v>
      </c>
      <c r="N38" s="17">
        <v>206.58520999999999</v>
      </c>
      <c r="O38" s="17">
        <v>8.3147900000000003</v>
      </c>
      <c r="P38" s="17"/>
      <c r="Q38" s="17"/>
      <c r="R38" s="17"/>
      <c r="S38" s="17">
        <v>0</v>
      </c>
      <c r="T38" s="17"/>
      <c r="U38" s="17"/>
      <c r="V38" s="17"/>
      <c r="W38" s="17">
        <v>0</v>
      </c>
      <c r="X38" s="17">
        <v>90.2</v>
      </c>
      <c r="Y38" s="17">
        <v>91.778639999999996</v>
      </c>
      <c r="Z38" s="17">
        <v>91.778639999999996</v>
      </c>
      <c r="AA38" s="17">
        <v>-1.57864</v>
      </c>
      <c r="AB38" s="17">
        <v>184.5</v>
      </c>
      <c r="AC38" s="17">
        <v>192.00496000000001</v>
      </c>
      <c r="AD38" s="17">
        <v>200.298</v>
      </c>
      <c r="AE38" s="17">
        <v>-15.798</v>
      </c>
      <c r="AF38" s="17"/>
      <c r="AG38" s="17"/>
      <c r="AH38" s="17"/>
      <c r="AI38" s="17">
        <v>0</v>
      </c>
      <c r="AJ38" s="17"/>
      <c r="AK38" s="17"/>
      <c r="AL38" s="17"/>
      <c r="AM38" s="17">
        <v>0</v>
      </c>
      <c r="AN38" s="17">
        <v>182.3</v>
      </c>
      <c r="AO38" s="17">
        <v>196.22798</v>
      </c>
      <c r="AP38" s="17">
        <v>190.64087000000001</v>
      </c>
      <c r="AQ38" s="17">
        <v>-8.3408700000000007</v>
      </c>
      <c r="AR38" s="17">
        <v>201.8</v>
      </c>
      <c r="AS38" s="17">
        <v>196.22798</v>
      </c>
      <c r="AT38" s="17">
        <v>190.64087000000001</v>
      </c>
      <c r="AU38" s="17">
        <v>11.159129999999999</v>
      </c>
      <c r="AV38" s="17">
        <v>204.8</v>
      </c>
      <c r="AW38" s="17">
        <v>196.22798</v>
      </c>
      <c r="AX38" s="17">
        <v>190.64087000000001</v>
      </c>
      <c r="AY38" s="17">
        <v>14.159129999999999</v>
      </c>
      <c r="AZ38" s="17">
        <v>284.39999999999998</v>
      </c>
      <c r="BA38" s="17">
        <v>295.22588000000002</v>
      </c>
      <c r="BB38" s="17">
        <v>286.82004000000001</v>
      </c>
      <c r="BC38" s="17">
        <v>-2.4200400000000002</v>
      </c>
      <c r="BD38" s="17">
        <v>0</v>
      </c>
      <c r="BE38" s="17"/>
      <c r="BF38" s="17"/>
      <c r="BG38" s="17">
        <v>0</v>
      </c>
      <c r="BH38" s="17"/>
      <c r="BI38" s="17"/>
      <c r="BJ38" s="17"/>
      <c r="BK38" s="17">
        <v>0</v>
      </c>
      <c r="BL38" s="17">
        <v>335.5</v>
      </c>
      <c r="BM38" s="17">
        <v>256.7688</v>
      </c>
      <c r="BN38" s="17">
        <v>372.51650000000001</v>
      </c>
      <c r="BO38" s="17">
        <v>-37.016500000000001</v>
      </c>
      <c r="BP38" s="17">
        <v>5.7</v>
      </c>
      <c r="BQ38" s="17">
        <v>5.4625000000000004</v>
      </c>
      <c r="BR38" s="17">
        <v>5.4625000000000004</v>
      </c>
      <c r="BS38" s="17">
        <v>0.23749999999999999</v>
      </c>
      <c r="BT38" s="17"/>
      <c r="BU38" s="17"/>
      <c r="BV38" s="17"/>
      <c r="BW38" s="17">
        <v>0</v>
      </c>
      <c r="BX38" s="17"/>
      <c r="BY38" s="17"/>
      <c r="BZ38" s="17"/>
      <c r="CA38" s="17">
        <v>0</v>
      </c>
      <c r="CB38" s="17"/>
      <c r="CC38" s="17"/>
      <c r="CD38" s="17"/>
      <c r="CE38" s="17">
        <v>0</v>
      </c>
      <c r="CF38" s="17"/>
      <c r="CG38" s="17"/>
      <c r="CH38" s="17"/>
      <c r="CI38" s="17">
        <v>0</v>
      </c>
      <c r="CJ38" s="17">
        <v>129</v>
      </c>
      <c r="CK38" s="17">
        <v>140.33708999999999</v>
      </c>
      <c r="CL38" s="17">
        <v>143.65468000000001</v>
      </c>
      <c r="CM38" s="17">
        <v>-14.654680000000001</v>
      </c>
      <c r="CN38" s="17">
        <v>7.6</v>
      </c>
      <c r="CO38" s="17">
        <v>5.1333399999999996</v>
      </c>
      <c r="CP38" s="17">
        <v>5.1333399999999996</v>
      </c>
      <c r="CQ38" s="17">
        <v>2.4666600000000001</v>
      </c>
      <c r="CR38" s="17">
        <v>5.7</v>
      </c>
      <c r="CS38" s="17">
        <v>2.8177599999999998</v>
      </c>
      <c r="CT38" s="17">
        <v>2.8177599999999998</v>
      </c>
      <c r="CU38" s="17">
        <v>2.8822399999999999</v>
      </c>
      <c r="CV38" s="17">
        <v>0</v>
      </c>
      <c r="CW38" s="17"/>
      <c r="CX38" s="17"/>
      <c r="CY38" s="17">
        <v>0</v>
      </c>
      <c r="CZ38" s="17">
        <v>5.73</v>
      </c>
      <c r="DA38" s="17">
        <v>6.8787000000000003</v>
      </c>
      <c r="DB38" s="17">
        <v>6.8787000000000003</v>
      </c>
      <c r="DC38" s="17">
        <v>-1.1487000000000001</v>
      </c>
      <c r="DD38" s="17">
        <v>8.5</v>
      </c>
      <c r="DE38" s="17">
        <v>14.620839999999999</v>
      </c>
      <c r="DF38" s="17">
        <v>14.919420000000001</v>
      </c>
      <c r="DG38" s="17">
        <v>-6.4194199999999997</v>
      </c>
      <c r="DH38" s="17">
        <v>29.83</v>
      </c>
      <c r="DI38" s="17">
        <v>60.000010000000003</v>
      </c>
      <c r="DJ38" s="17">
        <v>63.312800000000003</v>
      </c>
      <c r="DK38" s="17">
        <v>-33.482799999999997</v>
      </c>
      <c r="DL38" s="17"/>
      <c r="DM38" s="17"/>
      <c r="DN38" s="17"/>
      <c r="DO38" s="17">
        <v>0</v>
      </c>
      <c r="DP38" s="17"/>
      <c r="DQ38" s="17"/>
      <c r="DR38" s="17"/>
      <c r="DS38" s="17">
        <v>0</v>
      </c>
      <c r="DT38" s="17"/>
      <c r="DU38" s="17"/>
      <c r="DV38" s="17"/>
      <c r="DW38" s="17">
        <v>0</v>
      </c>
      <c r="DX38" s="17"/>
      <c r="DY38" s="17"/>
      <c r="DZ38" s="17"/>
      <c r="EA38" s="17">
        <v>0</v>
      </c>
      <c r="EB38" s="17">
        <v>90.2</v>
      </c>
      <c r="EC38" s="17">
        <v>66.621570000000006</v>
      </c>
      <c r="ED38" s="17">
        <v>112.35728</v>
      </c>
      <c r="EE38" s="17">
        <v>-22.15728</v>
      </c>
      <c r="EF38" s="17">
        <v>141.30000000000001</v>
      </c>
      <c r="EG38" s="17">
        <v>62.824640000000002</v>
      </c>
      <c r="EH38" s="17">
        <v>145.8272</v>
      </c>
      <c r="EI38" s="17">
        <v>-4.5271999999999997</v>
      </c>
      <c r="EJ38" s="17"/>
      <c r="EK38" s="17"/>
      <c r="EL38" s="17"/>
      <c r="EM38" s="17">
        <v>0</v>
      </c>
      <c r="EN38" s="17"/>
      <c r="EO38" s="17"/>
      <c r="EP38" s="17"/>
      <c r="EQ38" s="17">
        <v>0</v>
      </c>
      <c r="ER38" s="17"/>
      <c r="ES38" s="17"/>
      <c r="ET38" s="17"/>
      <c r="EU38" s="17">
        <v>0</v>
      </c>
      <c r="EV38" s="17">
        <v>6.5</v>
      </c>
      <c r="EW38" s="17">
        <v>6.39</v>
      </c>
      <c r="EX38" s="17">
        <v>6.39</v>
      </c>
      <c r="EY38" s="17">
        <v>0.11</v>
      </c>
      <c r="EZ38" s="17">
        <v>198.5</v>
      </c>
      <c r="FA38" s="17">
        <v>168.11435</v>
      </c>
      <c r="FB38" s="17">
        <v>196.24767</v>
      </c>
      <c r="FC38" s="17">
        <v>2.2523300000000002</v>
      </c>
      <c r="FD38" s="17">
        <v>36.5</v>
      </c>
      <c r="FE38" s="17">
        <v>48.918660000000003</v>
      </c>
      <c r="FF38" s="17">
        <v>55.050609999999999</v>
      </c>
      <c r="FG38" s="17">
        <v>-18.550609999999999</v>
      </c>
      <c r="FH38" s="17">
        <v>126.4</v>
      </c>
      <c r="FI38" s="17">
        <v>126.11852</v>
      </c>
      <c r="FJ38" s="17">
        <v>128.31246999999999</v>
      </c>
      <c r="FK38" s="17">
        <v>-1.9124699999999999</v>
      </c>
      <c r="FL38" s="17">
        <v>0</v>
      </c>
      <c r="FM38" s="17"/>
      <c r="FN38" s="17">
        <v>26.417369999999998</v>
      </c>
      <c r="FO38" s="17">
        <v>-26.417369999999998</v>
      </c>
      <c r="FP38" s="17">
        <v>18.399999999999999</v>
      </c>
      <c r="FQ38" s="17">
        <v>18.440239999999999</v>
      </c>
      <c r="FR38" s="17">
        <v>17.562139999999999</v>
      </c>
      <c r="FS38" s="17">
        <v>0.83786000000000005</v>
      </c>
      <c r="FT38" s="17">
        <v>18.8</v>
      </c>
      <c r="FU38" s="17">
        <v>17.96116</v>
      </c>
      <c r="FV38" s="17">
        <v>17.961169999999999</v>
      </c>
      <c r="FW38" s="17">
        <v>0.83882999999999996</v>
      </c>
      <c r="FX38" s="17">
        <v>69.400000000000006</v>
      </c>
      <c r="FY38" s="17">
        <v>76.685450000000003</v>
      </c>
      <c r="FZ38" s="17">
        <v>78.498310000000004</v>
      </c>
      <c r="GA38" s="17">
        <v>-9.0983099999999997</v>
      </c>
      <c r="GB38" s="17"/>
      <c r="GC38" s="17"/>
      <c r="GD38" s="17"/>
      <c r="GE38" s="17">
        <v>0</v>
      </c>
      <c r="GF38" s="17"/>
      <c r="GG38" s="17"/>
      <c r="GH38" s="17"/>
      <c r="GI38" s="17">
        <v>0</v>
      </c>
      <c r="GJ38" s="17"/>
      <c r="GK38" s="17"/>
      <c r="GL38" s="17"/>
      <c r="GM38" s="17">
        <v>0</v>
      </c>
      <c r="GN38" s="17">
        <v>107.7</v>
      </c>
      <c r="GO38" s="17">
        <v>92.077730000000003</v>
      </c>
      <c r="GP38" s="17">
        <v>110.37475999999999</v>
      </c>
      <c r="GQ38" s="17">
        <v>-2.67476</v>
      </c>
      <c r="GR38" s="17">
        <v>7.5</v>
      </c>
      <c r="GS38" s="17">
        <v>6.5736800000000004</v>
      </c>
      <c r="GT38" s="17">
        <v>6.5736800000000004</v>
      </c>
      <c r="GU38" s="17">
        <v>0.92632000000000003</v>
      </c>
      <c r="GV38" s="17">
        <v>5.8</v>
      </c>
      <c r="GW38" s="17">
        <v>6.6261000000000001</v>
      </c>
      <c r="GX38" s="17">
        <v>6.6261000000000001</v>
      </c>
      <c r="GY38" s="17">
        <v>-0.82609999999999995</v>
      </c>
      <c r="GZ38" s="17">
        <v>17.7</v>
      </c>
      <c r="HA38" s="17">
        <v>18.00001</v>
      </c>
      <c r="HB38" s="17">
        <v>18</v>
      </c>
      <c r="HC38" s="17">
        <v>-0.3</v>
      </c>
      <c r="HD38" s="17">
        <v>44.2</v>
      </c>
      <c r="HE38" s="17">
        <v>39.877670000000002</v>
      </c>
      <c r="HF38" s="17">
        <v>39.877670000000002</v>
      </c>
      <c r="HG38" s="17">
        <v>4.32233</v>
      </c>
      <c r="HH38" s="17">
        <v>1.9</v>
      </c>
      <c r="HI38" s="17">
        <v>1.97359</v>
      </c>
      <c r="HJ38" s="17">
        <v>1.97359</v>
      </c>
      <c r="HK38" s="17">
        <v>-7.3590000000000003E-2</v>
      </c>
      <c r="HL38" s="17">
        <v>11.9</v>
      </c>
      <c r="HM38" s="17">
        <v>13.33126</v>
      </c>
      <c r="HN38" s="17">
        <v>13.33126</v>
      </c>
      <c r="HO38" s="17">
        <v>-1.43126</v>
      </c>
      <c r="HP38" s="17">
        <v>76.400000000000006</v>
      </c>
      <c r="HQ38" s="17">
        <v>74.23854</v>
      </c>
      <c r="HR38" s="17">
        <v>73.221400000000003</v>
      </c>
      <c r="HS38" s="17">
        <v>3.1785999999999999</v>
      </c>
      <c r="HT38" s="17"/>
      <c r="HU38" s="17"/>
      <c r="HV38" s="17"/>
      <c r="HW38" s="17">
        <v>0</v>
      </c>
      <c r="HX38" s="17"/>
      <c r="HY38" s="17"/>
      <c r="HZ38" s="17"/>
      <c r="IA38" s="17">
        <v>0</v>
      </c>
      <c r="IB38" s="17">
        <v>81.599999999999994</v>
      </c>
      <c r="IC38" s="17">
        <v>52.51585</v>
      </c>
      <c r="ID38" s="17">
        <v>85.482579999999999</v>
      </c>
      <c r="IE38" s="17">
        <v>-3.8825799999999999</v>
      </c>
      <c r="IF38" s="17"/>
      <c r="IG38" s="17"/>
      <c r="IH38" s="17"/>
      <c r="II38" s="17">
        <v>0</v>
      </c>
      <c r="IJ38" s="17"/>
      <c r="IK38" s="17"/>
      <c r="IL38" s="17"/>
      <c r="IM38" s="17">
        <v>0</v>
      </c>
      <c r="IN38" s="17">
        <v>45.9</v>
      </c>
      <c r="IO38" s="17">
        <v>45.221350000000001</v>
      </c>
      <c r="IP38" s="17"/>
      <c r="IQ38" s="17">
        <v>45.9</v>
      </c>
      <c r="IR38" s="17"/>
      <c r="IS38" s="17"/>
      <c r="IT38" s="17"/>
      <c r="IU38" s="17">
        <v>0</v>
      </c>
      <c r="IV38" s="17"/>
      <c r="IW38" s="17"/>
      <c r="IX38" s="17"/>
      <c r="IY38" s="17">
        <v>0</v>
      </c>
      <c r="IZ38" s="17"/>
      <c r="JA38" s="17"/>
      <c r="JB38" s="17"/>
      <c r="JC38" s="17">
        <v>0</v>
      </c>
      <c r="JD38" s="17">
        <v>91.5</v>
      </c>
      <c r="JE38" s="17">
        <v>76.899339999999995</v>
      </c>
      <c r="JF38" s="17">
        <v>99.161959999999993</v>
      </c>
      <c r="JG38" s="17">
        <v>-7.6619599999999997</v>
      </c>
      <c r="JH38" s="17">
        <v>164</v>
      </c>
      <c r="JI38" s="17">
        <v>166.47612000000001</v>
      </c>
      <c r="JJ38" s="17">
        <v>166.47622000000001</v>
      </c>
      <c r="JK38" s="17">
        <v>-2.4762200000000001</v>
      </c>
      <c r="JL38" s="17">
        <v>163.69999999999999</v>
      </c>
      <c r="JM38" s="17">
        <v>166.47612000000001</v>
      </c>
      <c r="JN38" s="17">
        <v>166.47622000000001</v>
      </c>
      <c r="JO38" s="17">
        <v>-2.7762199999999999</v>
      </c>
      <c r="JP38" s="17">
        <v>163.5</v>
      </c>
      <c r="JQ38" s="17">
        <v>166.47612000000001</v>
      </c>
      <c r="JR38" s="17">
        <v>166.47622000000001</v>
      </c>
      <c r="JS38" s="17">
        <v>-2.9762200000000001</v>
      </c>
      <c r="JT38" s="17">
        <v>247.2</v>
      </c>
      <c r="JU38" s="17">
        <v>250.46406999999999</v>
      </c>
      <c r="JV38" s="17">
        <v>250.46422999999999</v>
      </c>
      <c r="JW38" s="17">
        <v>-3.26423</v>
      </c>
      <c r="JX38" s="17">
        <v>0</v>
      </c>
      <c r="JY38" s="17"/>
      <c r="JZ38" s="17"/>
      <c r="KA38" s="17">
        <v>0</v>
      </c>
      <c r="KB38" s="17"/>
      <c r="KC38" s="17"/>
      <c r="KD38" s="17"/>
      <c r="KE38" s="17">
        <v>0</v>
      </c>
      <c r="KF38" s="17"/>
      <c r="KG38" s="17"/>
      <c r="KH38" s="17"/>
      <c r="KI38" s="17">
        <v>0</v>
      </c>
      <c r="KJ38" s="17"/>
      <c r="KK38" s="17"/>
      <c r="KL38" s="17"/>
      <c r="KM38" s="17">
        <v>0</v>
      </c>
      <c r="KN38" s="17"/>
      <c r="KO38" s="17"/>
      <c r="KP38" s="17"/>
      <c r="KQ38" s="17">
        <v>0</v>
      </c>
      <c r="KR38" s="17"/>
      <c r="KS38" s="17"/>
      <c r="KT38" s="17"/>
      <c r="KU38" s="17">
        <v>0</v>
      </c>
      <c r="KV38" s="17"/>
      <c r="KW38" s="17"/>
      <c r="KX38" s="17"/>
      <c r="KY38" s="17">
        <v>0</v>
      </c>
      <c r="KZ38" s="17"/>
      <c r="LA38" s="17"/>
      <c r="LB38" s="17"/>
      <c r="LC38" s="17">
        <v>0</v>
      </c>
      <c r="LD38" s="17">
        <v>3.5</v>
      </c>
      <c r="LE38" s="17">
        <v>3.1205099999999999</v>
      </c>
      <c r="LF38" s="17">
        <v>3.1205099999999999</v>
      </c>
      <c r="LG38" s="17">
        <v>0.37948999999999999</v>
      </c>
      <c r="LH38" s="17">
        <v>168.8</v>
      </c>
      <c r="LI38" s="17">
        <v>181.57104000000001</v>
      </c>
      <c r="LJ38" s="17">
        <v>170.10309000000001</v>
      </c>
      <c r="LK38" s="17">
        <v>-1.3030900000000001</v>
      </c>
      <c r="LL38" s="17">
        <v>92.9</v>
      </c>
      <c r="LM38" s="17">
        <v>85.761679999999998</v>
      </c>
      <c r="LN38" s="17">
        <v>92.444500000000005</v>
      </c>
      <c r="LO38" s="17">
        <v>0.45550000000000002</v>
      </c>
      <c r="LP38" s="17">
        <v>46.1</v>
      </c>
      <c r="LQ38" s="17">
        <v>45.2483</v>
      </c>
      <c r="LR38" s="17">
        <v>45.2483</v>
      </c>
      <c r="LS38" s="17">
        <v>0.85170000000000001</v>
      </c>
      <c r="LT38" s="17">
        <v>47.5</v>
      </c>
      <c r="LU38" s="17">
        <v>48.413229999999999</v>
      </c>
      <c r="LV38" s="17">
        <v>48.413229999999999</v>
      </c>
      <c r="LW38" s="17">
        <v>-0.91322999999999999</v>
      </c>
      <c r="LX38" s="17">
        <v>30.1</v>
      </c>
      <c r="LY38" s="17">
        <v>29.030899999999999</v>
      </c>
      <c r="LZ38" s="17">
        <v>29.951460000000001</v>
      </c>
      <c r="MA38" s="17">
        <v>0.14854000000000001</v>
      </c>
      <c r="MB38" s="17"/>
      <c r="MC38" s="17"/>
      <c r="MD38" s="17"/>
      <c r="ME38" s="17">
        <v>0</v>
      </c>
      <c r="MF38" s="17"/>
      <c r="MG38" s="17"/>
      <c r="MH38" s="17"/>
      <c r="MI38" s="17">
        <v>0</v>
      </c>
      <c r="MJ38" s="17"/>
      <c r="MK38" s="17"/>
      <c r="ML38" s="17"/>
      <c r="MM38" s="17">
        <v>0</v>
      </c>
      <c r="MN38" s="17">
        <v>144</v>
      </c>
      <c r="MO38" s="17">
        <v>151.08875</v>
      </c>
      <c r="MP38" s="17">
        <v>151.08876000000001</v>
      </c>
      <c r="MQ38" s="17">
        <v>-7.0887599999999997</v>
      </c>
      <c r="MR38" s="17">
        <v>145.6</v>
      </c>
      <c r="MS38" s="17">
        <v>151.08875</v>
      </c>
      <c r="MT38" s="17">
        <v>151.08876000000001</v>
      </c>
      <c r="MU38" s="17">
        <v>-5.4887600000000001</v>
      </c>
      <c r="MV38" s="17">
        <v>148.30000000000001</v>
      </c>
      <c r="MW38" s="17">
        <v>151.54247000000001</v>
      </c>
      <c r="MX38" s="17">
        <v>151.54248000000001</v>
      </c>
      <c r="MY38" s="17">
        <v>-3.24248</v>
      </c>
      <c r="MZ38" s="17"/>
      <c r="NA38" s="17"/>
      <c r="NB38" s="17"/>
      <c r="NC38" s="17">
        <v>0</v>
      </c>
      <c r="ND38" s="17"/>
      <c r="NE38" s="17"/>
      <c r="NF38" s="17"/>
      <c r="NG38" s="17">
        <v>0</v>
      </c>
      <c r="NH38" s="17"/>
      <c r="NI38" s="17"/>
      <c r="NJ38" s="17"/>
      <c r="NK38" s="17">
        <v>0</v>
      </c>
      <c r="NL38" s="17"/>
      <c r="NM38" s="17"/>
      <c r="NN38" s="17"/>
      <c r="NO38" s="17">
        <v>0</v>
      </c>
      <c r="NP38" s="17"/>
      <c r="NQ38" s="17"/>
      <c r="NR38" s="17"/>
      <c r="NS38" s="17">
        <v>0</v>
      </c>
      <c r="NT38" s="17">
        <v>212.8</v>
      </c>
      <c r="NU38" s="17">
        <v>206.29037</v>
      </c>
      <c r="NV38" s="17">
        <v>206.29038</v>
      </c>
      <c r="NW38" s="17">
        <v>6.50962</v>
      </c>
      <c r="NX38" s="17">
        <v>102</v>
      </c>
      <c r="NY38" s="17">
        <v>103.45493</v>
      </c>
      <c r="NZ38" s="17">
        <v>103.45493</v>
      </c>
      <c r="OA38" s="17">
        <v>-1.4549300000000001</v>
      </c>
      <c r="OB38" s="17">
        <v>0.8</v>
      </c>
      <c r="OC38" s="17"/>
      <c r="OD38" s="17">
        <v>0.82699999999999996</v>
      </c>
      <c r="OE38" s="17">
        <v>-2.7E-2</v>
      </c>
      <c r="OF38" s="17">
        <v>124.1</v>
      </c>
      <c r="OG38" s="17">
        <v>122.66</v>
      </c>
      <c r="OH38" s="17">
        <v>116.32599999999999</v>
      </c>
      <c r="OI38" s="17">
        <v>7.774</v>
      </c>
      <c r="OJ38" s="17">
        <v>80.900000000000006</v>
      </c>
      <c r="OK38" s="17"/>
      <c r="OL38" s="17">
        <v>54.863999999999997</v>
      </c>
      <c r="OM38" s="17">
        <v>26.036000000000001</v>
      </c>
      <c r="ON38" s="17">
        <v>8.9</v>
      </c>
      <c r="OO38" s="17">
        <v>6.3460000000000001</v>
      </c>
      <c r="OP38" s="17">
        <v>6.3460000000000001</v>
      </c>
      <c r="OQ38" s="17">
        <v>2.5539999999999998</v>
      </c>
      <c r="OR38" s="17">
        <v>0</v>
      </c>
      <c r="OS38" s="17"/>
      <c r="OT38" s="17">
        <v>0.1</v>
      </c>
      <c r="OU38" s="17">
        <v>-0.1</v>
      </c>
      <c r="OV38" s="17">
        <v>20.05913</v>
      </c>
      <c r="OW38" s="17">
        <v>10</v>
      </c>
      <c r="OX38" s="17">
        <v>10</v>
      </c>
      <c r="OY38" s="17">
        <v>10.05913</v>
      </c>
      <c r="OZ38" s="17">
        <v>20.7</v>
      </c>
      <c r="PA38" s="17">
        <v>19.417470000000002</v>
      </c>
      <c r="PB38" s="17">
        <v>19.417480000000001</v>
      </c>
      <c r="PC38" s="17">
        <v>1.2825200000000001</v>
      </c>
      <c r="PD38" s="17"/>
      <c r="PE38" s="17"/>
      <c r="PF38" s="17"/>
      <c r="PG38" s="17">
        <v>0</v>
      </c>
      <c r="PH38" s="17"/>
      <c r="PI38" s="17"/>
      <c r="PJ38" s="17"/>
      <c r="PK38" s="17">
        <v>0</v>
      </c>
      <c r="PL38" s="17">
        <v>0</v>
      </c>
      <c r="PM38" s="17"/>
      <c r="PN38" s="17"/>
      <c r="PO38" s="17">
        <v>0</v>
      </c>
      <c r="PP38" s="17">
        <v>0.8</v>
      </c>
      <c r="PQ38" s="17">
        <v>1</v>
      </c>
      <c r="PR38" s="17">
        <v>1</v>
      </c>
      <c r="PS38" s="17">
        <v>-0.2</v>
      </c>
      <c r="PT38" s="17">
        <v>3.5</v>
      </c>
      <c r="PU38" s="17">
        <v>3.2</v>
      </c>
      <c r="PV38" s="17">
        <v>3.2</v>
      </c>
      <c r="PW38" s="17">
        <v>0.3</v>
      </c>
      <c r="PX38" s="17">
        <v>2.8</v>
      </c>
      <c r="PY38" s="17">
        <v>2.8</v>
      </c>
      <c r="PZ38" s="17">
        <v>2.8</v>
      </c>
      <c r="QA38" s="17">
        <v>0</v>
      </c>
      <c r="QB38" s="17"/>
      <c r="QC38" s="17"/>
      <c r="QD38" s="17"/>
      <c r="QE38" s="17">
        <v>0</v>
      </c>
      <c r="QF38" s="17">
        <v>0</v>
      </c>
      <c r="QG38" s="17"/>
      <c r="QH38" s="17"/>
      <c r="QI38" s="17">
        <v>0</v>
      </c>
      <c r="QJ38" s="17">
        <v>18.600000000000001</v>
      </c>
      <c r="QK38" s="17">
        <v>17.475729999999999</v>
      </c>
      <c r="QL38" s="17">
        <v>17.475729999999999</v>
      </c>
      <c r="QM38" s="17">
        <v>1.1242700000000001</v>
      </c>
      <c r="QN38" s="17">
        <v>3.4</v>
      </c>
      <c r="QO38" s="17">
        <v>3.4</v>
      </c>
      <c r="QP38" s="17">
        <v>3.4</v>
      </c>
      <c r="QQ38" s="17">
        <v>0</v>
      </c>
      <c r="QR38" s="17">
        <v>18.600000000000001</v>
      </c>
      <c r="QS38" s="17">
        <v>17.96116</v>
      </c>
      <c r="QT38" s="17">
        <v>17.961169999999999</v>
      </c>
      <c r="QU38" s="17">
        <v>0.63883000000000001</v>
      </c>
      <c r="QV38" s="17">
        <v>14.9</v>
      </c>
      <c r="QW38" s="17"/>
      <c r="QX38" s="17">
        <v>14.911</v>
      </c>
      <c r="QY38" s="17">
        <v>-1.0999999999999999E-2</v>
      </c>
      <c r="QZ38" s="17">
        <v>18.2</v>
      </c>
      <c r="RA38" s="17"/>
      <c r="RB38" s="17">
        <v>17.818999999999999</v>
      </c>
      <c r="RC38" s="17">
        <v>0.38100000000000001</v>
      </c>
      <c r="RD38" s="17">
        <v>29.6</v>
      </c>
      <c r="RE38" s="17">
        <v>28.279</v>
      </c>
      <c r="RF38" s="17">
        <v>28.279</v>
      </c>
      <c r="RG38" s="17">
        <v>1.321</v>
      </c>
      <c r="RH38" s="17">
        <v>82.3</v>
      </c>
      <c r="RI38" s="17">
        <v>89.222999999999999</v>
      </c>
      <c r="RJ38" s="17">
        <v>89.222999999999999</v>
      </c>
      <c r="RK38" s="17">
        <v>-6.923</v>
      </c>
      <c r="RL38" s="17">
        <v>15.4</v>
      </c>
      <c r="RM38" s="17"/>
      <c r="RN38" s="17">
        <v>15.176</v>
      </c>
      <c r="RO38" s="17">
        <v>0.224</v>
      </c>
      <c r="RP38" s="17">
        <v>3.4</v>
      </c>
      <c r="RQ38" s="17">
        <v>3.399</v>
      </c>
      <c r="RR38" s="17">
        <v>3.399</v>
      </c>
      <c r="RS38" s="17">
        <v>1E-3</v>
      </c>
      <c r="RT38" s="17">
        <v>19.7</v>
      </c>
      <c r="RU38" s="17">
        <v>12.147320000000001</v>
      </c>
      <c r="RV38" s="17">
        <v>19.772790000000001</v>
      </c>
      <c r="RW38" s="17">
        <v>-7.2789999999999994E-2</v>
      </c>
      <c r="RX38" s="17">
        <v>1</v>
      </c>
      <c r="RY38" s="17">
        <v>2</v>
      </c>
      <c r="RZ38" s="17">
        <v>2</v>
      </c>
      <c r="SA38" s="17">
        <v>-1</v>
      </c>
      <c r="SB38" s="17">
        <v>0</v>
      </c>
      <c r="SC38" s="17"/>
      <c r="SD38" s="17"/>
      <c r="SE38" s="17">
        <v>0</v>
      </c>
      <c r="SF38" s="17">
        <v>9.1999999999999993</v>
      </c>
      <c r="SG38" s="17">
        <v>12.038830000000001</v>
      </c>
      <c r="SH38" s="17">
        <v>12.03884</v>
      </c>
      <c r="SI38" s="17">
        <v>-2.8388399999999998</v>
      </c>
      <c r="SJ38" s="17">
        <v>8.3000000000000007</v>
      </c>
      <c r="SK38" s="17">
        <v>6.7</v>
      </c>
      <c r="SL38" s="17">
        <v>6.7</v>
      </c>
      <c r="SM38" s="17">
        <v>1.6</v>
      </c>
      <c r="SN38" s="17">
        <v>9.4</v>
      </c>
      <c r="SO38" s="17">
        <v>10.67961</v>
      </c>
      <c r="SP38" s="17">
        <v>10.67961</v>
      </c>
      <c r="SQ38" s="17">
        <v>-1.2796099999999999</v>
      </c>
      <c r="SR38" s="17">
        <v>13.2</v>
      </c>
      <c r="SS38" s="17">
        <v>13.592230000000001</v>
      </c>
      <c r="ST38" s="17">
        <v>13.592230000000001</v>
      </c>
      <c r="SU38" s="17">
        <v>-0.39223000000000002</v>
      </c>
      <c r="SV38" s="17">
        <v>14.5</v>
      </c>
      <c r="SW38" s="17">
        <v>16.310680000000001</v>
      </c>
      <c r="SX38" s="17">
        <v>16.310680000000001</v>
      </c>
      <c r="SY38" s="17">
        <v>-1.8106800000000001</v>
      </c>
      <c r="SZ38" s="17">
        <v>28.5</v>
      </c>
      <c r="TA38" s="17">
        <v>27.925999999999998</v>
      </c>
      <c r="TB38" s="17">
        <v>27.925999999999998</v>
      </c>
      <c r="TC38" s="17">
        <v>0.57399999999999995</v>
      </c>
      <c r="TD38" s="17">
        <v>80</v>
      </c>
      <c r="TE38" s="17">
        <v>78.48</v>
      </c>
      <c r="TF38" s="17">
        <v>76.233000000000004</v>
      </c>
      <c r="TG38" s="17">
        <v>3.7669999999999999</v>
      </c>
      <c r="TH38" s="17">
        <v>37.700000000000003</v>
      </c>
      <c r="TI38" s="17"/>
      <c r="TJ38" s="17">
        <v>34.645000000000003</v>
      </c>
      <c r="TK38" s="17">
        <v>3.0550000000000002</v>
      </c>
      <c r="TL38" s="17">
        <v>0</v>
      </c>
      <c r="TM38" s="17"/>
      <c r="TN38" s="17"/>
      <c r="TO38" s="17">
        <v>0</v>
      </c>
      <c r="TP38" s="17">
        <v>97.9</v>
      </c>
      <c r="TQ38" s="17">
        <v>103.86</v>
      </c>
      <c r="TR38" s="17">
        <v>90.822999999999993</v>
      </c>
      <c r="TS38" s="17">
        <v>7.077</v>
      </c>
      <c r="TT38" s="17">
        <v>0</v>
      </c>
      <c r="TU38" s="17"/>
      <c r="TV38" s="17"/>
      <c r="TW38" s="17">
        <v>0</v>
      </c>
      <c r="TX38" s="17">
        <v>14.9</v>
      </c>
      <c r="TY38" s="17">
        <v>12.784000000000001</v>
      </c>
      <c r="TZ38" s="17">
        <v>12.784000000000001</v>
      </c>
      <c r="UA38" s="17">
        <v>2.1160000000000001</v>
      </c>
      <c r="UB38" s="17">
        <v>17.399999999999999</v>
      </c>
      <c r="UC38" s="17">
        <v>20.39</v>
      </c>
      <c r="UD38" s="17">
        <v>20.39</v>
      </c>
      <c r="UE38" s="17">
        <v>-2.99</v>
      </c>
      <c r="UF38" s="17">
        <v>6.4</v>
      </c>
      <c r="UG38" s="17">
        <v>8</v>
      </c>
      <c r="UH38" s="17">
        <v>8</v>
      </c>
      <c r="UI38" s="17">
        <v>-1.6</v>
      </c>
      <c r="UJ38" s="17">
        <v>7.9</v>
      </c>
      <c r="UK38" s="17">
        <v>7.2</v>
      </c>
      <c r="UL38" s="17">
        <v>7.2</v>
      </c>
      <c r="UM38" s="17">
        <v>0.7</v>
      </c>
      <c r="UN38" s="17">
        <v>15</v>
      </c>
      <c r="UO38" s="17">
        <v>18</v>
      </c>
      <c r="UP38" s="17">
        <v>10</v>
      </c>
      <c r="UQ38" s="17">
        <v>5</v>
      </c>
      <c r="UR38" s="17">
        <v>16.2</v>
      </c>
      <c r="US38" s="17">
        <v>18</v>
      </c>
      <c r="UT38" s="17">
        <v>10</v>
      </c>
      <c r="UU38" s="17">
        <v>6.2</v>
      </c>
      <c r="UV38" s="17">
        <v>16.399999999999999</v>
      </c>
      <c r="UW38" s="17">
        <v>18</v>
      </c>
      <c r="UX38" s="17">
        <v>10</v>
      </c>
      <c r="UY38" s="17">
        <v>6.4</v>
      </c>
      <c r="UZ38" s="17">
        <v>7.1</v>
      </c>
      <c r="VA38" s="17">
        <v>4.8719999999999999</v>
      </c>
      <c r="VB38" s="17">
        <v>4.8719999999999999</v>
      </c>
      <c r="VC38" s="17">
        <v>2.2280000000000002</v>
      </c>
      <c r="VD38" s="17">
        <v>253.3</v>
      </c>
      <c r="VE38" s="17"/>
      <c r="VF38" s="17"/>
      <c r="VG38" s="17">
        <v>253.3</v>
      </c>
      <c r="VH38" s="17">
        <v>11.7</v>
      </c>
      <c r="VI38" s="17"/>
      <c r="VJ38" s="17">
        <v>10.269</v>
      </c>
      <c r="VK38" s="17">
        <v>1.431</v>
      </c>
      <c r="VL38" s="17">
        <v>151</v>
      </c>
      <c r="VM38" s="17"/>
      <c r="VN38" s="17">
        <v>133.68799999999999</v>
      </c>
      <c r="VO38" s="17">
        <v>17.312000000000001</v>
      </c>
      <c r="VP38" s="17">
        <v>0.6</v>
      </c>
      <c r="VQ38" s="17">
        <v>0.6</v>
      </c>
      <c r="VR38" s="17">
        <v>0.6</v>
      </c>
      <c r="VS38" s="17">
        <v>0</v>
      </c>
      <c r="VT38" s="17">
        <v>122.4</v>
      </c>
      <c r="VU38" s="17">
        <v>122.89</v>
      </c>
      <c r="VV38" s="17">
        <v>121.666</v>
      </c>
      <c r="VW38" s="17">
        <v>0.73399999999999999</v>
      </c>
      <c r="VX38" s="17">
        <v>126.2</v>
      </c>
      <c r="VY38" s="17">
        <v>145.26</v>
      </c>
      <c r="VZ38" s="17">
        <v>146.21700000000001</v>
      </c>
      <c r="WA38" s="17">
        <v>-20.016999999999999</v>
      </c>
      <c r="WB38" s="17">
        <v>108.5</v>
      </c>
      <c r="WC38" s="17"/>
      <c r="WD38" s="17">
        <v>101.28</v>
      </c>
      <c r="WE38" s="17">
        <v>7.22</v>
      </c>
      <c r="WF38" s="17">
        <v>0</v>
      </c>
      <c r="WG38" s="17"/>
      <c r="WH38" s="17"/>
      <c r="WI38" s="17">
        <v>0</v>
      </c>
      <c r="WJ38" s="17">
        <v>0</v>
      </c>
      <c r="WK38" s="17"/>
      <c r="WL38" s="17"/>
      <c r="WM38" s="17">
        <v>0</v>
      </c>
      <c r="WN38" s="17">
        <v>2.4</v>
      </c>
      <c r="WO38" s="17">
        <v>2.4</v>
      </c>
      <c r="WP38" s="17">
        <v>2.4</v>
      </c>
      <c r="WQ38" s="17">
        <v>0</v>
      </c>
      <c r="WR38" s="17">
        <v>1.2</v>
      </c>
      <c r="WS38" s="17">
        <v>1.4</v>
      </c>
      <c r="WT38" s="17">
        <v>1.4</v>
      </c>
      <c r="WU38" s="17">
        <v>-0.2</v>
      </c>
      <c r="WV38" s="17">
        <v>11.8</v>
      </c>
      <c r="WW38" s="17"/>
      <c r="WX38" s="17">
        <v>10.382</v>
      </c>
      <c r="WY38" s="17">
        <v>1.4179999999999999</v>
      </c>
      <c r="WZ38" s="17">
        <v>6.2</v>
      </c>
      <c r="XA38" s="17">
        <v>6</v>
      </c>
      <c r="XB38" s="17">
        <v>6</v>
      </c>
      <c r="XC38" s="17">
        <v>0.2</v>
      </c>
      <c r="XD38" s="17">
        <v>18.3</v>
      </c>
      <c r="XE38" s="17">
        <v>18.4466</v>
      </c>
      <c r="XF38" s="17">
        <v>18.4466</v>
      </c>
      <c r="XG38" s="17">
        <v>-0.14660000000000001</v>
      </c>
      <c r="XH38" s="17">
        <v>8.8000000000000007</v>
      </c>
      <c r="XI38" s="17">
        <v>10.8</v>
      </c>
      <c r="XJ38" s="17">
        <v>10.8</v>
      </c>
      <c r="XK38" s="17">
        <v>-2</v>
      </c>
      <c r="XL38" s="17">
        <v>25.8</v>
      </c>
      <c r="XM38" s="17">
        <v>29</v>
      </c>
      <c r="XN38" s="17">
        <v>29</v>
      </c>
      <c r="XO38" s="17">
        <v>-3.2</v>
      </c>
      <c r="XP38" s="17">
        <v>31.8</v>
      </c>
      <c r="XQ38" s="17">
        <v>29</v>
      </c>
      <c r="XR38" s="17">
        <v>29</v>
      </c>
      <c r="XS38" s="17">
        <v>2.8</v>
      </c>
      <c r="XT38" s="17">
        <v>15.5</v>
      </c>
      <c r="XU38" s="17">
        <v>14</v>
      </c>
      <c r="XV38" s="17">
        <v>14</v>
      </c>
      <c r="XW38" s="17">
        <v>1.5</v>
      </c>
      <c r="XX38" s="17">
        <v>18.7</v>
      </c>
      <c r="XY38" s="17">
        <v>19</v>
      </c>
      <c r="XZ38" s="17">
        <v>19</v>
      </c>
      <c r="YA38" s="17">
        <v>-0.3</v>
      </c>
      <c r="YB38" s="17">
        <v>8.5</v>
      </c>
      <c r="YC38" s="17">
        <v>7.85</v>
      </c>
      <c r="YD38" s="17">
        <v>7.85</v>
      </c>
      <c r="YE38" s="17">
        <v>0.65</v>
      </c>
      <c r="YF38" s="17">
        <v>11.1</v>
      </c>
      <c r="YG38" s="17">
        <v>11</v>
      </c>
      <c r="YH38" s="17">
        <v>11</v>
      </c>
      <c r="YI38" s="17">
        <v>0.1</v>
      </c>
    </row>
    <row r="39" spans="1:659" ht="24" customHeight="1" x14ac:dyDescent="0.3">
      <c r="A39" s="1"/>
      <c r="B39" s="16" t="s">
        <v>83</v>
      </c>
      <c r="C39" s="16" t="s">
        <v>871</v>
      </c>
      <c r="D39" s="17">
        <v>77.900000000000006</v>
      </c>
      <c r="E39" s="17">
        <v>56.326059999999998</v>
      </c>
      <c r="F39" s="17">
        <v>130.49283</v>
      </c>
      <c r="G39" s="17">
        <v>-52.592829999999999</v>
      </c>
      <c r="H39" s="17">
        <v>627.29999999999995</v>
      </c>
      <c r="I39" s="17">
        <v>635.02589999999998</v>
      </c>
      <c r="J39" s="17">
        <v>635.02589999999998</v>
      </c>
      <c r="K39" s="17">
        <v>-7.7259000000000002</v>
      </c>
      <c r="L39" s="17">
        <v>213.2</v>
      </c>
      <c r="M39" s="17">
        <v>206.58520999999999</v>
      </c>
      <c r="N39" s="17">
        <v>206.58520999999999</v>
      </c>
      <c r="O39" s="17">
        <v>6.6147900000000002</v>
      </c>
      <c r="P39" s="17"/>
      <c r="Q39" s="17"/>
      <c r="R39" s="17"/>
      <c r="S39" s="17">
        <v>0</v>
      </c>
      <c r="T39" s="17"/>
      <c r="U39" s="17"/>
      <c r="V39" s="17"/>
      <c r="W39" s="17">
        <v>0</v>
      </c>
      <c r="X39" s="17">
        <v>90.4</v>
      </c>
      <c r="Y39" s="17">
        <v>91.778639999999996</v>
      </c>
      <c r="Z39" s="17">
        <v>91.778639999999996</v>
      </c>
      <c r="AA39" s="17">
        <v>-1.3786400000000001</v>
      </c>
      <c r="AB39" s="17">
        <v>184.6</v>
      </c>
      <c r="AC39" s="17">
        <v>192.00496000000001</v>
      </c>
      <c r="AD39" s="17">
        <v>200.298</v>
      </c>
      <c r="AE39" s="17">
        <v>-15.698</v>
      </c>
      <c r="AF39" s="17"/>
      <c r="AG39" s="17"/>
      <c r="AH39" s="17"/>
      <c r="AI39" s="17">
        <v>0</v>
      </c>
      <c r="AJ39" s="17"/>
      <c r="AK39" s="17"/>
      <c r="AL39" s="17"/>
      <c r="AM39" s="17">
        <v>0</v>
      </c>
      <c r="AN39" s="17">
        <v>177</v>
      </c>
      <c r="AO39" s="17">
        <v>186.45988</v>
      </c>
      <c r="AP39" s="17">
        <v>164.09291999999999</v>
      </c>
      <c r="AQ39" s="17">
        <v>12.907080000000001</v>
      </c>
      <c r="AR39" s="17">
        <v>176.9</v>
      </c>
      <c r="AS39" s="17">
        <v>186.45988</v>
      </c>
      <c r="AT39" s="17">
        <v>164.09291999999999</v>
      </c>
      <c r="AU39" s="17">
        <v>12.807079999999999</v>
      </c>
      <c r="AV39" s="17">
        <v>177.1</v>
      </c>
      <c r="AW39" s="17">
        <v>186.45988</v>
      </c>
      <c r="AX39" s="17">
        <v>164.09291999999999</v>
      </c>
      <c r="AY39" s="17">
        <v>13.00708</v>
      </c>
      <c r="AZ39" s="17">
        <v>257.39999999999998</v>
      </c>
      <c r="BA39" s="17">
        <v>280.52972</v>
      </c>
      <c r="BB39" s="17">
        <v>246.87853999999999</v>
      </c>
      <c r="BC39" s="17">
        <v>10.521459999999999</v>
      </c>
      <c r="BD39" s="17">
        <v>0</v>
      </c>
      <c r="BE39" s="17"/>
      <c r="BF39" s="17"/>
      <c r="BG39" s="17">
        <v>0</v>
      </c>
      <c r="BH39" s="17"/>
      <c r="BI39" s="17"/>
      <c r="BJ39" s="17"/>
      <c r="BK39" s="17">
        <v>0</v>
      </c>
      <c r="BL39" s="17">
        <v>349.1</v>
      </c>
      <c r="BM39" s="17">
        <v>329.48412000000002</v>
      </c>
      <c r="BN39" s="17">
        <v>329.84455000000003</v>
      </c>
      <c r="BO39" s="17">
        <v>19.25545</v>
      </c>
      <c r="BP39" s="17">
        <v>5.7</v>
      </c>
      <c r="BQ39" s="17">
        <v>5.4625000000000004</v>
      </c>
      <c r="BR39" s="17">
        <v>5.4625000000000004</v>
      </c>
      <c r="BS39" s="17">
        <v>0.23749999999999999</v>
      </c>
      <c r="BT39" s="17"/>
      <c r="BU39" s="17"/>
      <c r="BV39" s="17"/>
      <c r="BW39" s="17">
        <v>0</v>
      </c>
      <c r="BX39" s="17"/>
      <c r="BY39" s="17"/>
      <c r="BZ39" s="17"/>
      <c r="CA39" s="17">
        <v>0</v>
      </c>
      <c r="CB39" s="17"/>
      <c r="CC39" s="17"/>
      <c r="CD39" s="17"/>
      <c r="CE39" s="17">
        <v>0</v>
      </c>
      <c r="CF39" s="17"/>
      <c r="CG39" s="17"/>
      <c r="CH39" s="17"/>
      <c r="CI39" s="17">
        <v>0</v>
      </c>
      <c r="CJ39" s="17">
        <v>129</v>
      </c>
      <c r="CK39" s="17">
        <v>140.33708999999999</v>
      </c>
      <c r="CL39" s="17">
        <v>143.65468000000001</v>
      </c>
      <c r="CM39" s="17">
        <v>-14.654680000000001</v>
      </c>
      <c r="CN39" s="17">
        <v>7.6</v>
      </c>
      <c r="CO39" s="17">
        <v>5.1333399999999996</v>
      </c>
      <c r="CP39" s="17">
        <v>5.1333399999999996</v>
      </c>
      <c r="CQ39" s="17">
        <v>2.4666600000000001</v>
      </c>
      <c r="CR39" s="17">
        <v>5.7</v>
      </c>
      <c r="CS39" s="17">
        <v>2.8177599999999998</v>
      </c>
      <c r="CT39" s="17">
        <v>2.8177599999999998</v>
      </c>
      <c r="CU39" s="17">
        <v>2.8822399999999999</v>
      </c>
      <c r="CV39" s="17">
        <v>0</v>
      </c>
      <c r="CW39" s="17"/>
      <c r="CX39" s="17"/>
      <c r="CY39" s="17">
        <v>0</v>
      </c>
      <c r="CZ39" s="17">
        <v>6.01</v>
      </c>
      <c r="DA39" s="17">
        <v>6.8787000000000003</v>
      </c>
      <c r="DB39" s="17">
        <v>6.8787000000000003</v>
      </c>
      <c r="DC39" s="17">
        <v>-0.86870000000000003</v>
      </c>
      <c r="DD39" s="17">
        <v>8.1999999999999993</v>
      </c>
      <c r="DE39" s="17">
        <v>14.919219999999999</v>
      </c>
      <c r="DF39" s="17">
        <v>14.919420000000001</v>
      </c>
      <c r="DG39" s="17">
        <v>-6.7194200000000004</v>
      </c>
      <c r="DH39" s="17">
        <v>30.27</v>
      </c>
      <c r="DI39" s="17">
        <v>60.000019999999999</v>
      </c>
      <c r="DJ39" s="17">
        <v>67.423400000000001</v>
      </c>
      <c r="DK39" s="17">
        <v>-37.153399999999998</v>
      </c>
      <c r="DL39" s="17"/>
      <c r="DM39" s="17"/>
      <c r="DN39" s="17"/>
      <c r="DO39" s="17">
        <v>0</v>
      </c>
      <c r="DP39" s="17"/>
      <c r="DQ39" s="17"/>
      <c r="DR39" s="17"/>
      <c r="DS39" s="17">
        <v>0</v>
      </c>
      <c r="DT39" s="17"/>
      <c r="DU39" s="17"/>
      <c r="DV39" s="17"/>
      <c r="DW39" s="17">
        <v>0</v>
      </c>
      <c r="DX39" s="17"/>
      <c r="DY39" s="17"/>
      <c r="DZ39" s="17"/>
      <c r="EA39" s="17">
        <v>0</v>
      </c>
      <c r="EB39" s="17">
        <v>90.5</v>
      </c>
      <c r="EC39" s="17">
        <v>73.774240000000006</v>
      </c>
      <c r="ED39" s="17">
        <v>112.35728</v>
      </c>
      <c r="EE39" s="17">
        <v>-21.857279999999999</v>
      </c>
      <c r="EF39" s="17">
        <v>78.900000000000006</v>
      </c>
      <c r="EG39" s="17">
        <v>111.58552</v>
      </c>
      <c r="EH39" s="17">
        <v>126.56054</v>
      </c>
      <c r="EI39" s="17">
        <v>-47.660539999999997</v>
      </c>
      <c r="EJ39" s="17"/>
      <c r="EK39" s="17"/>
      <c r="EL39" s="17"/>
      <c r="EM39" s="17">
        <v>0</v>
      </c>
      <c r="EN39" s="17"/>
      <c r="EO39" s="17"/>
      <c r="EP39" s="17"/>
      <c r="EQ39" s="17">
        <v>0</v>
      </c>
      <c r="ER39" s="17"/>
      <c r="ES39" s="17"/>
      <c r="ET39" s="17"/>
      <c r="EU39" s="17">
        <v>0</v>
      </c>
      <c r="EV39" s="17">
        <v>6.5</v>
      </c>
      <c r="EW39" s="17">
        <v>6.39</v>
      </c>
      <c r="EX39" s="17">
        <v>6.39</v>
      </c>
      <c r="EY39" s="17">
        <v>0.11</v>
      </c>
      <c r="EZ39" s="17">
        <v>227.2</v>
      </c>
      <c r="FA39" s="17"/>
      <c r="FB39" s="17">
        <v>288.65978999999999</v>
      </c>
      <c r="FC39" s="17">
        <v>-61.459789999999998</v>
      </c>
      <c r="FD39" s="17">
        <v>43.3</v>
      </c>
      <c r="FE39" s="17">
        <v>48.918660000000003</v>
      </c>
      <c r="FF39" s="17">
        <v>55.050609999999999</v>
      </c>
      <c r="FG39" s="17">
        <v>-11.75061</v>
      </c>
      <c r="FH39" s="17">
        <v>127.9</v>
      </c>
      <c r="FI39" s="17">
        <v>128.31155000000001</v>
      </c>
      <c r="FJ39" s="17">
        <v>151.21556000000001</v>
      </c>
      <c r="FK39" s="17">
        <v>-23.315560000000001</v>
      </c>
      <c r="FL39" s="17">
        <v>0</v>
      </c>
      <c r="FM39" s="17"/>
      <c r="FN39" s="17">
        <v>26.417369999999998</v>
      </c>
      <c r="FO39" s="17">
        <v>-26.417369999999998</v>
      </c>
      <c r="FP39" s="17">
        <v>18.399999999999999</v>
      </c>
      <c r="FQ39" s="17">
        <v>18.440239999999999</v>
      </c>
      <c r="FR39" s="17">
        <v>17.562139999999999</v>
      </c>
      <c r="FS39" s="17">
        <v>0.83786000000000005</v>
      </c>
      <c r="FT39" s="17">
        <v>18.8</v>
      </c>
      <c r="FU39" s="17">
        <v>17.96116</v>
      </c>
      <c r="FV39" s="17">
        <v>17.961169999999999</v>
      </c>
      <c r="FW39" s="17">
        <v>0.83882999999999996</v>
      </c>
      <c r="FX39" s="17">
        <v>70.7</v>
      </c>
      <c r="FY39" s="17">
        <v>76.685450000000003</v>
      </c>
      <c r="FZ39" s="17">
        <v>78.498310000000004</v>
      </c>
      <c r="GA39" s="17">
        <v>-7.7983099999999999</v>
      </c>
      <c r="GB39" s="17"/>
      <c r="GC39" s="17"/>
      <c r="GD39" s="17"/>
      <c r="GE39" s="17">
        <v>0</v>
      </c>
      <c r="GF39" s="17"/>
      <c r="GG39" s="17"/>
      <c r="GH39" s="17"/>
      <c r="GI39" s="17">
        <v>0</v>
      </c>
      <c r="GJ39" s="17"/>
      <c r="GK39" s="17"/>
      <c r="GL39" s="17"/>
      <c r="GM39" s="17">
        <v>0</v>
      </c>
      <c r="GN39" s="17">
        <v>108</v>
      </c>
      <c r="GO39" s="17">
        <v>106.95412</v>
      </c>
      <c r="GP39" s="17">
        <v>106.89568</v>
      </c>
      <c r="GQ39" s="17">
        <v>1.10432</v>
      </c>
      <c r="GR39" s="17">
        <v>7.5</v>
      </c>
      <c r="GS39" s="17">
        <v>6.5736800000000004</v>
      </c>
      <c r="GT39" s="17">
        <v>6.5736800000000004</v>
      </c>
      <c r="GU39" s="17">
        <v>0.92632000000000003</v>
      </c>
      <c r="GV39" s="17">
        <v>5.9</v>
      </c>
      <c r="GW39" s="17">
        <v>6.6261000000000001</v>
      </c>
      <c r="GX39" s="17">
        <v>6.6261000000000001</v>
      </c>
      <c r="GY39" s="17">
        <v>-0.72609999999999997</v>
      </c>
      <c r="GZ39" s="17">
        <v>30.3</v>
      </c>
      <c r="HA39" s="17">
        <v>35.371650000000002</v>
      </c>
      <c r="HB39" s="17">
        <v>35.371740000000003</v>
      </c>
      <c r="HC39" s="17">
        <v>-5.0717400000000001</v>
      </c>
      <c r="HD39" s="17">
        <v>44.1</v>
      </c>
      <c r="HE39" s="17">
        <v>39.877670000000002</v>
      </c>
      <c r="HF39" s="17">
        <v>39.877670000000002</v>
      </c>
      <c r="HG39" s="17">
        <v>4.2223300000000004</v>
      </c>
      <c r="HH39" s="17">
        <v>1.9</v>
      </c>
      <c r="HI39" s="17">
        <v>1.97359</v>
      </c>
      <c r="HJ39" s="17">
        <v>1.97359</v>
      </c>
      <c r="HK39" s="17">
        <v>-7.3590000000000003E-2</v>
      </c>
      <c r="HL39" s="17">
        <v>12</v>
      </c>
      <c r="HM39" s="17">
        <v>13.33126</v>
      </c>
      <c r="HN39" s="17">
        <v>13.33126</v>
      </c>
      <c r="HO39" s="17">
        <v>-1.3312600000000001</v>
      </c>
      <c r="HP39" s="17">
        <v>76.900000000000006</v>
      </c>
      <c r="HQ39" s="17">
        <v>74.540790000000001</v>
      </c>
      <c r="HR39" s="17">
        <v>72.930840000000003</v>
      </c>
      <c r="HS39" s="17">
        <v>3.96916</v>
      </c>
      <c r="HT39" s="17"/>
      <c r="HU39" s="17"/>
      <c r="HV39" s="17"/>
      <c r="HW39" s="17">
        <v>0</v>
      </c>
      <c r="HX39" s="17"/>
      <c r="HY39" s="17"/>
      <c r="HZ39" s="17"/>
      <c r="IA39" s="17">
        <v>0</v>
      </c>
      <c r="IB39" s="17">
        <v>81.400000000000006</v>
      </c>
      <c r="IC39" s="17">
        <v>68.675600000000003</v>
      </c>
      <c r="ID39" s="17">
        <v>85.482579999999999</v>
      </c>
      <c r="IE39" s="17">
        <v>-4.0825800000000001</v>
      </c>
      <c r="IF39" s="17"/>
      <c r="IG39" s="17"/>
      <c r="IH39" s="17"/>
      <c r="II39" s="17">
        <v>0</v>
      </c>
      <c r="IJ39" s="17"/>
      <c r="IK39" s="17"/>
      <c r="IL39" s="17"/>
      <c r="IM39" s="17">
        <v>0</v>
      </c>
      <c r="IN39" s="17">
        <v>46</v>
      </c>
      <c r="IO39" s="17">
        <v>45.221350000000001</v>
      </c>
      <c r="IP39" s="17"/>
      <c r="IQ39" s="17">
        <v>46</v>
      </c>
      <c r="IR39" s="17"/>
      <c r="IS39" s="17"/>
      <c r="IT39" s="17"/>
      <c r="IU39" s="17">
        <v>0</v>
      </c>
      <c r="IV39" s="17"/>
      <c r="IW39" s="17"/>
      <c r="IX39" s="17"/>
      <c r="IY39" s="17">
        <v>0</v>
      </c>
      <c r="IZ39" s="17"/>
      <c r="JA39" s="17"/>
      <c r="JB39" s="17"/>
      <c r="JC39" s="17">
        <v>0</v>
      </c>
      <c r="JD39" s="17">
        <v>92</v>
      </c>
      <c r="JE39" s="17">
        <v>94.999960000000002</v>
      </c>
      <c r="JF39" s="17">
        <v>94.928849999999997</v>
      </c>
      <c r="JG39" s="17">
        <v>-2.9288500000000002</v>
      </c>
      <c r="JH39" s="17">
        <v>174.1</v>
      </c>
      <c r="JI39" s="17">
        <v>185.29455999999999</v>
      </c>
      <c r="JJ39" s="17">
        <v>185.29459</v>
      </c>
      <c r="JK39" s="17">
        <v>-11.19459</v>
      </c>
      <c r="JL39" s="17">
        <v>170.7</v>
      </c>
      <c r="JM39" s="17">
        <v>185.29455999999999</v>
      </c>
      <c r="JN39" s="17">
        <v>185.29459</v>
      </c>
      <c r="JO39" s="17">
        <v>-14.59459</v>
      </c>
      <c r="JP39" s="17">
        <v>200</v>
      </c>
      <c r="JQ39" s="17">
        <v>185.29455999999999</v>
      </c>
      <c r="JR39" s="17">
        <v>185.29459</v>
      </c>
      <c r="JS39" s="17">
        <v>14.705410000000001</v>
      </c>
      <c r="JT39" s="17">
        <v>265.89999999999998</v>
      </c>
      <c r="JU39" s="17">
        <v>278.7765</v>
      </c>
      <c r="JV39" s="17">
        <v>278.77654000000001</v>
      </c>
      <c r="JW39" s="17">
        <v>-12.87654</v>
      </c>
      <c r="JX39" s="17">
        <v>0</v>
      </c>
      <c r="JY39" s="17"/>
      <c r="JZ39" s="17"/>
      <c r="KA39" s="17">
        <v>0</v>
      </c>
      <c r="KB39" s="17"/>
      <c r="KC39" s="17"/>
      <c r="KD39" s="17"/>
      <c r="KE39" s="17">
        <v>0</v>
      </c>
      <c r="KF39" s="17"/>
      <c r="KG39" s="17"/>
      <c r="KH39" s="17"/>
      <c r="KI39" s="17">
        <v>0</v>
      </c>
      <c r="KJ39" s="17"/>
      <c r="KK39" s="17"/>
      <c r="KL39" s="17"/>
      <c r="KM39" s="17">
        <v>0</v>
      </c>
      <c r="KN39" s="17"/>
      <c r="KO39" s="17"/>
      <c r="KP39" s="17"/>
      <c r="KQ39" s="17">
        <v>0</v>
      </c>
      <c r="KR39" s="17"/>
      <c r="KS39" s="17"/>
      <c r="KT39" s="17"/>
      <c r="KU39" s="17">
        <v>0</v>
      </c>
      <c r="KV39" s="17"/>
      <c r="KW39" s="17"/>
      <c r="KX39" s="17"/>
      <c r="KY39" s="17">
        <v>0</v>
      </c>
      <c r="KZ39" s="17"/>
      <c r="LA39" s="17"/>
      <c r="LB39" s="17"/>
      <c r="LC39" s="17">
        <v>0</v>
      </c>
      <c r="LD39" s="17">
        <v>3.5</v>
      </c>
      <c r="LE39" s="17">
        <v>3.1205099999999999</v>
      </c>
      <c r="LF39" s="17">
        <v>3.1205099999999999</v>
      </c>
      <c r="LG39" s="17">
        <v>0.37948999999999999</v>
      </c>
      <c r="LH39" s="17">
        <v>169.2</v>
      </c>
      <c r="LI39" s="17">
        <v>181.57532</v>
      </c>
      <c r="LJ39" s="17">
        <v>218.89124000000001</v>
      </c>
      <c r="LK39" s="17">
        <v>-49.691240000000001</v>
      </c>
      <c r="LL39" s="17">
        <v>96.3</v>
      </c>
      <c r="LM39" s="17">
        <v>92.444909999999993</v>
      </c>
      <c r="LN39" s="17">
        <v>52.254249999999999</v>
      </c>
      <c r="LO39" s="17">
        <v>44.045749999999998</v>
      </c>
      <c r="LP39" s="17">
        <v>46.2</v>
      </c>
      <c r="LQ39" s="17">
        <v>45.2483</v>
      </c>
      <c r="LR39" s="17">
        <v>45.2483</v>
      </c>
      <c r="LS39" s="17">
        <v>0.95169999999999999</v>
      </c>
      <c r="LT39" s="17">
        <v>47.4</v>
      </c>
      <c r="LU39" s="17">
        <v>48.413229999999999</v>
      </c>
      <c r="LV39" s="17">
        <v>48.413229999999999</v>
      </c>
      <c r="LW39" s="17">
        <v>-1.0132300000000001</v>
      </c>
      <c r="LX39" s="17">
        <v>30.2</v>
      </c>
      <c r="LY39" s="17">
        <v>29.951370000000001</v>
      </c>
      <c r="LZ39" s="17">
        <v>29.951460000000001</v>
      </c>
      <c r="MA39" s="17">
        <v>0.24854000000000001</v>
      </c>
      <c r="MB39" s="17"/>
      <c r="MC39" s="17"/>
      <c r="MD39" s="17"/>
      <c r="ME39" s="17">
        <v>0</v>
      </c>
      <c r="MF39" s="17"/>
      <c r="MG39" s="17"/>
      <c r="MH39" s="17"/>
      <c r="MI39" s="17">
        <v>0</v>
      </c>
      <c r="MJ39" s="17"/>
      <c r="MK39" s="17"/>
      <c r="ML39" s="17"/>
      <c r="MM39" s="17">
        <v>0</v>
      </c>
      <c r="MN39" s="17">
        <v>143.6</v>
      </c>
      <c r="MO39" s="17">
        <v>151.08875</v>
      </c>
      <c r="MP39" s="17">
        <v>151.08876000000001</v>
      </c>
      <c r="MQ39" s="17">
        <v>-7.4887600000000001</v>
      </c>
      <c r="MR39" s="17">
        <v>145.19999999999999</v>
      </c>
      <c r="MS39" s="17">
        <v>151.08875</v>
      </c>
      <c r="MT39" s="17">
        <v>151.08876000000001</v>
      </c>
      <c r="MU39" s="17">
        <v>-5.8887600000000004</v>
      </c>
      <c r="MV39" s="17">
        <v>148</v>
      </c>
      <c r="MW39" s="17">
        <v>151.54247000000001</v>
      </c>
      <c r="MX39" s="17">
        <v>151.54248000000001</v>
      </c>
      <c r="MY39" s="17">
        <v>-3.5424799999999999</v>
      </c>
      <c r="MZ39" s="17"/>
      <c r="NA39" s="17"/>
      <c r="NB39" s="17"/>
      <c r="NC39" s="17">
        <v>0</v>
      </c>
      <c r="ND39" s="17"/>
      <c r="NE39" s="17"/>
      <c r="NF39" s="17"/>
      <c r="NG39" s="17">
        <v>0</v>
      </c>
      <c r="NH39" s="17"/>
      <c r="NI39" s="17"/>
      <c r="NJ39" s="17"/>
      <c r="NK39" s="17">
        <v>0</v>
      </c>
      <c r="NL39" s="17"/>
      <c r="NM39" s="17"/>
      <c r="NN39" s="17"/>
      <c r="NO39" s="17">
        <v>0</v>
      </c>
      <c r="NP39" s="17"/>
      <c r="NQ39" s="17"/>
      <c r="NR39" s="17"/>
      <c r="NS39" s="17">
        <v>0</v>
      </c>
      <c r="NT39" s="17">
        <v>212.6</v>
      </c>
      <c r="NU39" s="17">
        <v>206.29037</v>
      </c>
      <c r="NV39" s="17">
        <v>206.29038</v>
      </c>
      <c r="NW39" s="17">
        <v>6.3096199999999998</v>
      </c>
      <c r="NX39" s="17">
        <v>102</v>
      </c>
      <c r="NY39" s="17">
        <v>103.45493</v>
      </c>
      <c r="NZ39" s="17">
        <v>103.45493</v>
      </c>
      <c r="OA39" s="17">
        <v>-1.4549300000000001</v>
      </c>
      <c r="OB39" s="17">
        <v>0.7</v>
      </c>
      <c r="OC39" s="17"/>
      <c r="OD39" s="17">
        <v>0.69599999999999995</v>
      </c>
      <c r="OE39" s="17">
        <v>4.0000000000000001E-3</v>
      </c>
      <c r="OF39" s="17">
        <v>118.6</v>
      </c>
      <c r="OG39" s="17">
        <v>123.69</v>
      </c>
      <c r="OH39" s="17">
        <v>116.91</v>
      </c>
      <c r="OI39" s="17">
        <v>1.69</v>
      </c>
      <c r="OJ39" s="17">
        <v>80.8</v>
      </c>
      <c r="OK39" s="17"/>
      <c r="OL39" s="17">
        <v>49.689</v>
      </c>
      <c r="OM39" s="17">
        <v>31.111000000000001</v>
      </c>
      <c r="ON39" s="17">
        <v>2.1</v>
      </c>
      <c r="OO39" s="17">
        <v>5.4459999999999997</v>
      </c>
      <c r="OP39" s="17">
        <v>5.4459999999999997</v>
      </c>
      <c r="OQ39" s="17">
        <v>-3.3460000000000001</v>
      </c>
      <c r="OR39" s="17">
        <v>0</v>
      </c>
      <c r="OS39" s="17"/>
      <c r="OT39" s="17">
        <v>0.1</v>
      </c>
      <c r="OU39" s="17">
        <v>-0.1</v>
      </c>
      <c r="OV39" s="17">
        <v>20.04458</v>
      </c>
      <c r="OW39" s="17">
        <v>10</v>
      </c>
      <c r="OX39" s="17">
        <v>10</v>
      </c>
      <c r="OY39" s="17">
        <v>10.04458</v>
      </c>
      <c r="OZ39" s="17">
        <v>20.8</v>
      </c>
      <c r="PA39" s="17">
        <v>19.417470000000002</v>
      </c>
      <c r="PB39" s="17">
        <v>19.417480000000001</v>
      </c>
      <c r="PC39" s="17">
        <v>1.38252</v>
      </c>
      <c r="PD39" s="17"/>
      <c r="PE39" s="17"/>
      <c r="PF39" s="17"/>
      <c r="PG39" s="17">
        <v>0</v>
      </c>
      <c r="PH39" s="17"/>
      <c r="PI39" s="17"/>
      <c r="PJ39" s="17"/>
      <c r="PK39" s="17">
        <v>0</v>
      </c>
      <c r="PL39" s="17">
        <v>1.8</v>
      </c>
      <c r="PM39" s="17"/>
      <c r="PN39" s="17"/>
      <c r="PO39" s="17">
        <v>1.8</v>
      </c>
      <c r="PP39" s="17">
        <v>0.8</v>
      </c>
      <c r="PQ39" s="17">
        <v>1</v>
      </c>
      <c r="PR39" s="17">
        <v>1</v>
      </c>
      <c r="PS39" s="17">
        <v>-0.2</v>
      </c>
      <c r="PT39" s="17">
        <v>3.4</v>
      </c>
      <c r="PU39" s="17">
        <v>3.2</v>
      </c>
      <c r="PV39" s="17">
        <v>3.2</v>
      </c>
      <c r="PW39" s="17">
        <v>0.2</v>
      </c>
      <c r="PX39" s="17">
        <v>2.8</v>
      </c>
      <c r="PY39" s="17">
        <v>2.8</v>
      </c>
      <c r="PZ39" s="17">
        <v>2.8</v>
      </c>
      <c r="QA39" s="17">
        <v>0</v>
      </c>
      <c r="QB39" s="17"/>
      <c r="QC39" s="17"/>
      <c r="QD39" s="17"/>
      <c r="QE39" s="17">
        <v>0</v>
      </c>
      <c r="QF39" s="17">
        <v>0</v>
      </c>
      <c r="QG39" s="17"/>
      <c r="QH39" s="17"/>
      <c r="QI39" s="17">
        <v>0</v>
      </c>
      <c r="QJ39" s="17">
        <v>18.600000000000001</v>
      </c>
      <c r="QK39" s="17">
        <v>17.475729999999999</v>
      </c>
      <c r="QL39" s="17">
        <v>17.475729999999999</v>
      </c>
      <c r="QM39" s="17">
        <v>1.1242700000000001</v>
      </c>
      <c r="QN39" s="17">
        <v>3.4</v>
      </c>
      <c r="QO39" s="17">
        <v>3.4</v>
      </c>
      <c r="QP39" s="17">
        <v>3.4</v>
      </c>
      <c r="QQ39" s="17">
        <v>0</v>
      </c>
      <c r="QR39" s="17">
        <v>18.600000000000001</v>
      </c>
      <c r="QS39" s="17">
        <v>17.96116</v>
      </c>
      <c r="QT39" s="17">
        <v>17.961169999999999</v>
      </c>
      <c r="QU39" s="17">
        <v>0.63883000000000001</v>
      </c>
      <c r="QV39" s="17">
        <v>14.8</v>
      </c>
      <c r="QW39" s="17"/>
      <c r="QX39" s="17">
        <v>14.24</v>
      </c>
      <c r="QY39" s="17">
        <v>0.56000000000000005</v>
      </c>
      <c r="QZ39" s="17">
        <v>17.899999999999999</v>
      </c>
      <c r="RA39" s="17"/>
      <c r="RB39" s="17">
        <v>17.141999999999999</v>
      </c>
      <c r="RC39" s="17">
        <v>0.75800000000000001</v>
      </c>
      <c r="RD39" s="17">
        <v>30</v>
      </c>
      <c r="RE39" s="17">
        <v>28.303999999999998</v>
      </c>
      <c r="RF39" s="17">
        <v>28.303999999999998</v>
      </c>
      <c r="RG39" s="17">
        <v>1.696</v>
      </c>
      <c r="RH39" s="17">
        <v>81.900000000000006</v>
      </c>
      <c r="RI39" s="17">
        <v>89.307000000000002</v>
      </c>
      <c r="RJ39" s="17">
        <v>89.307000000000002</v>
      </c>
      <c r="RK39" s="17">
        <v>-7.407</v>
      </c>
      <c r="RL39" s="17">
        <v>17.8</v>
      </c>
      <c r="RM39" s="17"/>
      <c r="RN39" s="17">
        <v>13.788</v>
      </c>
      <c r="RO39" s="17">
        <v>4.0119999999999996</v>
      </c>
      <c r="RP39" s="17">
        <v>3.6</v>
      </c>
      <c r="RQ39" s="17">
        <v>3.399</v>
      </c>
      <c r="RR39" s="17">
        <v>3.399</v>
      </c>
      <c r="RS39" s="17">
        <v>0.20100000000000001</v>
      </c>
      <c r="RT39" s="17">
        <v>19.8</v>
      </c>
      <c r="RU39" s="17">
        <v>15.885199999999999</v>
      </c>
      <c r="RV39" s="17">
        <v>19.772790000000001</v>
      </c>
      <c r="RW39" s="17">
        <v>2.7210000000000002E-2</v>
      </c>
      <c r="RX39" s="17">
        <v>2</v>
      </c>
      <c r="RY39" s="17">
        <v>2</v>
      </c>
      <c r="RZ39" s="17">
        <v>2</v>
      </c>
      <c r="SA39" s="17">
        <v>0</v>
      </c>
      <c r="SB39" s="17">
        <v>0</v>
      </c>
      <c r="SC39" s="17"/>
      <c r="SD39" s="17"/>
      <c r="SE39" s="17">
        <v>0</v>
      </c>
      <c r="SF39" s="17">
        <v>9.1999999999999993</v>
      </c>
      <c r="SG39" s="17">
        <v>12.038830000000001</v>
      </c>
      <c r="SH39" s="17">
        <v>12.03884</v>
      </c>
      <c r="SI39" s="17">
        <v>-2.8388399999999998</v>
      </c>
      <c r="SJ39" s="17">
        <v>8.3000000000000007</v>
      </c>
      <c r="SK39" s="17">
        <v>6.7</v>
      </c>
      <c r="SL39" s="17">
        <v>6.7</v>
      </c>
      <c r="SM39" s="17">
        <v>1.6</v>
      </c>
      <c r="SN39" s="17">
        <v>9.5</v>
      </c>
      <c r="SO39" s="17">
        <v>10.67961</v>
      </c>
      <c r="SP39" s="17">
        <v>10.67961</v>
      </c>
      <c r="SQ39" s="17">
        <v>-1.17961</v>
      </c>
      <c r="SR39" s="17">
        <v>13.3</v>
      </c>
      <c r="SS39" s="17">
        <v>13.592230000000001</v>
      </c>
      <c r="ST39" s="17">
        <v>13.592230000000001</v>
      </c>
      <c r="SU39" s="17">
        <v>-0.29222999999999999</v>
      </c>
      <c r="SV39" s="17">
        <v>14.2</v>
      </c>
      <c r="SW39" s="17">
        <v>16.310680000000001</v>
      </c>
      <c r="SX39" s="17">
        <v>16.310680000000001</v>
      </c>
      <c r="SY39" s="17">
        <v>-2.1106799999999999</v>
      </c>
      <c r="SZ39" s="17">
        <v>28.5</v>
      </c>
      <c r="TA39" s="17">
        <v>28.259</v>
      </c>
      <c r="TB39" s="17">
        <v>28.259</v>
      </c>
      <c r="TC39" s="17">
        <v>0.24099999999999999</v>
      </c>
      <c r="TD39" s="17">
        <v>80</v>
      </c>
      <c r="TE39" s="17">
        <v>75.27</v>
      </c>
      <c r="TF39" s="17">
        <v>76.408000000000001</v>
      </c>
      <c r="TG39" s="17">
        <v>3.5920000000000001</v>
      </c>
      <c r="TH39" s="17">
        <v>35.799999999999997</v>
      </c>
      <c r="TI39" s="17"/>
      <c r="TJ39" s="17">
        <v>30.928999999999998</v>
      </c>
      <c r="TK39" s="17">
        <v>4.8710000000000004</v>
      </c>
      <c r="TL39" s="17">
        <v>61.4</v>
      </c>
      <c r="TM39" s="17"/>
      <c r="TN39" s="17"/>
      <c r="TO39" s="17">
        <v>61.4</v>
      </c>
      <c r="TP39" s="17">
        <v>77.099999999999994</v>
      </c>
      <c r="TQ39" s="17">
        <v>102.87</v>
      </c>
      <c r="TR39" s="17">
        <v>92.849000000000004</v>
      </c>
      <c r="TS39" s="17">
        <v>-15.749000000000001</v>
      </c>
      <c r="TT39" s="17">
        <v>11.2</v>
      </c>
      <c r="TU39" s="17"/>
      <c r="TV39" s="17"/>
      <c r="TW39" s="17">
        <v>11.2</v>
      </c>
      <c r="TX39" s="17">
        <v>11.2</v>
      </c>
      <c r="TY39" s="17">
        <v>13.061</v>
      </c>
      <c r="TZ39" s="17">
        <v>13.061</v>
      </c>
      <c r="UA39" s="17">
        <v>-1.861</v>
      </c>
      <c r="UB39" s="17">
        <v>13</v>
      </c>
      <c r="UC39" s="17">
        <v>20.39</v>
      </c>
      <c r="UD39" s="17">
        <v>20.39</v>
      </c>
      <c r="UE39" s="17">
        <v>-7.39</v>
      </c>
      <c r="UF39" s="17">
        <v>6.3</v>
      </c>
      <c r="UG39" s="17">
        <v>8</v>
      </c>
      <c r="UH39" s="17">
        <v>8</v>
      </c>
      <c r="UI39" s="17">
        <v>-1.7</v>
      </c>
      <c r="UJ39" s="17">
        <v>7.5</v>
      </c>
      <c r="UK39" s="17">
        <v>7.2</v>
      </c>
      <c r="UL39" s="17">
        <v>7.2</v>
      </c>
      <c r="UM39" s="17">
        <v>0.3</v>
      </c>
      <c r="UN39" s="17">
        <v>14.8</v>
      </c>
      <c r="UO39" s="17">
        <v>18</v>
      </c>
      <c r="UP39" s="17">
        <v>10</v>
      </c>
      <c r="UQ39" s="17">
        <v>4.8</v>
      </c>
      <c r="UR39" s="17">
        <v>16</v>
      </c>
      <c r="US39" s="17">
        <v>18</v>
      </c>
      <c r="UT39" s="17">
        <v>10</v>
      </c>
      <c r="UU39" s="17">
        <v>6</v>
      </c>
      <c r="UV39" s="17">
        <v>16.399999999999999</v>
      </c>
      <c r="UW39" s="17">
        <v>18</v>
      </c>
      <c r="UX39" s="17">
        <v>10</v>
      </c>
      <c r="UY39" s="17">
        <v>6.4</v>
      </c>
      <c r="UZ39" s="17">
        <v>3.1</v>
      </c>
      <c r="VA39" s="17">
        <v>4.165</v>
      </c>
      <c r="VB39" s="17">
        <v>4.165</v>
      </c>
      <c r="VC39" s="17">
        <v>-1.0649999999999999</v>
      </c>
      <c r="VD39" s="17">
        <v>252.3</v>
      </c>
      <c r="VE39" s="17"/>
      <c r="VF39" s="17"/>
      <c r="VG39" s="17">
        <v>252.3</v>
      </c>
      <c r="VH39" s="17">
        <v>9.6</v>
      </c>
      <c r="VI39" s="17"/>
      <c r="VJ39" s="17">
        <v>7.5919999999999996</v>
      </c>
      <c r="VK39" s="17">
        <v>2.008</v>
      </c>
      <c r="VL39" s="17">
        <v>145</v>
      </c>
      <c r="VM39" s="17"/>
      <c r="VN39" s="17">
        <v>129.90100000000001</v>
      </c>
      <c r="VO39" s="17">
        <v>15.099</v>
      </c>
      <c r="VP39" s="17">
        <v>0.6</v>
      </c>
      <c r="VQ39" s="17">
        <v>0.6</v>
      </c>
      <c r="VR39" s="17">
        <v>0.6</v>
      </c>
      <c r="VS39" s="17">
        <v>0</v>
      </c>
      <c r="VT39" s="17">
        <v>126.3</v>
      </c>
      <c r="VU39" s="17">
        <v>123.5</v>
      </c>
      <c r="VV39" s="17">
        <v>122.524</v>
      </c>
      <c r="VW39" s="17">
        <v>3.7759999999999998</v>
      </c>
      <c r="VX39" s="17">
        <v>126.7</v>
      </c>
      <c r="VY39" s="17">
        <v>146.46</v>
      </c>
      <c r="VZ39" s="17">
        <v>146.27600000000001</v>
      </c>
      <c r="WA39" s="17">
        <v>-19.576000000000001</v>
      </c>
      <c r="WB39" s="17">
        <v>103.6</v>
      </c>
      <c r="WC39" s="17"/>
      <c r="WD39" s="17">
        <v>95.826999999999998</v>
      </c>
      <c r="WE39" s="17">
        <v>7.7729999999999997</v>
      </c>
      <c r="WF39" s="17">
        <v>1</v>
      </c>
      <c r="WG39" s="17"/>
      <c r="WH39" s="17"/>
      <c r="WI39" s="17">
        <v>1</v>
      </c>
      <c r="WJ39" s="17">
        <v>0</v>
      </c>
      <c r="WK39" s="17"/>
      <c r="WL39" s="17"/>
      <c r="WM39" s="17">
        <v>0</v>
      </c>
      <c r="WN39" s="17">
        <v>2.4</v>
      </c>
      <c r="WO39" s="17">
        <v>2.4</v>
      </c>
      <c r="WP39" s="17">
        <v>2.4</v>
      </c>
      <c r="WQ39" s="17">
        <v>0</v>
      </c>
      <c r="WR39" s="17">
        <v>1.2</v>
      </c>
      <c r="WS39" s="17">
        <v>1.4</v>
      </c>
      <c r="WT39" s="17">
        <v>1.4</v>
      </c>
      <c r="WU39" s="17">
        <v>-0.2</v>
      </c>
      <c r="WV39" s="17">
        <v>9.6</v>
      </c>
      <c r="WW39" s="17"/>
      <c r="WX39" s="17">
        <v>8.0540000000000003</v>
      </c>
      <c r="WY39" s="17">
        <v>1.546</v>
      </c>
      <c r="WZ39" s="17">
        <v>6.2</v>
      </c>
      <c r="XA39" s="17">
        <v>6</v>
      </c>
      <c r="XB39" s="17">
        <v>6</v>
      </c>
      <c r="XC39" s="17">
        <v>0.2</v>
      </c>
      <c r="XD39" s="17">
        <v>18.3</v>
      </c>
      <c r="XE39" s="17">
        <v>18.4466</v>
      </c>
      <c r="XF39" s="17">
        <v>18.4466</v>
      </c>
      <c r="XG39" s="17">
        <v>-0.14660000000000001</v>
      </c>
      <c r="XH39" s="17">
        <v>8.9</v>
      </c>
      <c r="XI39" s="17">
        <v>10.8</v>
      </c>
      <c r="XJ39" s="17">
        <v>10.8</v>
      </c>
      <c r="XK39" s="17">
        <v>-1.9</v>
      </c>
      <c r="XL39" s="17">
        <v>25.8</v>
      </c>
      <c r="XM39" s="17">
        <v>29</v>
      </c>
      <c r="XN39" s="17">
        <v>29</v>
      </c>
      <c r="XO39" s="17">
        <v>-3.2</v>
      </c>
      <c r="XP39" s="17">
        <v>31.8</v>
      </c>
      <c r="XQ39" s="17">
        <v>29</v>
      </c>
      <c r="XR39" s="17">
        <v>29</v>
      </c>
      <c r="XS39" s="17">
        <v>2.8</v>
      </c>
      <c r="XT39" s="17">
        <v>15.3</v>
      </c>
      <c r="XU39" s="17">
        <v>14</v>
      </c>
      <c r="XV39" s="17">
        <v>14</v>
      </c>
      <c r="XW39" s="17">
        <v>1.3</v>
      </c>
      <c r="XX39" s="17">
        <v>18.3</v>
      </c>
      <c r="XY39" s="17">
        <v>19</v>
      </c>
      <c r="XZ39" s="17">
        <v>19</v>
      </c>
      <c r="YA39" s="17">
        <v>-0.7</v>
      </c>
      <c r="YB39" s="17">
        <v>10.3</v>
      </c>
      <c r="YC39" s="17">
        <v>7.85</v>
      </c>
      <c r="YD39" s="17">
        <v>7.85</v>
      </c>
      <c r="YE39" s="17">
        <v>2.4500000000000002</v>
      </c>
      <c r="YF39" s="17">
        <v>11</v>
      </c>
      <c r="YG39" s="17">
        <v>11</v>
      </c>
      <c r="YH39" s="17">
        <v>11</v>
      </c>
      <c r="YI39" s="17">
        <v>0</v>
      </c>
    </row>
    <row r="40" spans="1:659" ht="24" customHeight="1" x14ac:dyDescent="0.3">
      <c r="A40" s="1"/>
      <c r="B40" s="18" t="s">
        <v>83</v>
      </c>
      <c r="C40" s="18" t="s">
        <v>872</v>
      </c>
      <c r="D40" s="19">
        <v>77.099999999999994</v>
      </c>
      <c r="E40" s="19">
        <v>71.642470000000003</v>
      </c>
      <c r="F40" s="19">
        <v>140.65319</v>
      </c>
      <c r="G40" s="19">
        <v>-63.553190000000001</v>
      </c>
      <c r="H40" s="19">
        <v>623.70000000000005</v>
      </c>
      <c r="I40" s="19">
        <v>635.02589999999998</v>
      </c>
      <c r="J40" s="19">
        <v>635.02589999999998</v>
      </c>
      <c r="K40" s="19">
        <v>-11.325900000000001</v>
      </c>
      <c r="L40" s="19">
        <v>215.4</v>
      </c>
      <c r="M40" s="19">
        <v>206.58520999999999</v>
      </c>
      <c r="N40" s="19">
        <v>206.58520999999999</v>
      </c>
      <c r="O40" s="19">
        <v>8.8147900000000003</v>
      </c>
      <c r="P40" s="19"/>
      <c r="Q40" s="19"/>
      <c r="R40" s="19"/>
      <c r="S40" s="19">
        <v>0</v>
      </c>
      <c r="T40" s="19"/>
      <c r="U40" s="19"/>
      <c r="V40" s="19"/>
      <c r="W40" s="19">
        <v>0</v>
      </c>
      <c r="X40" s="19">
        <v>89.5</v>
      </c>
      <c r="Y40" s="19">
        <v>91.778639999999996</v>
      </c>
      <c r="Z40" s="19">
        <v>91.778639999999996</v>
      </c>
      <c r="AA40" s="19">
        <v>-2.2786400000000002</v>
      </c>
      <c r="AB40" s="19">
        <v>183.4</v>
      </c>
      <c r="AC40" s="19">
        <v>192.00496000000001</v>
      </c>
      <c r="AD40" s="19">
        <v>200.298</v>
      </c>
      <c r="AE40" s="19">
        <v>-16.898</v>
      </c>
      <c r="AF40" s="19"/>
      <c r="AG40" s="19"/>
      <c r="AH40" s="19"/>
      <c r="AI40" s="19">
        <v>0</v>
      </c>
      <c r="AJ40" s="19"/>
      <c r="AK40" s="19"/>
      <c r="AL40" s="19"/>
      <c r="AM40" s="19">
        <v>0</v>
      </c>
      <c r="AN40" s="19">
        <v>147.69999999999999</v>
      </c>
      <c r="AO40" s="19">
        <v>186.45988</v>
      </c>
      <c r="AP40" s="19">
        <v>158.57103000000001</v>
      </c>
      <c r="AQ40" s="19">
        <v>-10.871029999999999</v>
      </c>
      <c r="AR40" s="19">
        <v>147.5</v>
      </c>
      <c r="AS40" s="19">
        <v>186.45988</v>
      </c>
      <c r="AT40" s="19">
        <v>158.57103000000001</v>
      </c>
      <c r="AU40" s="19">
        <v>-11.07103</v>
      </c>
      <c r="AV40" s="19">
        <v>147.30000000000001</v>
      </c>
      <c r="AW40" s="19">
        <v>186.45988</v>
      </c>
      <c r="AX40" s="19">
        <v>158.57103000000001</v>
      </c>
      <c r="AY40" s="19">
        <v>-11.27103</v>
      </c>
      <c r="AZ40" s="19">
        <v>243.6</v>
      </c>
      <c r="BA40" s="19">
        <v>280.52972999999997</v>
      </c>
      <c r="BB40" s="19">
        <v>238.57082</v>
      </c>
      <c r="BC40" s="19">
        <v>5.0291800000000002</v>
      </c>
      <c r="BD40" s="19">
        <v>0</v>
      </c>
      <c r="BE40" s="19"/>
      <c r="BF40" s="19"/>
      <c r="BG40" s="19">
        <v>0</v>
      </c>
      <c r="BH40" s="19"/>
      <c r="BI40" s="19"/>
      <c r="BJ40" s="19"/>
      <c r="BK40" s="19">
        <v>0</v>
      </c>
      <c r="BL40" s="19">
        <v>364.8</v>
      </c>
      <c r="BM40" s="19">
        <v>372.51204000000001</v>
      </c>
      <c r="BN40" s="19">
        <v>372.03899000000001</v>
      </c>
      <c r="BO40" s="19">
        <v>-7.2389900000000003</v>
      </c>
      <c r="BP40" s="19">
        <v>5.6</v>
      </c>
      <c r="BQ40" s="19">
        <v>5.4625000000000004</v>
      </c>
      <c r="BR40" s="19">
        <v>5.4625000000000004</v>
      </c>
      <c r="BS40" s="19">
        <v>0.13750000000000001</v>
      </c>
      <c r="BT40" s="19"/>
      <c r="BU40" s="19"/>
      <c r="BV40" s="19"/>
      <c r="BW40" s="19">
        <v>0</v>
      </c>
      <c r="BX40" s="19"/>
      <c r="BY40" s="19"/>
      <c r="BZ40" s="19"/>
      <c r="CA40" s="19">
        <v>0</v>
      </c>
      <c r="CB40" s="19"/>
      <c r="CC40" s="19"/>
      <c r="CD40" s="19"/>
      <c r="CE40" s="19">
        <v>0</v>
      </c>
      <c r="CF40" s="19"/>
      <c r="CG40" s="19"/>
      <c r="CH40" s="19"/>
      <c r="CI40" s="19">
        <v>0</v>
      </c>
      <c r="CJ40" s="19">
        <v>132.30000000000001</v>
      </c>
      <c r="CK40" s="19">
        <v>140.33708999999999</v>
      </c>
      <c r="CL40" s="19">
        <v>143.65468000000001</v>
      </c>
      <c r="CM40" s="19">
        <v>-11.35468</v>
      </c>
      <c r="CN40" s="19">
        <v>7.1</v>
      </c>
      <c r="CO40" s="19">
        <v>5.1333399999999996</v>
      </c>
      <c r="CP40" s="19">
        <v>5.1333399999999996</v>
      </c>
      <c r="CQ40" s="19">
        <v>1.9666600000000001</v>
      </c>
      <c r="CR40" s="19">
        <v>5.8</v>
      </c>
      <c r="CS40" s="19">
        <v>2.8177599999999998</v>
      </c>
      <c r="CT40" s="19">
        <v>2.8177599999999998</v>
      </c>
      <c r="CU40" s="19">
        <v>2.98224</v>
      </c>
      <c r="CV40" s="19">
        <v>0</v>
      </c>
      <c r="CW40" s="19"/>
      <c r="CX40" s="19"/>
      <c r="CY40" s="19">
        <v>0</v>
      </c>
      <c r="CZ40" s="19">
        <v>5.82</v>
      </c>
      <c r="DA40" s="19">
        <v>6.8787000000000003</v>
      </c>
      <c r="DB40" s="19">
        <v>6.8787000000000003</v>
      </c>
      <c r="DC40" s="19">
        <v>-1.0587</v>
      </c>
      <c r="DD40" s="19">
        <v>8.18</v>
      </c>
      <c r="DE40" s="19">
        <v>14.91934</v>
      </c>
      <c r="DF40" s="19">
        <v>14.919420000000001</v>
      </c>
      <c r="DG40" s="19">
        <v>-6.73942</v>
      </c>
      <c r="DH40" s="19">
        <v>30.19</v>
      </c>
      <c r="DI40" s="19">
        <v>60.000019999999999</v>
      </c>
      <c r="DJ40" s="19">
        <v>81.708960000000005</v>
      </c>
      <c r="DK40" s="19">
        <v>-51.51896</v>
      </c>
      <c r="DL40" s="19"/>
      <c r="DM40" s="19"/>
      <c r="DN40" s="19"/>
      <c r="DO40" s="19">
        <v>0</v>
      </c>
      <c r="DP40" s="19"/>
      <c r="DQ40" s="19"/>
      <c r="DR40" s="19"/>
      <c r="DS40" s="19">
        <v>0</v>
      </c>
      <c r="DT40" s="19"/>
      <c r="DU40" s="19"/>
      <c r="DV40" s="19"/>
      <c r="DW40" s="19">
        <v>0</v>
      </c>
      <c r="DX40" s="19"/>
      <c r="DY40" s="19"/>
      <c r="DZ40" s="19"/>
      <c r="EA40" s="19">
        <v>0</v>
      </c>
      <c r="EB40" s="19">
        <v>89.8</v>
      </c>
      <c r="EC40" s="19">
        <v>77.323819999999998</v>
      </c>
      <c r="ED40" s="19">
        <v>112.35728</v>
      </c>
      <c r="EE40" s="19">
        <v>-22.557279999999999</v>
      </c>
      <c r="EF40" s="19">
        <v>78</v>
      </c>
      <c r="EG40" s="19">
        <v>111.58411</v>
      </c>
      <c r="EH40" s="19">
        <v>176.24346</v>
      </c>
      <c r="EI40" s="19">
        <v>-98.243459999999999</v>
      </c>
      <c r="EJ40" s="19"/>
      <c r="EK40" s="19"/>
      <c r="EL40" s="19"/>
      <c r="EM40" s="19">
        <v>0</v>
      </c>
      <c r="EN40" s="19"/>
      <c r="EO40" s="19"/>
      <c r="EP40" s="19"/>
      <c r="EQ40" s="19">
        <v>0</v>
      </c>
      <c r="ER40" s="19"/>
      <c r="ES40" s="19"/>
      <c r="ET40" s="19"/>
      <c r="EU40" s="19">
        <v>0</v>
      </c>
      <c r="EV40" s="19">
        <v>6.5</v>
      </c>
      <c r="EW40" s="19">
        <v>6.39</v>
      </c>
      <c r="EX40" s="19">
        <v>6.39</v>
      </c>
      <c r="EY40" s="19">
        <v>0.11</v>
      </c>
      <c r="EZ40" s="19">
        <v>228.2</v>
      </c>
      <c r="FA40" s="19"/>
      <c r="FB40" s="19">
        <v>187.1669</v>
      </c>
      <c r="FC40" s="19">
        <v>41.033099999999997</v>
      </c>
      <c r="FD40" s="19">
        <v>43.6</v>
      </c>
      <c r="FE40" s="19">
        <v>48.918660000000003</v>
      </c>
      <c r="FF40" s="19">
        <v>55.050609999999999</v>
      </c>
      <c r="FG40" s="19">
        <v>-11.450609999999999</v>
      </c>
      <c r="FH40" s="19">
        <v>125.8</v>
      </c>
      <c r="FI40" s="19">
        <v>128.31200000000001</v>
      </c>
      <c r="FJ40" s="19">
        <v>151.21556000000001</v>
      </c>
      <c r="FK40" s="19">
        <v>-25.415559999999999</v>
      </c>
      <c r="FL40" s="19">
        <v>0</v>
      </c>
      <c r="FM40" s="19"/>
      <c r="FN40" s="19">
        <v>26.417369999999998</v>
      </c>
      <c r="FO40" s="19">
        <v>-26.417369999999998</v>
      </c>
      <c r="FP40" s="19">
        <v>18.399999999999999</v>
      </c>
      <c r="FQ40" s="19">
        <v>18.440239999999999</v>
      </c>
      <c r="FR40" s="19">
        <v>17.562139999999999</v>
      </c>
      <c r="FS40" s="19">
        <v>0.83786000000000005</v>
      </c>
      <c r="FT40" s="19">
        <v>18.8</v>
      </c>
      <c r="FU40" s="19">
        <v>17.96116</v>
      </c>
      <c r="FV40" s="19">
        <v>17.961169999999999</v>
      </c>
      <c r="FW40" s="19">
        <v>0.83882999999999996</v>
      </c>
      <c r="FX40" s="19">
        <v>69.2</v>
      </c>
      <c r="FY40" s="19">
        <v>76.685450000000003</v>
      </c>
      <c r="FZ40" s="19">
        <v>78.498310000000004</v>
      </c>
      <c r="GA40" s="19">
        <v>-9.2983100000000007</v>
      </c>
      <c r="GB40" s="19"/>
      <c r="GC40" s="19"/>
      <c r="GD40" s="19"/>
      <c r="GE40" s="19">
        <v>0</v>
      </c>
      <c r="GF40" s="19"/>
      <c r="GG40" s="19"/>
      <c r="GH40" s="19"/>
      <c r="GI40" s="19">
        <v>0</v>
      </c>
      <c r="GJ40" s="19"/>
      <c r="GK40" s="19"/>
      <c r="GL40" s="19"/>
      <c r="GM40" s="19">
        <v>0</v>
      </c>
      <c r="GN40" s="19">
        <v>105.4</v>
      </c>
      <c r="GO40" s="19">
        <v>106.95412</v>
      </c>
      <c r="GP40" s="19">
        <v>110.37475999999999</v>
      </c>
      <c r="GQ40" s="19">
        <v>-4.9747599999999998</v>
      </c>
      <c r="GR40" s="19">
        <v>7.5</v>
      </c>
      <c r="GS40" s="19">
        <v>6.5736800000000004</v>
      </c>
      <c r="GT40" s="19">
        <v>6.5736800000000004</v>
      </c>
      <c r="GU40" s="19">
        <v>0.92632000000000003</v>
      </c>
      <c r="GV40" s="19">
        <v>6.1</v>
      </c>
      <c r="GW40" s="19">
        <v>6.6261000000000001</v>
      </c>
      <c r="GX40" s="19">
        <v>6.6261000000000001</v>
      </c>
      <c r="GY40" s="19">
        <v>-0.52610000000000001</v>
      </c>
      <c r="GZ40" s="19">
        <v>33.9</v>
      </c>
      <c r="HA40" s="19">
        <v>35.371650000000002</v>
      </c>
      <c r="HB40" s="19">
        <v>35.371740000000003</v>
      </c>
      <c r="HC40" s="19">
        <v>-1.47174</v>
      </c>
      <c r="HD40" s="19">
        <v>44</v>
      </c>
      <c r="HE40" s="19">
        <v>39.877670000000002</v>
      </c>
      <c r="HF40" s="19">
        <v>39.877670000000002</v>
      </c>
      <c r="HG40" s="19">
        <v>4.1223299999999998</v>
      </c>
      <c r="HH40" s="19">
        <v>1.9</v>
      </c>
      <c r="HI40" s="19">
        <v>1.97359</v>
      </c>
      <c r="HJ40" s="19">
        <v>1.97359</v>
      </c>
      <c r="HK40" s="19">
        <v>-7.3590000000000003E-2</v>
      </c>
      <c r="HL40" s="19">
        <v>11.6</v>
      </c>
      <c r="HM40" s="19">
        <v>13.33126</v>
      </c>
      <c r="HN40" s="19">
        <v>13.33126</v>
      </c>
      <c r="HO40" s="19">
        <v>-1.73126</v>
      </c>
      <c r="HP40" s="19">
        <v>74.7</v>
      </c>
      <c r="HQ40" s="19">
        <v>74.517039999999994</v>
      </c>
      <c r="HR40" s="19">
        <v>73.511960000000002</v>
      </c>
      <c r="HS40" s="19">
        <v>1.18804</v>
      </c>
      <c r="HT40" s="19"/>
      <c r="HU40" s="19"/>
      <c r="HV40" s="19"/>
      <c r="HW40" s="19">
        <v>0</v>
      </c>
      <c r="HX40" s="19"/>
      <c r="HY40" s="19"/>
      <c r="HZ40" s="19"/>
      <c r="IA40" s="19">
        <v>0</v>
      </c>
      <c r="IB40" s="19">
        <v>80.099999999999994</v>
      </c>
      <c r="IC40" s="19">
        <v>75.220460000000003</v>
      </c>
      <c r="ID40" s="19">
        <v>85.482579999999999</v>
      </c>
      <c r="IE40" s="19">
        <v>-5.3825799999999999</v>
      </c>
      <c r="IF40" s="19"/>
      <c r="IG40" s="19"/>
      <c r="IH40" s="19"/>
      <c r="II40" s="19">
        <v>0</v>
      </c>
      <c r="IJ40" s="19"/>
      <c r="IK40" s="19"/>
      <c r="IL40" s="19"/>
      <c r="IM40" s="19">
        <v>0</v>
      </c>
      <c r="IN40" s="19">
        <v>45.9</v>
      </c>
      <c r="IO40" s="19">
        <v>45.221350000000001</v>
      </c>
      <c r="IP40" s="19"/>
      <c r="IQ40" s="19">
        <v>45.9</v>
      </c>
      <c r="IR40" s="19"/>
      <c r="IS40" s="19"/>
      <c r="IT40" s="19"/>
      <c r="IU40" s="19">
        <v>0</v>
      </c>
      <c r="IV40" s="19"/>
      <c r="IW40" s="19"/>
      <c r="IX40" s="19"/>
      <c r="IY40" s="19">
        <v>0</v>
      </c>
      <c r="IZ40" s="19"/>
      <c r="JA40" s="19"/>
      <c r="JB40" s="19"/>
      <c r="JC40" s="19">
        <v>0</v>
      </c>
      <c r="JD40" s="19">
        <v>91.7</v>
      </c>
      <c r="JE40" s="19">
        <v>94.999960000000002</v>
      </c>
      <c r="JF40" s="19">
        <v>99.161959999999993</v>
      </c>
      <c r="JG40" s="19">
        <v>-7.4619600000000004</v>
      </c>
      <c r="JH40" s="19">
        <v>174.9</v>
      </c>
      <c r="JI40" s="19">
        <v>185.35006999999999</v>
      </c>
      <c r="JJ40" s="19">
        <v>185.35008999999999</v>
      </c>
      <c r="JK40" s="19">
        <v>-10.450089999999999</v>
      </c>
      <c r="JL40" s="19">
        <v>172</v>
      </c>
      <c r="JM40" s="19">
        <v>185.35006999999999</v>
      </c>
      <c r="JN40" s="19">
        <v>185.35008999999999</v>
      </c>
      <c r="JO40" s="19">
        <v>-13.35009</v>
      </c>
      <c r="JP40" s="19">
        <v>200</v>
      </c>
      <c r="JQ40" s="19">
        <v>185.35006999999999</v>
      </c>
      <c r="JR40" s="19">
        <v>185.35008999999999</v>
      </c>
      <c r="JS40" s="19">
        <v>14.64991</v>
      </c>
      <c r="JT40" s="19">
        <v>265.60000000000002</v>
      </c>
      <c r="JU40" s="19">
        <v>278.86000999999999</v>
      </c>
      <c r="JV40" s="19">
        <v>278.86005</v>
      </c>
      <c r="JW40" s="19">
        <v>-13.26005</v>
      </c>
      <c r="JX40" s="19">
        <v>0</v>
      </c>
      <c r="JY40" s="19"/>
      <c r="JZ40" s="19"/>
      <c r="KA40" s="19">
        <v>0</v>
      </c>
      <c r="KB40" s="19"/>
      <c r="KC40" s="19"/>
      <c r="KD40" s="19"/>
      <c r="KE40" s="19">
        <v>0</v>
      </c>
      <c r="KF40" s="19"/>
      <c r="KG40" s="19"/>
      <c r="KH40" s="19"/>
      <c r="KI40" s="19">
        <v>0</v>
      </c>
      <c r="KJ40" s="19"/>
      <c r="KK40" s="19"/>
      <c r="KL40" s="19"/>
      <c r="KM40" s="19">
        <v>0</v>
      </c>
      <c r="KN40" s="19"/>
      <c r="KO40" s="19"/>
      <c r="KP40" s="19"/>
      <c r="KQ40" s="19">
        <v>0</v>
      </c>
      <c r="KR40" s="19"/>
      <c r="KS40" s="19"/>
      <c r="KT40" s="19"/>
      <c r="KU40" s="19">
        <v>0</v>
      </c>
      <c r="KV40" s="19"/>
      <c r="KW40" s="19"/>
      <c r="KX40" s="19"/>
      <c r="KY40" s="19">
        <v>0</v>
      </c>
      <c r="KZ40" s="19"/>
      <c r="LA40" s="19"/>
      <c r="LB40" s="19"/>
      <c r="LC40" s="19">
        <v>0</v>
      </c>
      <c r="LD40" s="19">
        <v>3.5</v>
      </c>
      <c r="LE40" s="19">
        <v>3.1205099999999999</v>
      </c>
      <c r="LF40" s="19">
        <v>3.1205099999999999</v>
      </c>
      <c r="LG40" s="19">
        <v>0.37948999999999999</v>
      </c>
      <c r="LH40" s="19">
        <v>143.80000000000001</v>
      </c>
      <c r="LI40" s="19">
        <v>181.57571999999999</v>
      </c>
      <c r="LJ40" s="19">
        <v>228.78561999999999</v>
      </c>
      <c r="LK40" s="19">
        <v>-84.985619999999997</v>
      </c>
      <c r="LL40" s="19">
        <v>95.4</v>
      </c>
      <c r="LM40" s="19">
        <v>92.442880000000002</v>
      </c>
      <c r="LN40" s="19">
        <v>65.477220000000003</v>
      </c>
      <c r="LO40" s="19">
        <v>29.922779999999999</v>
      </c>
      <c r="LP40" s="19">
        <v>45.7</v>
      </c>
      <c r="LQ40" s="19">
        <v>45.2483</v>
      </c>
      <c r="LR40" s="19">
        <v>45.2483</v>
      </c>
      <c r="LS40" s="19">
        <v>0.45169999999999999</v>
      </c>
      <c r="LT40" s="19">
        <v>47.3</v>
      </c>
      <c r="LU40" s="19">
        <v>48.413229999999999</v>
      </c>
      <c r="LV40" s="19">
        <v>48.413229999999999</v>
      </c>
      <c r="LW40" s="19">
        <v>-1.1132299999999999</v>
      </c>
      <c r="LX40" s="19">
        <v>29.7</v>
      </c>
      <c r="LY40" s="19">
        <v>29.9514</v>
      </c>
      <c r="LZ40" s="19">
        <v>29.951460000000001</v>
      </c>
      <c r="MA40" s="19">
        <v>-0.25146000000000002</v>
      </c>
      <c r="MB40" s="19"/>
      <c r="MC40" s="19"/>
      <c r="MD40" s="19"/>
      <c r="ME40" s="19">
        <v>0</v>
      </c>
      <c r="MF40" s="19"/>
      <c r="MG40" s="19"/>
      <c r="MH40" s="19"/>
      <c r="MI40" s="19">
        <v>0</v>
      </c>
      <c r="MJ40" s="19"/>
      <c r="MK40" s="19"/>
      <c r="ML40" s="19"/>
      <c r="MM40" s="19">
        <v>0</v>
      </c>
      <c r="MN40" s="19">
        <v>145</v>
      </c>
      <c r="MO40" s="19">
        <v>151.08875</v>
      </c>
      <c r="MP40" s="19">
        <v>151.08876000000001</v>
      </c>
      <c r="MQ40" s="19">
        <v>-6.0887599999999997</v>
      </c>
      <c r="MR40" s="19">
        <v>146.4</v>
      </c>
      <c r="MS40" s="19">
        <v>151.08875</v>
      </c>
      <c r="MT40" s="19">
        <v>151.08876000000001</v>
      </c>
      <c r="MU40" s="19">
        <v>-4.6887600000000003</v>
      </c>
      <c r="MV40" s="19">
        <v>149.6</v>
      </c>
      <c r="MW40" s="19">
        <v>151.54247000000001</v>
      </c>
      <c r="MX40" s="19">
        <v>151.54248000000001</v>
      </c>
      <c r="MY40" s="19">
        <v>-1.94248</v>
      </c>
      <c r="MZ40" s="19"/>
      <c r="NA40" s="19"/>
      <c r="NB40" s="19"/>
      <c r="NC40" s="19">
        <v>0</v>
      </c>
      <c r="ND40" s="19"/>
      <c r="NE40" s="19"/>
      <c r="NF40" s="19"/>
      <c r="NG40" s="19">
        <v>0</v>
      </c>
      <c r="NH40" s="19"/>
      <c r="NI40" s="19"/>
      <c r="NJ40" s="19"/>
      <c r="NK40" s="19">
        <v>0</v>
      </c>
      <c r="NL40" s="19"/>
      <c r="NM40" s="19"/>
      <c r="NN40" s="19"/>
      <c r="NO40" s="19">
        <v>0</v>
      </c>
      <c r="NP40" s="19"/>
      <c r="NQ40" s="19"/>
      <c r="NR40" s="19"/>
      <c r="NS40" s="19">
        <v>0</v>
      </c>
      <c r="NT40" s="19">
        <v>212.8</v>
      </c>
      <c r="NU40" s="19">
        <v>206.29037</v>
      </c>
      <c r="NV40" s="19">
        <v>206.29038</v>
      </c>
      <c r="NW40" s="19">
        <v>6.50962</v>
      </c>
      <c r="NX40" s="19">
        <v>101.9</v>
      </c>
      <c r="NY40" s="19">
        <v>103.45493</v>
      </c>
      <c r="NZ40" s="19">
        <v>103.45493</v>
      </c>
      <c r="OA40" s="19">
        <v>-1.5549299999999999</v>
      </c>
      <c r="OB40" s="19">
        <v>0.5</v>
      </c>
      <c r="OC40" s="19"/>
      <c r="OD40" s="19">
        <v>0.504</v>
      </c>
      <c r="OE40" s="19">
        <v>-4.0000000000000001E-3</v>
      </c>
      <c r="OF40" s="19">
        <v>119.4</v>
      </c>
      <c r="OG40" s="19">
        <v>125.17</v>
      </c>
      <c r="OH40" s="19">
        <v>117.51600000000001</v>
      </c>
      <c r="OI40" s="19">
        <v>1.8839999999999999</v>
      </c>
      <c r="OJ40" s="19">
        <v>76.7</v>
      </c>
      <c r="OK40" s="19"/>
      <c r="OL40" s="19">
        <v>40.712000000000003</v>
      </c>
      <c r="OM40" s="19">
        <v>35.988</v>
      </c>
      <c r="ON40" s="19">
        <v>1.6</v>
      </c>
      <c r="OO40" s="19">
        <v>4.2930000000000001</v>
      </c>
      <c r="OP40" s="19">
        <v>4.2930000000000001</v>
      </c>
      <c r="OQ40" s="19">
        <v>-2.6930000000000001</v>
      </c>
      <c r="OR40" s="19">
        <v>0</v>
      </c>
      <c r="OS40" s="19"/>
      <c r="OT40" s="19">
        <v>0.1</v>
      </c>
      <c r="OU40" s="19">
        <v>-0.1</v>
      </c>
      <c r="OV40" s="19">
        <v>20.00046</v>
      </c>
      <c r="OW40" s="19">
        <v>10</v>
      </c>
      <c r="OX40" s="19">
        <v>10</v>
      </c>
      <c r="OY40" s="19">
        <v>10.00046</v>
      </c>
      <c r="OZ40" s="19">
        <v>20.9</v>
      </c>
      <c r="PA40" s="19">
        <v>19.417470000000002</v>
      </c>
      <c r="PB40" s="19">
        <v>19.417480000000001</v>
      </c>
      <c r="PC40" s="19">
        <v>1.4825200000000001</v>
      </c>
      <c r="PD40" s="19"/>
      <c r="PE40" s="19"/>
      <c r="PF40" s="19"/>
      <c r="PG40" s="19">
        <v>0</v>
      </c>
      <c r="PH40" s="19"/>
      <c r="PI40" s="19"/>
      <c r="PJ40" s="19"/>
      <c r="PK40" s="19">
        <v>0</v>
      </c>
      <c r="PL40" s="19">
        <v>84.1</v>
      </c>
      <c r="PM40" s="19"/>
      <c r="PN40" s="19"/>
      <c r="PO40" s="19">
        <v>84.1</v>
      </c>
      <c r="PP40" s="19">
        <v>0.8</v>
      </c>
      <c r="PQ40" s="19">
        <v>1</v>
      </c>
      <c r="PR40" s="19">
        <v>1</v>
      </c>
      <c r="PS40" s="19">
        <v>-0.2</v>
      </c>
      <c r="PT40" s="19">
        <v>3.4</v>
      </c>
      <c r="PU40" s="19">
        <v>3.2</v>
      </c>
      <c r="PV40" s="19">
        <v>3.2</v>
      </c>
      <c r="PW40" s="19">
        <v>0.2</v>
      </c>
      <c r="PX40" s="19">
        <v>2.6</v>
      </c>
      <c r="PY40" s="19">
        <v>2.8</v>
      </c>
      <c r="PZ40" s="19">
        <v>2.8</v>
      </c>
      <c r="QA40" s="19">
        <v>-0.2</v>
      </c>
      <c r="QB40" s="19"/>
      <c r="QC40" s="19"/>
      <c r="QD40" s="19"/>
      <c r="QE40" s="19">
        <v>0</v>
      </c>
      <c r="QF40" s="19">
        <v>0</v>
      </c>
      <c r="QG40" s="19"/>
      <c r="QH40" s="19"/>
      <c r="QI40" s="19">
        <v>0</v>
      </c>
      <c r="QJ40" s="19">
        <v>18.600000000000001</v>
      </c>
      <c r="QK40" s="19">
        <v>17.475729999999999</v>
      </c>
      <c r="QL40" s="19">
        <v>17.475729999999999</v>
      </c>
      <c r="QM40" s="19">
        <v>1.1242700000000001</v>
      </c>
      <c r="QN40" s="19">
        <v>3.4</v>
      </c>
      <c r="QO40" s="19">
        <v>3.4</v>
      </c>
      <c r="QP40" s="19">
        <v>3.4</v>
      </c>
      <c r="QQ40" s="19">
        <v>0</v>
      </c>
      <c r="QR40" s="19">
        <v>18.600000000000001</v>
      </c>
      <c r="QS40" s="19">
        <v>17.96116</v>
      </c>
      <c r="QT40" s="19">
        <v>17.961169999999999</v>
      </c>
      <c r="QU40" s="19">
        <v>0.63883000000000001</v>
      </c>
      <c r="QV40" s="19">
        <v>12.9</v>
      </c>
      <c r="QW40" s="19"/>
      <c r="QX40" s="19">
        <v>13.090999999999999</v>
      </c>
      <c r="QY40" s="19">
        <v>-0.191</v>
      </c>
      <c r="QZ40" s="19">
        <v>15.2</v>
      </c>
      <c r="RA40" s="19"/>
      <c r="RB40" s="19">
        <v>15.925000000000001</v>
      </c>
      <c r="RC40" s="19">
        <v>-0.72499999999999998</v>
      </c>
      <c r="RD40" s="19">
        <v>30.3</v>
      </c>
      <c r="RE40" s="19">
        <v>28.43</v>
      </c>
      <c r="RF40" s="19">
        <v>28.43</v>
      </c>
      <c r="RG40" s="19">
        <v>1.87</v>
      </c>
      <c r="RH40" s="19">
        <v>82</v>
      </c>
      <c r="RI40" s="19">
        <v>89.438999999999993</v>
      </c>
      <c r="RJ40" s="19">
        <v>89.438999999999993</v>
      </c>
      <c r="RK40" s="19">
        <v>-7.4390000000000001</v>
      </c>
      <c r="RL40" s="19">
        <v>13.4</v>
      </c>
      <c r="RM40" s="19"/>
      <c r="RN40" s="19">
        <v>11.614000000000001</v>
      </c>
      <c r="RO40" s="19">
        <v>1.786</v>
      </c>
      <c r="RP40" s="19">
        <v>3.6</v>
      </c>
      <c r="RQ40" s="19">
        <v>3.399</v>
      </c>
      <c r="RR40" s="19">
        <v>3.399</v>
      </c>
      <c r="RS40" s="19">
        <v>0.20100000000000001</v>
      </c>
      <c r="RT40" s="19">
        <v>19.7</v>
      </c>
      <c r="RU40" s="19">
        <v>17.399080000000001</v>
      </c>
      <c r="RV40" s="19">
        <v>19.772790000000001</v>
      </c>
      <c r="RW40" s="19">
        <v>-7.2789999999999994E-2</v>
      </c>
      <c r="RX40" s="19">
        <v>2</v>
      </c>
      <c r="RY40" s="19">
        <v>2</v>
      </c>
      <c r="RZ40" s="19">
        <v>2</v>
      </c>
      <c r="SA40" s="19">
        <v>0</v>
      </c>
      <c r="SB40" s="19">
        <v>0</v>
      </c>
      <c r="SC40" s="19"/>
      <c r="SD40" s="19"/>
      <c r="SE40" s="19">
        <v>0</v>
      </c>
      <c r="SF40" s="19">
        <v>9.1999999999999993</v>
      </c>
      <c r="SG40" s="19">
        <v>12.038830000000001</v>
      </c>
      <c r="SH40" s="19">
        <v>12.03884</v>
      </c>
      <c r="SI40" s="19">
        <v>-2.8388399999999998</v>
      </c>
      <c r="SJ40" s="19">
        <v>8.3000000000000007</v>
      </c>
      <c r="SK40" s="19">
        <v>6.7</v>
      </c>
      <c r="SL40" s="19">
        <v>6.7</v>
      </c>
      <c r="SM40" s="19">
        <v>1.6</v>
      </c>
      <c r="SN40" s="19">
        <v>9.4</v>
      </c>
      <c r="SO40" s="19">
        <v>10.67961</v>
      </c>
      <c r="SP40" s="19">
        <v>10.67961</v>
      </c>
      <c r="SQ40" s="19">
        <v>-1.2796099999999999</v>
      </c>
      <c r="SR40" s="19">
        <v>13.2</v>
      </c>
      <c r="SS40" s="19">
        <v>13.592230000000001</v>
      </c>
      <c r="ST40" s="19">
        <v>13.592230000000001</v>
      </c>
      <c r="SU40" s="19">
        <v>-0.39223000000000002</v>
      </c>
      <c r="SV40" s="19">
        <v>14.2</v>
      </c>
      <c r="SW40" s="19">
        <v>16.310680000000001</v>
      </c>
      <c r="SX40" s="19">
        <v>16.310680000000001</v>
      </c>
      <c r="SY40" s="19">
        <v>-2.1106799999999999</v>
      </c>
      <c r="SZ40" s="19">
        <v>28.2</v>
      </c>
      <c r="TA40" s="19">
        <v>28.443000000000001</v>
      </c>
      <c r="TB40" s="19">
        <v>28.443000000000001</v>
      </c>
      <c r="TC40" s="19">
        <v>-0.24299999999999999</v>
      </c>
      <c r="TD40" s="19">
        <v>80</v>
      </c>
      <c r="TE40" s="19">
        <v>76.02</v>
      </c>
      <c r="TF40" s="19">
        <v>76.986000000000004</v>
      </c>
      <c r="TG40" s="19">
        <v>3.0139999999999998</v>
      </c>
      <c r="TH40" s="19">
        <v>33.1</v>
      </c>
      <c r="TI40" s="19"/>
      <c r="TJ40" s="19">
        <v>25.504000000000001</v>
      </c>
      <c r="TK40" s="19">
        <v>7.5960000000000001</v>
      </c>
      <c r="TL40" s="19">
        <v>67.8</v>
      </c>
      <c r="TM40" s="19"/>
      <c r="TN40" s="19"/>
      <c r="TO40" s="19">
        <v>67.8</v>
      </c>
      <c r="TP40" s="19">
        <v>72.099999999999994</v>
      </c>
      <c r="TQ40" s="19">
        <v>101.01</v>
      </c>
      <c r="TR40" s="19">
        <v>93.991</v>
      </c>
      <c r="TS40" s="19">
        <v>-21.890999999999998</v>
      </c>
      <c r="TT40" s="19">
        <v>10.5</v>
      </c>
      <c r="TU40" s="19"/>
      <c r="TV40" s="19"/>
      <c r="TW40" s="19">
        <v>10.5</v>
      </c>
      <c r="TX40" s="19">
        <v>10.1</v>
      </c>
      <c r="TY40" s="19">
        <v>13.24</v>
      </c>
      <c r="TZ40" s="19">
        <v>13.24</v>
      </c>
      <c r="UA40" s="19">
        <v>-3.14</v>
      </c>
      <c r="UB40" s="19">
        <v>18.600000000000001</v>
      </c>
      <c r="UC40" s="19">
        <v>20.39</v>
      </c>
      <c r="UD40" s="19">
        <v>20.39</v>
      </c>
      <c r="UE40" s="19">
        <v>-1.79</v>
      </c>
      <c r="UF40" s="19">
        <v>6.3</v>
      </c>
      <c r="UG40" s="19">
        <v>8</v>
      </c>
      <c r="UH40" s="19">
        <v>8</v>
      </c>
      <c r="UI40" s="19">
        <v>-1.7</v>
      </c>
      <c r="UJ40" s="19">
        <v>7.5</v>
      </c>
      <c r="UK40" s="19">
        <v>7.2</v>
      </c>
      <c r="UL40" s="19">
        <v>7.2</v>
      </c>
      <c r="UM40" s="19">
        <v>0.3</v>
      </c>
      <c r="UN40" s="19">
        <v>14.6</v>
      </c>
      <c r="UO40" s="19">
        <v>18</v>
      </c>
      <c r="UP40" s="19">
        <v>10</v>
      </c>
      <c r="UQ40" s="19">
        <v>4.5999999999999996</v>
      </c>
      <c r="UR40" s="19">
        <v>15.8</v>
      </c>
      <c r="US40" s="19">
        <v>18</v>
      </c>
      <c r="UT40" s="19">
        <v>10</v>
      </c>
      <c r="UU40" s="19">
        <v>5.8</v>
      </c>
      <c r="UV40" s="19">
        <v>16.2</v>
      </c>
      <c r="UW40" s="19">
        <v>18</v>
      </c>
      <c r="UX40" s="19">
        <v>10</v>
      </c>
      <c r="UY40" s="19">
        <v>6.2</v>
      </c>
      <c r="UZ40" s="19">
        <v>1.9</v>
      </c>
      <c r="VA40" s="19">
        <v>3.4820000000000002</v>
      </c>
      <c r="VB40" s="19">
        <v>3.4820000000000002</v>
      </c>
      <c r="VC40" s="19">
        <v>-1.5820000000000001</v>
      </c>
      <c r="VD40" s="19">
        <v>239.6</v>
      </c>
      <c r="VE40" s="19"/>
      <c r="VF40" s="19"/>
      <c r="VG40" s="19">
        <v>239.6</v>
      </c>
      <c r="VH40" s="19">
        <v>7.2</v>
      </c>
      <c r="VI40" s="19"/>
      <c r="VJ40" s="19">
        <v>5.0049999999999999</v>
      </c>
      <c r="VK40" s="19">
        <v>2.1949999999999998</v>
      </c>
      <c r="VL40" s="19">
        <v>135.1</v>
      </c>
      <c r="VM40" s="19"/>
      <c r="VN40" s="19">
        <v>109.187</v>
      </c>
      <c r="VO40" s="19">
        <v>25.913</v>
      </c>
      <c r="VP40" s="19">
        <v>0.6</v>
      </c>
      <c r="VQ40" s="19">
        <v>0.6</v>
      </c>
      <c r="VR40" s="19">
        <v>0.6</v>
      </c>
      <c r="VS40" s="19">
        <v>0</v>
      </c>
      <c r="VT40" s="19">
        <v>126.6</v>
      </c>
      <c r="VU40" s="19">
        <v>123.9</v>
      </c>
      <c r="VV40" s="19">
        <v>122.985</v>
      </c>
      <c r="VW40" s="19">
        <v>3.6150000000000002</v>
      </c>
      <c r="VX40" s="19">
        <v>150.1</v>
      </c>
      <c r="VY40" s="19">
        <v>146.91</v>
      </c>
      <c r="VZ40" s="19">
        <v>143.53200000000001</v>
      </c>
      <c r="WA40" s="19">
        <v>6.5679999999999996</v>
      </c>
      <c r="WB40" s="19">
        <v>96.5</v>
      </c>
      <c r="WC40" s="19"/>
      <c r="WD40" s="19">
        <v>82.986000000000004</v>
      </c>
      <c r="WE40" s="19">
        <v>13.513999999999999</v>
      </c>
      <c r="WF40" s="19">
        <v>1</v>
      </c>
      <c r="WG40" s="19"/>
      <c r="WH40" s="19"/>
      <c r="WI40" s="19">
        <v>1</v>
      </c>
      <c r="WJ40" s="19">
        <v>0</v>
      </c>
      <c r="WK40" s="19"/>
      <c r="WL40" s="19"/>
      <c r="WM40" s="19">
        <v>0</v>
      </c>
      <c r="WN40" s="19">
        <v>2</v>
      </c>
      <c r="WO40" s="19">
        <v>2.4</v>
      </c>
      <c r="WP40" s="19">
        <v>2.4</v>
      </c>
      <c r="WQ40" s="19">
        <v>-0.4</v>
      </c>
      <c r="WR40" s="19">
        <v>1</v>
      </c>
      <c r="WS40" s="19">
        <v>1.4</v>
      </c>
      <c r="WT40" s="19">
        <v>1.4</v>
      </c>
      <c r="WU40" s="19">
        <v>-0.4</v>
      </c>
      <c r="WV40" s="19">
        <v>7.2</v>
      </c>
      <c r="WW40" s="19"/>
      <c r="WX40" s="19">
        <v>5.8979999999999997</v>
      </c>
      <c r="WY40" s="19">
        <v>1.302</v>
      </c>
      <c r="WZ40" s="19">
        <v>5.8</v>
      </c>
      <c r="XA40" s="19">
        <v>6</v>
      </c>
      <c r="XB40" s="19">
        <v>6</v>
      </c>
      <c r="XC40" s="19">
        <v>-0.2</v>
      </c>
      <c r="XD40" s="19">
        <v>18.2</v>
      </c>
      <c r="XE40" s="19">
        <v>18.4466</v>
      </c>
      <c r="XF40" s="19">
        <v>18.4466</v>
      </c>
      <c r="XG40" s="19">
        <v>-0.24660000000000001</v>
      </c>
      <c r="XH40" s="19">
        <v>8.3000000000000007</v>
      </c>
      <c r="XI40" s="19">
        <v>10.8</v>
      </c>
      <c r="XJ40" s="19">
        <v>10.8</v>
      </c>
      <c r="XK40" s="19">
        <v>-2.5</v>
      </c>
      <c r="XL40" s="19">
        <v>25.9</v>
      </c>
      <c r="XM40" s="19">
        <v>29</v>
      </c>
      <c r="XN40" s="19">
        <v>29</v>
      </c>
      <c r="XO40" s="19">
        <v>-3.1</v>
      </c>
      <c r="XP40" s="19">
        <v>31.8</v>
      </c>
      <c r="XQ40" s="19">
        <v>29</v>
      </c>
      <c r="XR40" s="19">
        <v>29</v>
      </c>
      <c r="XS40" s="19">
        <v>2.8</v>
      </c>
      <c r="XT40" s="19">
        <v>15.3</v>
      </c>
      <c r="XU40" s="19">
        <v>14</v>
      </c>
      <c r="XV40" s="19">
        <v>14</v>
      </c>
      <c r="XW40" s="19">
        <v>1.3</v>
      </c>
      <c r="XX40" s="19">
        <v>18</v>
      </c>
      <c r="XY40" s="19">
        <v>19</v>
      </c>
      <c r="XZ40" s="19">
        <v>19</v>
      </c>
      <c r="YA40" s="19">
        <v>-1</v>
      </c>
      <c r="YB40" s="19">
        <v>10.199999999999999</v>
      </c>
      <c r="YC40" s="19">
        <v>7.85</v>
      </c>
      <c r="YD40" s="19">
        <v>7.85</v>
      </c>
      <c r="YE40" s="19">
        <v>2.35</v>
      </c>
      <c r="YF40" s="19">
        <v>11.1</v>
      </c>
      <c r="YG40" s="19">
        <v>11</v>
      </c>
      <c r="YH40" s="19">
        <v>11</v>
      </c>
      <c r="YI40" s="19">
        <v>0.1</v>
      </c>
    </row>
    <row r="41" spans="1:659" ht="24" customHeight="1" x14ac:dyDescent="0.3">
      <c r="A41" s="1"/>
      <c r="B41" s="13" t="s">
        <v>83</v>
      </c>
      <c r="C41" s="13" t="s">
        <v>873</v>
      </c>
      <c r="D41" s="14">
        <v>80.3</v>
      </c>
      <c r="E41" s="14">
        <v>100.18073</v>
      </c>
      <c r="F41" s="14">
        <v>156.81858</v>
      </c>
      <c r="G41" s="14">
        <v>-76.51858</v>
      </c>
      <c r="H41" s="14">
        <v>628.9</v>
      </c>
      <c r="I41" s="14">
        <v>635.02589999999998</v>
      </c>
      <c r="J41" s="14">
        <v>635.02589999999998</v>
      </c>
      <c r="K41" s="14">
        <v>-6.1258999999999997</v>
      </c>
      <c r="L41" s="14">
        <v>214</v>
      </c>
      <c r="M41" s="14">
        <v>206.58520999999999</v>
      </c>
      <c r="N41" s="14">
        <v>206.58520999999999</v>
      </c>
      <c r="O41" s="14">
        <v>7.41479</v>
      </c>
      <c r="P41" s="14"/>
      <c r="Q41" s="14"/>
      <c r="R41" s="14"/>
      <c r="S41" s="14">
        <v>0</v>
      </c>
      <c r="T41" s="14"/>
      <c r="U41" s="14"/>
      <c r="V41" s="14"/>
      <c r="W41" s="14">
        <v>0</v>
      </c>
      <c r="X41" s="14">
        <v>90</v>
      </c>
      <c r="Y41" s="14">
        <v>91.778639999999996</v>
      </c>
      <c r="Z41" s="14">
        <v>91.778639999999996</v>
      </c>
      <c r="AA41" s="14">
        <v>-1.77864</v>
      </c>
      <c r="AB41" s="14">
        <v>183.7</v>
      </c>
      <c r="AC41" s="14">
        <v>192.00496000000001</v>
      </c>
      <c r="AD41" s="14">
        <v>200.298</v>
      </c>
      <c r="AE41" s="14">
        <v>-16.597999999999999</v>
      </c>
      <c r="AF41" s="14"/>
      <c r="AG41" s="14"/>
      <c r="AH41" s="14"/>
      <c r="AI41" s="14">
        <v>0</v>
      </c>
      <c r="AJ41" s="14"/>
      <c r="AK41" s="14"/>
      <c r="AL41" s="14"/>
      <c r="AM41" s="14">
        <v>0</v>
      </c>
      <c r="AN41" s="14">
        <v>159.1</v>
      </c>
      <c r="AO41" s="14">
        <v>186.45988</v>
      </c>
      <c r="AP41" s="14">
        <v>165.34975</v>
      </c>
      <c r="AQ41" s="14">
        <v>-6.2497499999999997</v>
      </c>
      <c r="AR41" s="14">
        <v>159.4</v>
      </c>
      <c r="AS41" s="14">
        <v>186.45988</v>
      </c>
      <c r="AT41" s="14">
        <v>165.34975</v>
      </c>
      <c r="AU41" s="14">
        <v>-5.9497499999999999</v>
      </c>
      <c r="AV41" s="14">
        <v>159.5</v>
      </c>
      <c r="AW41" s="14">
        <v>186.45988</v>
      </c>
      <c r="AX41" s="14">
        <v>165.34975</v>
      </c>
      <c r="AY41" s="14">
        <v>-5.8497500000000002</v>
      </c>
      <c r="AZ41" s="14">
        <v>253.9</v>
      </c>
      <c r="BA41" s="14">
        <v>280.52972999999997</v>
      </c>
      <c r="BB41" s="14">
        <v>248.76944</v>
      </c>
      <c r="BC41" s="14">
        <v>5.13056</v>
      </c>
      <c r="BD41" s="14">
        <v>0</v>
      </c>
      <c r="BE41" s="14"/>
      <c r="BF41" s="14"/>
      <c r="BG41" s="14">
        <v>0</v>
      </c>
      <c r="BH41" s="14"/>
      <c r="BI41" s="14"/>
      <c r="BJ41" s="14"/>
      <c r="BK41" s="14">
        <v>0</v>
      </c>
      <c r="BL41" s="14">
        <v>324.60000000000002</v>
      </c>
      <c r="BM41" s="14">
        <v>372.51623999999998</v>
      </c>
      <c r="BN41" s="14">
        <v>381.30583000000001</v>
      </c>
      <c r="BO41" s="14">
        <v>-56.705829999999999</v>
      </c>
      <c r="BP41" s="14">
        <v>5.8</v>
      </c>
      <c r="BQ41" s="14">
        <v>5.4625000000000004</v>
      </c>
      <c r="BR41" s="14">
        <v>5.4625000000000004</v>
      </c>
      <c r="BS41" s="14">
        <v>0.33750000000000002</v>
      </c>
      <c r="BT41" s="14"/>
      <c r="BU41" s="14"/>
      <c r="BV41" s="14"/>
      <c r="BW41" s="14">
        <v>0</v>
      </c>
      <c r="BX41" s="14"/>
      <c r="BY41" s="14"/>
      <c r="BZ41" s="14"/>
      <c r="CA41" s="14">
        <v>0</v>
      </c>
      <c r="CB41" s="14"/>
      <c r="CC41" s="14"/>
      <c r="CD41" s="14"/>
      <c r="CE41" s="14">
        <v>0</v>
      </c>
      <c r="CF41" s="14"/>
      <c r="CG41" s="14"/>
      <c r="CH41" s="14"/>
      <c r="CI41" s="14">
        <v>0</v>
      </c>
      <c r="CJ41" s="14">
        <v>130.80000000000001</v>
      </c>
      <c r="CK41" s="14">
        <v>140.33708999999999</v>
      </c>
      <c r="CL41" s="14">
        <v>143.65468000000001</v>
      </c>
      <c r="CM41" s="14">
        <v>-12.85468</v>
      </c>
      <c r="CN41" s="14">
        <v>8.1999999999999993</v>
      </c>
      <c r="CO41" s="14">
        <v>5.1333399999999996</v>
      </c>
      <c r="CP41" s="14">
        <v>5.1333399999999996</v>
      </c>
      <c r="CQ41" s="14">
        <v>3.0666600000000002</v>
      </c>
      <c r="CR41" s="14">
        <v>6.1</v>
      </c>
      <c r="CS41" s="14">
        <v>2.8177599999999998</v>
      </c>
      <c r="CT41" s="14">
        <v>2.8177599999999998</v>
      </c>
      <c r="CU41" s="14">
        <v>3.2822399999999998</v>
      </c>
      <c r="CV41" s="14">
        <v>0</v>
      </c>
      <c r="CW41" s="14"/>
      <c r="CX41" s="14"/>
      <c r="CY41" s="14">
        <v>0</v>
      </c>
      <c r="CZ41" s="14">
        <v>5.72</v>
      </c>
      <c r="DA41" s="14">
        <v>6.8787000000000003</v>
      </c>
      <c r="DB41" s="14">
        <v>6.8787000000000003</v>
      </c>
      <c r="DC41" s="14">
        <v>-1.1587000000000001</v>
      </c>
      <c r="DD41" s="14">
        <v>8.16</v>
      </c>
      <c r="DE41" s="14">
        <v>14.91938</v>
      </c>
      <c r="DF41" s="14">
        <v>14.919420000000001</v>
      </c>
      <c r="DG41" s="14">
        <v>-6.7594200000000004</v>
      </c>
      <c r="DH41" s="14">
        <v>30.43</v>
      </c>
      <c r="DI41" s="14">
        <v>60.000030000000002</v>
      </c>
      <c r="DJ41" s="14">
        <v>92.732060000000004</v>
      </c>
      <c r="DK41" s="14">
        <v>-62.302059999999997</v>
      </c>
      <c r="DL41" s="14"/>
      <c r="DM41" s="14"/>
      <c r="DN41" s="14"/>
      <c r="DO41" s="14">
        <v>0</v>
      </c>
      <c r="DP41" s="14"/>
      <c r="DQ41" s="14"/>
      <c r="DR41" s="14"/>
      <c r="DS41" s="14">
        <v>0</v>
      </c>
      <c r="DT41" s="14"/>
      <c r="DU41" s="14"/>
      <c r="DV41" s="14"/>
      <c r="DW41" s="14">
        <v>0</v>
      </c>
      <c r="DX41" s="14"/>
      <c r="DY41" s="14"/>
      <c r="DZ41" s="14"/>
      <c r="EA41" s="14">
        <v>0</v>
      </c>
      <c r="EB41" s="14">
        <v>90.7</v>
      </c>
      <c r="EC41" s="14">
        <v>82.775800000000004</v>
      </c>
      <c r="ED41" s="14">
        <v>112.35728</v>
      </c>
      <c r="EE41" s="14">
        <v>-21.65728</v>
      </c>
      <c r="EF41" s="14">
        <v>77.900000000000006</v>
      </c>
      <c r="EG41" s="14">
        <v>111.58583</v>
      </c>
      <c r="EH41" s="14">
        <v>191.5874</v>
      </c>
      <c r="EI41" s="14">
        <v>-113.6874</v>
      </c>
      <c r="EJ41" s="14"/>
      <c r="EK41" s="14"/>
      <c r="EL41" s="14"/>
      <c r="EM41" s="14">
        <v>0</v>
      </c>
      <c r="EN41" s="14"/>
      <c r="EO41" s="14"/>
      <c r="EP41" s="14"/>
      <c r="EQ41" s="14">
        <v>0</v>
      </c>
      <c r="ER41" s="14"/>
      <c r="ES41" s="14"/>
      <c r="ET41" s="14"/>
      <c r="EU41" s="14">
        <v>0</v>
      </c>
      <c r="EV41" s="14">
        <v>6.5</v>
      </c>
      <c r="EW41" s="14">
        <v>6.39</v>
      </c>
      <c r="EX41" s="14">
        <v>6.39</v>
      </c>
      <c r="EY41" s="14">
        <v>0.11</v>
      </c>
      <c r="EZ41" s="14">
        <v>148.19999999999999</v>
      </c>
      <c r="FA41" s="14"/>
      <c r="FB41" s="14">
        <v>192.62877</v>
      </c>
      <c r="FC41" s="14">
        <v>-44.42877</v>
      </c>
      <c r="FD41" s="14">
        <v>44.9</v>
      </c>
      <c r="FE41" s="14">
        <v>48.918660000000003</v>
      </c>
      <c r="FF41" s="14">
        <v>55.050609999999999</v>
      </c>
      <c r="FG41" s="14">
        <v>-10.15061</v>
      </c>
      <c r="FH41" s="14">
        <v>127.8</v>
      </c>
      <c r="FI41" s="14">
        <v>128.31255999999999</v>
      </c>
      <c r="FJ41" s="14">
        <v>151.21556000000001</v>
      </c>
      <c r="FK41" s="14">
        <v>-23.415559999999999</v>
      </c>
      <c r="FL41" s="14">
        <v>0</v>
      </c>
      <c r="FM41" s="14"/>
      <c r="FN41" s="14">
        <v>26.417369999999998</v>
      </c>
      <c r="FO41" s="14">
        <v>-26.417369999999998</v>
      </c>
      <c r="FP41" s="14">
        <v>18.399999999999999</v>
      </c>
      <c r="FQ41" s="14">
        <v>18.440239999999999</v>
      </c>
      <c r="FR41" s="14">
        <v>17.562139999999999</v>
      </c>
      <c r="FS41" s="14">
        <v>0.83786000000000005</v>
      </c>
      <c r="FT41" s="14">
        <v>18.8</v>
      </c>
      <c r="FU41" s="14">
        <v>17.96116</v>
      </c>
      <c r="FV41" s="14">
        <v>17.961169999999999</v>
      </c>
      <c r="FW41" s="14">
        <v>0.83882999999999996</v>
      </c>
      <c r="FX41" s="14">
        <v>70.7</v>
      </c>
      <c r="FY41" s="14">
        <v>76.685450000000003</v>
      </c>
      <c r="FZ41" s="14">
        <v>78.498310000000004</v>
      </c>
      <c r="GA41" s="14">
        <v>-7.7983099999999999</v>
      </c>
      <c r="GB41" s="14"/>
      <c r="GC41" s="14"/>
      <c r="GD41" s="14"/>
      <c r="GE41" s="14">
        <v>0</v>
      </c>
      <c r="GF41" s="14"/>
      <c r="GG41" s="14"/>
      <c r="GH41" s="14"/>
      <c r="GI41" s="14">
        <v>0</v>
      </c>
      <c r="GJ41" s="14"/>
      <c r="GK41" s="14"/>
      <c r="GL41" s="14"/>
      <c r="GM41" s="14">
        <v>0</v>
      </c>
      <c r="GN41" s="14">
        <v>108.2</v>
      </c>
      <c r="GO41" s="14">
        <v>106.95413000000001</v>
      </c>
      <c r="GP41" s="14">
        <v>110.37475999999999</v>
      </c>
      <c r="GQ41" s="14">
        <v>-2.17476</v>
      </c>
      <c r="GR41" s="14">
        <v>7.5</v>
      </c>
      <c r="GS41" s="14">
        <v>6.5736800000000004</v>
      </c>
      <c r="GT41" s="14">
        <v>6.5736800000000004</v>
      </c>
      <c r="GU41" s="14">
        <v>0.92632000000000003</v>
      </c>
      <c r="GV41" s="14">
        <v>6.1</v>
      </c>
      <c r="GW41" s="14">
        <v>6.6261000000000001</v>
      </c>
      <c r="GX41" s="14">
        <v>6.6261000000000001</v>
      </c>
      <c r="GY41" s="14">
        <v>-0.52610000000000001</v>
      </c>
      <c r="GZ41" s="14">
        <v>24.5</v>
      </c>
      <c r="HA41" s="14">
        <v>35.371690000000001</v>
      </c>
      <c r="HB41" s="14">
        <v>35.371740000000003</v>
      </c>
      <c r="HC41" s="14">
        <v>-10.871740000000001</v>
      </c>
      <c r="HD41" s="14">
        <v>43.3</v>
      </c>
      <c r="HE41" s="14">
        <v>39.877670000000002</v>
      </c>
      <c r="HF41" s="14">
        <v>39.877670000000002</v>
      </c>
      <c r="HG41" s="14">
        <v>3.4223300000000001</v>
      </c>
      <c r="HH41" s="14">
        <v>1.9</v>
      </c>
      <c r="HI41" s="14">
        <v>1.97359</v>
      </c>
      <c r="HJ41" s="14">
        <v>1.97359</v>
      </c>
      <c r="HK41" s="14">
        <v>-7.3590000000000003E-2</v>
      </c>
      <c r="HL41" s="14">
        <v>26</v>
      </c>
      <c r="HM41" s="14">
        <v>13.33126</v>
      </c>
      <c r="HN41" s="14">
        <v>13.33126</v>
      </c>
      <c r="HO41" s="14">
        <v>12.66874</v>
      </c>
      <c r="HP41" s="14">
        <v>77</v>
      </c>
      <c r="HQ41" s="14">
        <v>74.5291</v>
      </c>
      <c r="HR41" s="14">
        <v>73.221400000000003</v>
      </c>
      <c r="HS41" s="14">
        <v>3.7786</v>
      </c>
      <c r="HT41" s="14"/>
      <c r="HU41" s="14"/>
      <c r="HV41" s="14"/>
      <c r="HW41" s="14">
        <v>0</v>
      </c>
      <c r="HX41" s="14"/>
      <c r="HY41" s="14"/>
      <c r="HZ41" s="14"/>
      <c r="IA41" s="14">
        <v>0</v>
      </c>
      <c r="IB41" s="14">
        <v>81.400000000000006</v>
      </c>
      <c r="IC41" s="14">
        <v>85.482429999999994</v>
      </c>
      <c r="ID41" s="14">
        <v>85.482579999999999</v>
      </c>
      <c r="IE41" s="14">
        <v>-4.0825800000000001</v>
      </c>
      <c r="IF41" s="14"/>
      <c r="IG41" s="14"/>
      <c r="IH41" s="14"/>
      <c r="II41" s="14">
        <v>0</v>
      </c>
      <c r="IJ41" s="14"/>
      <c r="IK41" s="14"/>
      <c r="IL41" s="14"/>
      <c r="IM41" s="14">
        <v>0</v>
      </c>
      <c r="IN41" s="14">
        <v>45.9</v>
      </c>
      <c r="IO41" s="14">
        <v>45.221359999999997</v>
      </c>
      <c r="IP41" s="14"/>
      <c r="IQ41" s="14">
        <v>45.9</v>
      </c>
      <c r="IR41" s="14"/>
      <c r="IS41" s="14"/>
      <c r="IT41" s="14"/>
      <c r="IU41" s="14">
        <v>0</v>
      </c>
      <c r="IV41" s="14"/>
      <c r="IW41" s="14"/>
      <c r="IX41" s="14"/>
      <c r="IY41" s="14">
        <v>0</v>
      </c>
      <c r="IZ41" s="14"/>
      <c r="JA41" s="14"/>
      <c r="JB41" s="14"/>
      <c r="JC41" s="14">
        <v>0</v>
      </c>
      <c r="JD41" s="14">
        <v>92</v>
      </c>
      <c r="JE41" s="14">
        <v>94.999970000000005</v>
      </c>
      <c r="JF41" s="14">
        <v>99.161959999999993</v>
      </c>
      <c r="JG41" s="14">
        <v>-7.1619599999999997</v>
      </c>
      <c r="JH41" s="14">
        <v>174.1</v>
      </c>
      <c r="JI41" s="14">
        <v>185.23670000000001</v>
      </c>
      <c r="JJ41" s="14">
        <v>185.23670999999999</v>
      </c>
      <c r="JK41" s="14">
        <v>-11.136710000000001</v>
      </c>
      <c r="JL41" s="14">
        <v>171.2</v>
      </c>
      <c r="JM41" s="14">
        <v>185.23670000000001</v>
      </c>
      <c r="JN41" s="14">
        <v>185.23670999999999</v>
      </c>
      <c r="JO41" s="14">
        <v>-14.036709999999999</v>
      </c>
      <c r="JP41" s="14">
        <v>200</v>
      </c>
      <c r="JQ41" s="14">
        <v>185.23670000000001</v>
      </c>
      <c r="JR41" s="14">
        <v>185.23670999999999</v>
      </c>
      <c r="JS41" s="14">
        <v>14.76329</v>
      </c>
      <c r="JT41" s="14">
        <v>266.2</v>
      </c>
      <c r="JU41" s="14">
        <v>278.68945000000002</v>
      </c>
      <c r="JV41" s="14">
        <v>278.68946999999997</v>
      </c>
      <c r="JW41" s="14">
        <v>-12.489470000000001</v>
      </c>
      <c r="JX41" s="14">
        <v>0</v>
      </c>
      <c r="JY41" s="14"/>
      <c r="JZ41" s="14"/>
      <c r="KA41" s="14">
        <v>0</v>
      </c>
      <c r="KB41" s="14"/>
      <c r="KC41" s="14"/>
      <c r="KD41" s="14"/>
      <c r="KE41" s="14">
        <v>0</v>
      </c>
      <c r="KF41" s="14"/>
      <c r="KG41" s="14"/>
      <c r="KH41" s="14"/>
      <c r="KI41" s="14">
        <v>0</v>
      </c>
      <c r="KJ41" s="14"/>
      <c r="KK41" s="14"/>
      <c r="KL41" s="14"/>
      <c r="KM41" s="14">
        <v>0</v>
      </c>
      <c r="KN41" s="14"/>
      <c r="KO41" s="14"/>
      <c r="KP41" s="14"/>
      <c r="KQ41" s="14">
        <v>0</v>
      </c>
      <c r="KR41" s="14"/>
      <c r="KS41" s="14"/>
      <c r="KT41" s="14"/>
      <c r="KU41" s="14">
        <v>0</v>
      </c>
      <c r="KV41" s="14"/>
      <c r="KW41" s="14"/>
      <c r="KX41" s="14"/>
      <c r="KY41" s="14">
        <v>0</v>
      </c>
      <c r="KZ41" s="14"/>
      <c r="LA41" s="14"/>
      <c r="LB41" s="14"/>
      <c r="LC41" s="14">
        <v>0</v>
      </c>
      <c r="LD41" s="14">
        <v>3.5</v>
      </c>
      <c r="LE41" s="14">
        <v>3.1205099999999999</v>
      </c>
      <c r="LF41" s="14">
        <v>3.1205099999999999</v>
      </c>
      <c r="LG41" s="14">
        <v>0.37948999999999999</v>
      </c>
      <c r="LH41" s="14">
        <v>130.69999999999999</v>
      </c>
      <c r="LI41" s="14">
        <v>181.57658000000001</v>
      </c>
      <c r="LJ41" s="14">
        <v>107.39400000000001</v>
      </c>
      <c r="LK41" s="14">
        <v>23.306000000000001</v>
      </c>
      <c r="LL41" s="14">
        <v>96.4</v>
      </c>
      <c r="LM41" s="14">
        <v>92.444490000000002</v>
      </c>
      <c r="LN41" s="14">
        <v>94.363870000000006</v>
      </c>
      <c r="LO41" s="14">
        <v>2.03613</v>
      </c>
      <c r="LP41" s="14">
        <v>46.1</v>
      </c>
      <c r="LQ41" s="14">
        <v>45.2483</v>
      </c>
      <c r="LR41" s="14">
        <v>45.2483</v>
      </c>
      <c r="LS41" s="14">
        <v>0.85170000000000001</v>
      </c>
      <c r="LT41" s="14">
        <v>47.4</v>
      </c>
      <c r="LU41" s="14">
        <v>48.413229999999999</v>
      </c>
      <c r="LV41" s="14">
        <v>48.413229999999999</v>
      </c>
      <c r="LW41" s="14">
        <v>-1.0132300000000001</v>
      </c>
      <c r="LX41" s="14">
        <v>30.1</v>
      </c>
      <c r="LY41" s="14">
        <v>29.951440000000002</v>
      </c>
      <c r="LZ41" s="14">
        <v>29.951460000000001</v>
      </c>
      <c r="MA41" s="14">
        <v>0.14854000000000001</v>
      </c>
      <c r="MB41" s="14"/>
      <c r="MC41" s="14"/>
      <c r="MD41" s="14"/>
      <c r="ME41" s="14">
        <v>0</v>
      </c>
      <c r="MF41" s="14"/>
      <c r="MG41" s="14"/>
      <c r="MH41" s="14"/>
      <c r="MI41" s="14">
        <v>0</v>
      </c>
      <c r="MJ41" s="14"/>
      <c r="MK41" s="14"/>
      <c r="ML41" s="14"/>
      <c r="MM41" s="14">
        <v>0</v>
      </c>
      <c r="MN41" s="14">
        <v>144.5</v>
      </c>
      <c r="MO41" s="14">
        <v>151.08875</v>
      </c>
      <c r="MP41" s="14">
        <v>151.08876000000001</v>
      </c>
      <c r="MQ41" s="14">
        <v>-6.5887599999999997</v>
      </c>
      <c r="MR41" s="14">
        <v>145.5</v>
      </c>
      <c r="MS41" s="14">
        <v>151.08875</v>
      </c>
      <c r="MT41" s="14">
        <v>151.08876000000001</v>
      </c>
      <c r="MU41" s="14">
        <v>-5.5887599999999997</v>
      </c>
      <c r="MV41" s="14">
        <v>148.19999999999999</v>
      </c>
      <c r="MW41" s="14">
        <v>151.54247000000001</v>
      </c>
      <c r="MX41" s="14">
        <v>151.54248000000001</v>
      </c>
      <c r="MY41" s="14">
        <v>-3.3424800000000001</v>
      </c>
      <c r="MZ41" s="14"/>
      <c r="NA41" s="14"/>
      <c r="NB41" s="14"/>
      <c r="NC41" s="14">
        <v>0</v>
      </c>
      <c r="ND41" s="14"/>
      <c r="NE41" s="14"/>
      <c r="NF41" s="14"/>
      <c r="NG41" s="14">
        <v>0</v>
      </c>
      <c r="NH41" s="14"/>
      <c r="NI41" s="14"/>
      <c r="NJ41" s="14"/>
      <c r="NK41" s="14">
        <v>0</v>
      </c>
      <c r="NL41" s="14"/>
      <c r="NM41" s="14"/>
      <c r="NN41" s="14"/>
      <c r="NO41" s="14">
        <v>0</v>
      </c>
      <c r="NP41" s="14"/>
      <c r="NQ41" s="14"/>
      <c r="NR41" s="14"/>
      <c r="NS41" s="14">
        <v>0</v>
      </c>
      <c r="NT41" s="14">
        <v>213.6</v>
      </c>
      <c r="NU41" s="14">
        <v>206.29037</v>
      </c>
      <c r="NV41" s="14">
        <v>206.29038</v>
      </c>
      <c r="NW41" s="14">
        <v>7.3096199999999998</v>
      </c>
      <c r="NX41" s="14">
        <v>102.2</v>
      </c>
      <c r="NY41" s="14">
        <v>103.45493</v>
      </c>
      <c r="NZ41" s="14">
        <v>103.45493</v>
      </c>
      <c r="OA41" s="14">
        <v>-1.2549300000000001</v>
      </c>
      <c r="OB41" s="14">
        <v>0.2</v>
      </c>
      <c r="OC41" s="14"/>
      <c r="OD41" s="14">
        <v>0.433</v>
      </c>
      <c r="OE41" s="14">
        <v>-0.23300000000000001</v>
      </c>
      <c r="OF41" s="14">
        <v>120.1</v>
      </c>
      <c r="OG41" s="14">
        <v>126.84</v>
      </c>
      <c r="OH41" s="14">
        <v>118.306</v>
      </c>
      <c r="OI41" s="14">
        <v>1.794</v>
      </c>
      <c r="OJ41" s="14">
        <v>56.7</v>
      </c>
      <c r="OK41" s="14"/>
      <c r="OL41" s="14">
        <v>21.864999999999998</v>
      </c>
      <c r="OM41" s="14">
        <v>34.835000000000001</v>
      </c>
      <c r="ON41" s="14">
        <v>3.6</v>
      </c>
      <c r="OO41" s="14">
        <v>3.5350000000000001</v>
      </c>
      <c r="OP41" s="14">
        <v>3.5350000000000001</v>
      </c>
      <c r="OQ41" s="14">
        <v>6.5000000000000002E-2</v>
      </c>
      <c r="OR41" s="14">
        <v>0</v>
      </c>
      <c r="OS41" s="14"/>
      <c r="OT41" s="14">
        <v>0.1</v>
      </c>
      <c r="OU41" s="14">
        <v>-0.1</v>
      </c>
      <c r="OV41" s="14">
        <v>20.09357</v>
      </c>
      <c r="OW41" s="14">
        <v>10</v>
      </c>
      <c r="OX41" s="14">
        <v>10</v>
      </c>
      <c r="OY41" s="14">
        <v>10.09357</v>
      </c>
      <c r="OZ41" s="14">
        <v>20.8</v>
      </c>
      <c r="PA41" s="14">
        <v>19.417470000000002</v>
      </c>
      <c r="PB41" s="14">
        <v>19.417480000000001</v>
      </c>
      <c r="PC41" s="14">
        <v>1.38252</v>
      </c>
      <c r="PD41" s="14"/>
      <c r="PE41" s="14"/>
      <c r="PF41" s="14"/>
      <c r="PG41" s="14">
        <v>0</v>
      </c>
      <c r="PH41" s="14"/>
      <c r="PI41" s="14"/>
      <c r="PJ41" s="14"/>
      <c r="PK41" s="14">
        <v>0</v>
      </c>
      <c r="PL41" s="14">
        <v>149.1</v>
      </c>
      <c r="PM41" s="14"/>
      <c r="PN41" s="14"/>
      <c r="PO41" s="14">
        <v>149.1</v>
      </c>
      <c r="PP41" s="14">
        <v>0.8</v>
      </c>
      <c r="PQ41" s="14">
        <v>1</v>
      </c>
      <c r="PR41" s="14">
        <v>1</v>
      </c>
      <c r="PS41" s="14">
        <v>-0.2</v>
      </c>
      <c r="PT41" s="14">
        <v>3.4</v>
      </c>
      <c r="PU41" s="14">
        <v>3.2</v>
      </c>
      <c r="PV41" s="14">
        <v>3.2</v>
      </c>
      <c r="PW41" s="14">
        <v>0.2</v>
      </c>
      <c r="PX41" s="14">
        <v>2.8</v>
      </c>
      <c r="PY41" s="14">
        <v>2.8</v>
      </c>
      <c r="PZ41" s="14">
        <v>2.8</v>
      </c>
      <c r="QA41" s="14">
        <v>0</v>
      </c>
      <c r="QB41" s="14"/>
      <c r="QC41" s="14"/>
      <c r="QD41" s="14"/>
      <c r="QE41" s="14">
        <v>0</v>
      </c>
      <c r="QF41" s="14">
        <v>0</v>
      </c>
      <c r="QG41" s="14"/>
      <c r="QH41" s="14"/>
      <c r="QI41" s="14">
        <v>0</v>
      </c>
      <c r="QJ41" s="14">
        <v>18.600000000000001</v>
      </c>
      <c r="QK41" s="14">
        <v>17.475729999999999</v>
      </c>
      <c r="QL41" s="14">
        <v>17.475729999999999</v>
      </c>
      <c r="QM41" s="14">
        <v>1.1242700000000001</v>
      </c>
      <c r="QN41" s="14">
        <v>3.4</v>
      </c>
      <c r="QO41" s="14">
        <v>3.4</v>
      </c>
      <c r="QP41" s="14">
        <v>3.4</v>
      </c>
      <c r="QQ41" s="14">
        <v>0</v>
      </c>
      <c r="QR41" s="14">
        <v>18.600000000000001</v>
      </c>
      <c r="QS41" s="14">
        <v>17.96116</v>
      </c>
      <c r="QT41" s="14">
        <v>17.961169999999999</v>
      </c>
      <c r="QU41" s="14">
        <v>0.63883000000000001</v>
      </c>
      <c r="QV41" s="14">
        <v>10.8</v>
      </c>
      <c r="QW41" s="14"/>
      <c r="QX41" s="14">
        <v>10.254</v>
      </c>
      <c r="QY41" s="14">
        <v>0.54600000000000004</v>
      </c>
      <c r="QZ41" s="14">
        <v>12.4</v>
      </c>
      <c r="RA41" s="14"/>
      <c r="RB41" s="14">
        <v>13.606</v>
      </c>
      <c r="RC41" s="14">
        <v>-1.206</v>
      </c>
      <c r="RD41" s="14">
        <v>30.5</v>
      </c>
      <c r="RE41" s="14">
        <v>28.573</v>
      </c>
      <c r="RF41" s="14">
        <v>28.573</v>
      </c>
      <c r="RG41" s="14">
        <v>1.927</v>
      </c>
      <c r="RH41" s="14">
        <v>82.3</v>
      </c>
      <c r="RI41" s="14">
        <v>89.581999999999994</v>
      </c>
      <c r="RJ41" s="14">
        <v>89.581999999999994</v>
      </c>
      <c r="RK41" s="14">
        <v>-7.282</v>
      </c>
      <c r="RL41" s="14">
        <v>3.7</v>
      </c>
      <c r="RM41" s="14"/>
      <c r="RN41" s="14">
        <v>5.2969999999999997</v>
      </c>
      <c r="RO41" s="14">
        <v>-1.597</v>
      </c>
      <c r="RP41" s="14">
        <v>3.5</v>
      </c>
      <c r="RQ41" s="14">
        <v>3.399</v>
      </c>
      <c r="RR41" s="14">
        <v>3.399</v>
      </c>
      <c r="RS41" s="14">
        <v>0.10100000000000001</v>
      </c>
      <c r="RT41" s="14">
        <v>19.8</v>
      </c>
      <c r="RU41" s="14">
        <v>19.772749999999998</v>
      </c>
      <c r="RV41" s="14">
        <v>19.772790000000001</v>
      </c>
      <c r="RW41" s="14">
        <v>2.7210000000000002E-2</v>
      </c>
      <c r="RX41" s="14">
        <v>2</v>
      </c>
      <c r="RY41" s="14">
        <v>2</v>
      </c>
      <c r="RZ41" s="14">
        <v>2</v>
      </c>
      <c r="SA41" s="14">
        <v>0</v>
      </c>
      <c r="SB41" s="14">
        <v>0</v>
      </c>
      <c r="SC41" s="14"/>
      <c r="SD41" s="14"/>
      <c r="SE41" s="14">
        <v>0</v>
      </c>
      <c r="SF41" s="14">
        <v>9.1999999999999993</v>
      </c>
      <c r="SG41" s="14">
        <v>12.038830000000001</v>
      </c>
      <c r="SH41" s="14">
        <v>12.03884</v>
      </c>
      <c r="SI41" s="14">
        <v>-2.8388399999999998</v>
      </c>
      <c r="SJ41" s="14">
        <v>8.1999999999999993</v>
      </c>
      <c r="SK41" s="14">
        <v>6.7</v>
      </c>
      <c r="SL41" s="14">
        <v>6.7</v>
      </c>
      <c r="SM41" s="14">
        <v>1.5</v>
      </c>
      <c r="SN41" s="14">
        <v>9.6</v>
      </c>
      <c r="SO41" s="14">
        <v>10.67961</v>
      </c>
      <c r="SP41" s="14">
        <v>10.67961</v>
      </c>
      <c r="SQ41" s="14">
        <v>-1.07961</v>
      </c>
      <c r="SR41" s="14">
        <v>13.4</v>
      </c>
      <c r="SS41" s="14">
        <v>13.592230000000001</v>
      </c>
      <c r="ST41" s="14">
        <v>13.592230000000001</v>
      </c>
      <c r="SU41" s="14">
        <v>-0.19223000000000001</v>
      </c>
      <c r="SV41" s="14">
        <v>14.2</v>
      </c>
      <c r="SW41" s="14">
        <v>16.310680000000001</v>
      </c>
      <c r="SX41" s="14">
        <v>16.310680000000001</v>
      </c>
      <c r="SY41" s="14">
        <v>-2.1106799999999999</v>
      </c>
      <c r="SZ41" s="14">
        <v>28.4</v>
      </c>
      <c r="TA41" s="14">
        <v>28.574000000000002</v>
      </c>
      <c r="TB41" s="14">
        <v>28.574000000000002</v>
      </c>
      <c r="TC41" s="14">
        <v>-0.17399999999999999</v>
      </c>
      <c r="TD41" s="14">
        <v>80</v>
      </c>
      <c r="TE41" s="14">
        <v>76.64</v>
      </c>
      <c r="TF41" s="14">
        <v>77.378</v>
      </c>
      <c r="TG41" s="14">
        <v>2.6219999999999999</v>
      </c>
      <c r="TH41" s="14">
        <v>24.1</v>
      </c>
      <c r="TI41" s="14"/>
      <c r="TJ41" s="14">
        <v>16.629000000000001</v>
      </c>
      <c r="TK41" s="14">
        <v>7.4710000000000001</v>
      </c>
      <c r="TL41" s="14">
        <v>67.599999999999994</v>
      </c>
      <c r="TM41" s="14"/>
      <c r="TN41" s="14"/>
      <c r="TO41" s="14">
        <v>67.599999999999994</v>
      </c>
      <c r="TP41" s="14">
        <v>72.2</v>
      </c>
      <c r="TQ41" s="14">
        <v>99.02</v>
      </c>
      <c r="TR41" s="14">
        <v>94.971999999999994</v>
      </c>
      <c r="TS41" s="14">
        <v>-22.771999999999998</v>
      </c>
      <c r="TT41" s="14">
        <v>10.4</v>
      </c>
      <c r="TU41" s="14"/>
      <c r="TV41" s="14"/>
      <c r="TW41" s="14">
        <v>10.4</v>
      </c>
      <c r="TX41" s="14">
        <v>10.4</v>
      </c>
      <c r="TY41" s="14">
        <v>13.39</v>
      </c>
      <c r="TZ41" s="14">
        <v>13.39</v>
      </c>
      <c r="UA41" s="14">
        <v>-2.99</v>
      </c>
      <c r="UB41" s="14">
        <v>20.2</v>
      </c>
      <c r="UC41" s="14">
        <v>20.39</v>
      </c>
      <c r="UD41" s="14">
        <v>20.39</v>
      </c>
      <c r="UE41" s="14">
        <v>-0.19</v>
      </c>
      <c r="UF41" s="14">
        <v>6.3</v>
      </c>
      <c r="UG41" s="14">
        <v>8</v>
      </c>
      <c r="UH41" s="14">
        <v>8</v>
      </c>
      <c r="UI41" s="14">
        <v>-1.7</v>
      </c>
      <c r="UJ41" s="14">
        <v>7.7</v>
      </c>
      <c r="UK41" s="14">
        <v>7.2</v>
      </c>
      <c r="UL41" s="14">
        <v>7.2</v>
      </c>
      <c r="UM41" s="14">
        <v>0.5</v>
      </c>
      <c r="UN41" s="14">
        <v>14.6</v>
      </c>
      <c r="UO41" s="14">
        <v>18</v>
      </c>
      <c r="UP41" s="14">
        <v>10</v>
      </c>
      <c r="UQ41" s="14">
        <v>4.5999999999999996</v>
      </c>
      <c r="UR41" s="14">
        <v>15.8</v>
      </c>
      <c r="US41" s="14">
        <v>18</v>
      </c>
      <c r="UT41" s="14">
        <v>10</v>
      </c>
      <c r="UU41" s="14">
        <v>5.8</v>
      </c>
      <c r="UV41" s="14">
        <v>16.2</v>
      </c>
      <c r="UW41" s="14">
        <v>18</v>
      </c>
      <c r="UX41" s="14">
        <v>10</v>
      </c>
      <c r="UY41" s="14">
        <v>6.2</v>
      </c>
      <c r="UZ41" s="14">
        <v>2.7</v>
      </c>
      <c r="VA41" s="14">
        <v>3.1219999999999999</v>
      </c>
      <c r="VB41" s="14">
        <v>3.1219999999999999</v>
      </c>
      <c r="VC41" s="14">
        <v>-0.42199999999999999</v>
      </c>
      <c r="VD41" s="14">
        <v>202.1</v>
      </c>
      <c r="VE41" s="14"/>
      <c r="VF41" s="14"/>
      <c r="VG41" s="14">
        <v>202.1</v>
      </c>
      <c r="VH41" s="14">
        <v>4.5</v>
      </c>
      <c r="VI41" s="14"/>
      <c r="VJ41" s="14">
        <v>2.6549999999999998</v>
      </c>
      <c r="VK41" s="14">
        <v>1.845</v>
      </c>
      <c r="VL41" s="14">
        <v>96.5</v>
      </c>
      <c r="VM41" s="14"/>
      <c r="VN41" s="14">
        <v>64.882999999999996</v>
      </c>
      <c r="VO41" s="14">
        <v>31.617000000000001</v>
      </c>
      <c r="VP41" s="14">
        <v>0.6</v>
      </c>
      <c r="VQ41" s="14">
        <v>0.6</v>
      </c>
      <c r="VR41" s="14">
        <v>0.6</v>
      </c>
      <c r="VS41" s="14">
        <v>0</v>
      </c>
      <c r="VT41" s="14">
        <v>126.4</v>
      </c>
      <c r="VU41" s="14">
        <v>124.26</v>
      </c>
      <c r="VV41" s="14">
        <v>123.313</v>
      </c>
      <c r="VW41" s="14">
        <v>3.0870000000000002</v>
      </c>
      <c r="VX41" s="14">
        <v>163.30000000000001</v>
      </c>
      <c r="VY41" s="14">
        <v>148.02000000000001</v>
      </c>
      <c r="VZ41" s="14">
        <v>141.87899999999999</v>
      </c>
      <c r="WA41" s="14">
        <v>21.420999999999999</v>
      </c>
      <c r="WB41" s="14">
        <v>82</v>
      </c>
      <c r="WC41" s="14"/>
      <c r="WD41" s="14">
        <v>56.962000000000003</v>
      </c>
      <c r="WE41" s="14">
        <v>25.038</v>
      </c>
      <c r="WF41" s="14">
        <v>1</v>
      </c>
      <c r="WG41" s="14"/>
      <c r="WH41" s="14"/>
      <c r="WI41" s="14">
        <v>1</v>
      </c>
      <c r="WJ41" s="14">
        <v>0</v>
      </c>
      <c r="WK41" s="14"/>
      <c r="WL41" s="14"/>
      <c r="WM41" s="14">
        <v>0</v>
      </c>
      <c r="WN41" s="14">
        <v>2.4</v>
      </c>
      <c r="WO41" s="14">
        <v>2.4</v>
      </c>
      <c r="WP41" s="14">
        <v>2.4</v>
      </c>
      <c r="WQ41" s="14">
        <v>0</v>
      </c>
      <c r="WR41" s="14">
        <v>1</v>
      </c>
      <c r="WS41" s="14">
        <v>1.4</v>
      </c>
      <c r="WT41" s="14">
        <v>1.4</v>
      </c>
      <c r="WU41" s="14">
        <v>-0.4</v>
      </c>
      <c r="WV41" s="14">
        <v>4.5999999999999996</v>
      </c>
      <c r="WW41" s="14"/>
      <c r="WX41" s="14">
        <v>4.05</v>
      </c>
      <c r="WY41" s="14">
        <v>0.55000000000000004</v>
      </c>
      <c r="WZ41" s="14">
        <v>5.8</v>
      </c>
      <c r="XA41" s="14">
        <v>6</v>
      </c>
      <c r="XB41" s="14">
        <v>6</v>
      </c>
      <c r="XC41" s="14">
        <v>-0.2</v>
      </c>
      <c r="XD41" s="14">
        <v>18</v>
      </c>
      <c r="XE41" s="14">
        <v>18.4466</v>
      </c>
      <c r="XF41" s="14">
        <v>18.4466</v>
      </c>
      <c r="XG41" s="14">
        <v>-0.4466</v>
      </c>
      <c r="XH41" s="14">
        <v>8</v>
      </c>
      <c r="XI41" s="14">
        <v>10.8</v>
      </c>
      <c r="XJ41" s="14">
        <v>10.8</v>
      </c>
      <c r="XK41" s="14">
        <v>-2.8</v>
      </c>
      <c r="XL41" s="14">
        <v>25.9</v>
      </c>
      <c r="XM41" s="14">
        <v>29</v>
      </c>
      <c r="XN41" s="14">
        <v>29</v>
      </c>
      <c r="XO41" s="14">
        <v>-3.1</v>
      </c>
      <c r="XP41" s="14">
        <v>31.8</v>
      </c>
      <c r="XQ41" s="14">
        <v>29</v>
      </c>
      <c r="XR41" s="14">
        <v>29</v>
      </c>
      <c r="XS41" s="14">
        <v>2.8</v>
      </c>
      <c r="XT41" s="14">
        <v>15</v>
      </c>
      <c r="XU41" s="14">
        <v>14</v>
      </c>
      <c r="XV41" s="14">
        <v>14</v>
      </c>
      <c r="XW41" s="14">
        <v>1</v>
      </c>
      <c r="XX41" s="14">
        <v>17.2</v>
      </c>
      <c r="XY41" s="14">
        <v>19</v>
      </c>
      <c r="XZ41" s="14">
        <v>19</v>
      </c>
      <c r="YA41" s="14">
        <v>-1.8</v>
      </c>
      <c r="YB41" s="14">
        <v>8.6</v>
      </c>
      <c r="YC41" s="14">
        <v>7.85</v>
      </c>
      <c r="YD41" s="14">
        <v>7.85</v>
      </c>
      <c r="YE41" s="14">
        <v>0.75</v>
      </c>
      <c r="YF41" s="14">
        <v>11.1</v>
      </c>
      <c r="YG41" s="14">
        <v>11</v>
      </c>
      <c r="YH41" s="14">
        <v>11</v>
      </c>
      <c r="YI41" s="14">
        <v>0.1</v>
      </c>
    </row>
    <row r="42" spans="1:659" ht="24" customHeight="1" x14ac:dyDescent="0.3">
      <c r="A42" s="1"/>
      <c r="B42" s="16" t="s">
        <v>83</v>
      </c>
      <c r="C42" s="16" t="s">
        <v>874</v>
      </c>
      <c r="D42" s="17">
        <v>202.8</v>
      </c>
      <c r="E42" s="17">
        <v>133.35942</v>
      </c>
      <c r="F42" s="17">
        <v>154.79474999999999</v>
      </c>
      <c r="G42" s="17">
        <v>48.005249999999997</v>
      </c>
      <c r="H42" s="17">
        <v>625.70000000000005</v>
      </c>
      <c r="I42" s="17">
        <v>635.02589999999998</v>
      </c>
      <c r="J42" s="17">
        <v>635.02589999999998</v>
      </c>
      <c r="K42" s="17">
        <v>-9.3259000000000007</v>
      </c>
      <c r="L42" s="17">
        <v>214.9</v>
      </c>
      <c r="M42" s="17">
        <v>206.58520999999999</v>
      </c>
      <c r="N42" s="17">
        <v>206.58520999999999</v>
      </c>
      <c r="O42" s="17">
        <v>8.3147900000000003</v>
      </c>
      <c r="P42" s="17"/>
      <c r="Q42" s="17"/>
      <c r="R42" s="17"/>
      <c r="S42" s="17">
        <v>0</v>
      </c>
      <c r="T42" s="17"/>
      <c r="U42" s="17"/>
      <c r="V42" s="17"/>
      <c r="W42" s="17">
        <v>0</v>
      </c>
      <c r="X42" s="17">
        <v>90</v>
      </c>
      <c r="Y42" s="17">
        <v>91.778639999999996</v>
      </c>
      <c r="Z42" s="17">
        <v>91.778639999999996</v>
      </c>
      <c r="AA42" s="17">
        <v>-1.77864</v>
      </c>
      <c r="AB42" s="17">
        <v>183.1</v>
      </c>
      <c r="AC42" s="17">
        <v>192.00496000000001</v>
      </c>
      <c r="AD42" s="17">
        <v>200.298</v>
      </c>
      <c r="AE42" s="17">
        <v>-17.198</v>
      </c>
      <c r="AF42" s="17"/>
      <c r="AG42" s="17"/>
      <c r="AH42" s="17"/>
      <c r="AI42" s="17">
        <v>0</v>
      </c>
      <c r="AJ42" s="17"/>
      <c r="AK42" s="17"/>
      <c r="AL42" s="17"/>
      <c r="AM42" s="17">
        <v>0</v>
      </c>
      <c r="AN42" s="17">
        <v>178.7</v>
      </c>
      <c r="AO42" s="17">
        <v>187.79193000000001</v>
      </c>
      <c r="AP42" s="17">
        <v>158.26646</v>
      </c>
      <c r="AQ42" s="17">
        <v>20.433540000000001</v>
      </c>
      <c r="AR42" s="17">
        <v>179.2</v>
      </c>
      <c r="AS42" s="17">
        <v>187.79193000000001</v>
      </c>
      <c r="AT42" s="17">
        <v>158.26646</v>
      </c>
      <c r="AU42" s="17">
        <v>20.933540000000001</v>
      </c>
      <c r="AV42" s="17">
        <v>178.8</v>
      </c>
      <c r="AW42" s="17">
        <v>187.79193000000001</v>
      </c>
      <c r="AX42" s="17">
        <v>158.26646</v>
      </c>
      <c r="AY42" s="17">
        <v>20.533539999999999</v>
      </c>
      <c r="AZ42" s="17">
        <v>272.39999999999998</v>
      </c>
      <c r="BA42" s="17">
        <v>282.53381000000002</v>
      </c>
      <c r="BB42" s="17">
        <v>238.11260999999999</v>
      </c>
      <c r="BC42" s="17">
        <v>34.287390000000002</v>
      </c>
      <c r="BD42" s="17">
        <v>0</v>
      </c>
      <c r="BE42" s="17"/>
      <c r="BF42" s="17"/>
      <c r="BG42" s="17">
        <v>0</v>
      </c>
      <c r="BH42" s="17"/>
      <c r="BI42" s="17"/>
      <c r="BJ42" s="17"/>
      <c r="BK42" s="17">
        <v>0</v>
      </c>
      <c r="BL42" s="17">
        <v>367.8</v>
      </c>
      <c r="BM42" s="17">
        <v>372.51636999999999</v>
      </c>
      <c r="BN42" s="17">
        <v>381.30583000000001</v>
      </c>
      <c r="BO42" s="17">
        <v>-13.50583</v>
      </c>
      <c r="BP42" s="17">
        <v>5.8</v>
      </c>
      <c r="BQ42" s="17">
        <v>5.4625000000000004</v>
      </c>
      <c r="BR42" s="17">
        <v>5.4625000000000004</v>
      </c>
      <c r="BS42" s="17">
        <v>0.33750000000000002</v>
      </c>
      <c r="BT42" s="17"/>
      <c r="BU42" s="17"/>
      <c r="BV42" s="17"/>
      <c r="BW42" s="17">
        <v>0</v>
      </c>
      <c r="BX42" s="17"/>
      <c r="BY42" s="17"/>
      <c r="BZ42" s="17"/>
      <c r="CA42" s="17">
        <v>0</v>
      </c>
      <c r="CB42" s="17"/>
      <c r="CC42" s="17"/>
      <c r="CD42" s="17"/>
      <c r="CE42" s="17">
        <v>0</v>
      </c>
      <c r="CF42" s="17"/>
      <c r="CG42" s="17"/>
      <c r="CH42" s="17"/>
      <c r="CI42" s="17">
        <v>0</v>
      </c>
      <c r="CJ42" s="17">
        <v>134</v>
      </c>
      <c r="CK42" s="17">
        <v>140.33708999999999</v>
      </c>
      <c r="CL42" s="17">
        <v>143.65468000000001</v>
      </c>
      <c r="CM42" s="17">
        <v>-9.6546800000000008</v>
      </c>
      <c r="CN42" s="17">
        <v>7.8</v>
      </c>
      <c r="CO42" s="17">
        <v>5.1333399999999996</v>
      </c>
      <c r="CP42" s="17">
        <v>5.1333399999999996</v>
      </c>
      <c r="CQ42" s="17">
        <v>2.6666599999999998</v>
      </c>
      <c r="CR42" s="17">
        <v>5.9</v>
      </c>
      <c r="CS42" s="17">
        <v>2.8177599999999998</v>
      </c>
      <c r="CT42" s="17">
        <v>2.8177599999999998</v>
      </c>
      <c r="CU42" s="17">
        <v>3.0822400000000001</v>
      </c>
      <c r="CV42" s="17">
        <v>0</v>
      </c>
      <c r="CW42" s="17"/>
      <c r="CX42" s="17"/>
      <c r="CY42" s="17">
        <v>0</v>
      </c>
      <c r="CZ42" s="17">
        <v>5.83</v>
      </c>
      <c r="DA42" s="17">
        <v>6.8787000000000003</v>
      </c>
      <c r="DB42" s="17">
        <v>6.8787000000000003</v>
      </c>
      <c r="DC42" s="17">
        <v>-1.0487</v>
      </c>
      <c r="DD42" s="17">
        <v>8.14</v>
      </c>
      <c r="DE42" s="17">
        <v>14.9194</v>
      </c>
      <c r="DF42" s="17">
        <v>14.919420000000001</v>
      </c>
      <c r="DG42" s="17">
        <v>-6.77942</v>
      </c>
      <c r="DH42" s="17">
        <v>29.79</v>
      </c>
      <c r="DI42" s="17">
        <v>60.000050000000002</v>
      </c>
      <c r="DJ42" s="17">
        <v>79.498369999999994</v>
      </c>
      <c r="DK42" s="17">
        <v>-49.708370000000002</v>
      </c>
      <c r="DL42" s="17"/>
      <c r="DM42" s="17"/>
      <c r="DN42" s="17"/>
      <c r="DO42" s="17">
        <v>0</v>
      </c>
      <c r="DP42" s="17"/>
      <c r="DQ42" s="17"/>
      <c r="DR42" s="17"/>
      <c r="DS42" s="17">
        <v>0</v>
      </c>
      <c r="DT42" s="17"/>
      <c r="DU42" s="17"/>
      <c r="DV42" s="17"/>
      <c r="DW42" s="17">
        <v>0</v>
      </c>
      <c r="DX42" s="17"/>
      <c r="DY42" s="17"/>
      <c r="DZ42" s="17"/>
      <c r="EA42" s="17">
        <v>0</v>
      </c>
      <c r="EB42" s="17">
        <v>90.5</v>
      </c>
      <c r="EC42" s="17">
        <v>91.596530000000001</v>
      </c>
      <c r="ED42" s="17">
        <v>112.35728</v>
      </c>
      <c r="EE42" s="17">
        <v>-21.857279999999999</v>
      </c>
      <c r="EF42" s="17">
        <v>78.400000000000006</v>
      </c>
      <c r="EG42" s="17">
        <v>210.01794000000001</v>
      </c>
      <c r="EH42" s="17">
        <v>172.21007</v>
      </c>
      <c r="EI42" s="17">
        <v>-93.810069999999996</v>
      </c>
      <c r="EJ42" s="17"/>
      <c r="EK42" s="17"/>
      <c r="EL42" s="17"/>
      <c r="EM42" s="17">
        <v>0</v>
      </c>
      <c r="EN42" s="17"/>
      <c r="EO42" s="17"/>
      <c r="EP42" s="17"/>
      <c r="EQ42" s="17">
        <v>0</v>
      </c>
      <c r="ER42" s="17"/>
      <c r="ES42" s="17"/>
      <c r="ET42" s="17"/>
      <c r="EU42" s="17">
        <v>0</v>
      </c>
      <c r="EV42" s="17">
        <v>6.5</v>
      </c>
      <c r="EW42" s="17">
        <v>6.39</v>
      </c>
      <c r="EX42" s="17">
        <v>6.39</v>
      </c>
      <c r="EY42" s="17">
        <v>0.11</v>
      </c>
      <c r="EZ42" s="17">
        <v>147</v>
      </c>
      <c r="FA42" s="17"/>
      <c r="FB42" s="17">
        <v>192.21693999999999</v>
      </c>
      <c r="FC42" s="17">
        <v>-45.216940000000001</v>
      </c>
      <c r="FD42" s="17">
        <v>45</v>
      </c>
      <c r="FE42" s="17">
        <v>48.918660000000003</v>
      </c>
      <c r="FF42" s="17">
        <v>55.050609999999999</v>
      </c>
      <c r="FG42" s="17">
        <v>-10.050610000000001</v>
      </c>
      <c r="FH42" s="17">
        <v>128</v>
      </c>
      <c r="FI42" s="17">
        <v>128.31298000000001</v>
      </c>
      <c r="FJ42" s="17">
        <v>151.21556000000001</v>
      </c>
      <c r="FK42" s="17">
        <v>-23.21556</v>
      </c>
      <c r="FL42" s="17">
        <v>0</v>
      </c>
      <c r="FM42" s="17"/>
      <c r="FN42" s="17">
        <v>26.417369999999998</v>
      </c>
      <c r="FO42" s="17">
        <v>-26.417369999999998</v>
      </c>
      <c r="FP42" s="17">
        <v>18.399999999999999</v>
      </c>
      <c r="FQ42" s="17">
        <v>18.440239999999999</v>
      </c>
      <c r="FR42" s="17">
        <v>17.562139999999999</v>
      </c>
      <c r="FS42" s="17">
        <v>0.83786000000000005</v>
      </c>
      <c r="FT42" s="17">
        <v>18.8</v>
      </c>
      <c r="FU42" s="17">
        <v>17.96116</v>
      </c>
      <c r="FV42" s="17">
        <v>17.961169999999999</v>
      </c>
      <c r="FW42" s="17">
        <v>0.83882999999999996</v>
      </c>
      <c r="FX42" s="17">
        <v>69.7</v>
      </c>
      <c r="FY42" s="17">
        <v>76.685450000000003</v>
      </c>
      <c r="FZ42" s="17">
        <v>78.498310000000004</v>
      </c>
      <c r="GA42" s="17">
        <v>-8.7983100000000007</v>
      </c>
      <c r="GB42" s="17"/>
      <c r="GC42" s="17"/>
      <c r="GD42" s="17"/>
      <c r="GE42" s="17">
        <v>0</v>
      </c>
      <c r="GF42" s="17"/>
      <c r="GG42" s="17"/>
      <c r="GH42" s="17"/>
      <c r="GI42" s="17">
        <v>0</v>
      </c>
      <c r="GJ42" s="17"/>
      <c r="GK42" s="17"/>
      <c r="GL42" s="17"/>
      <c r="GM42" s="17">
        <v>0</v>
      </c>
      <c r="GN42" s="17">
        <v>107.7</v>
      </c>
      <c r="GO42" s="17">
        <v>106.95414</v>
      </c>
      <c r="GP42" s="17">
        <v>110.37475999999999</v>
      </c>
      <c r="GQ42" s="17">
        <v>-2.67476</v>
      </c>
      <c r="GR42" s="17">
        <v>7.5</v>
      </c>
      <c r="GS42" s="17">
        <v>6.5736800000000004</v>
      </c>
      <c r="GT42" s="17">
        <v>6.5736800000000004</v>
      </c>
      <c r="GU42" s="17">
        <v>0.92632000000000003</v>
      </c>
      <c r="GV42" s="17">
        <v>6</v>
      </c>
      <c r="GW42" s="17">
        <v>6.6261000000000001</v>
      </c>
      <c r="GX42" s="17">
        <v>6.6261000000000001</v>
      </c>
      <c r="GY42" s="17">
        <v>-0.62609999999999999</v>
      </c>
      <c r="GZ42" s="17">
        <v>29</v>
      </c>
      <c r="HA42" s="17">
        <v>29.545750000000002</v>
      </c>
      <c r="HB42" s="17">
        <v>35.371740000000003</v>
      </c>
      <c r="HC42" s="17">
        <v>-6.37174</v>
      </c>
      <c r="HD42" s="17">
        <v>42.4</v>
      </c>
      <c r="HE42" s="17">
        <v>39.877670000000002</v>
      </c>
      <c r="HF42" s="17">
        <v>39.877670000000002</v>
      </c>
      <c r="HG42" s="17">
        <v>2.5223300000000002</v>
      </c>
      <c r="HH42" s="17">
        <v>1.9</v>
      </c>
      <c r="HI42" s="17">
        <v>1.97359</v>
      </c>
      <c r="HJ42" s="17">
        <v>1.97359</v>
      </c>
      <c r="HK42" s="17">
        <v>-7.3590000000000003E-2</v>
      </c>
      <c r="HL42" s="17">
        <v>24.7</v>
      </c>
      <c r="HM42" s="17">
        <v>25.41272</v>
      </c>
      <c r="HN42" s="17">
        <v>25.41272</v>
      </c>
      <c r="HO42" s="17">
        <v>-0.71272000000000002</v>
      </c>
      <c r="HP42" s="17">
        <v>75.5</v>
      </c>
      <c r="HQ42" s="17">
        <v>74.819010000000006</v>
      </c>
      <c r="HR42" s="17">
        <v>73.221400000000003</v>
      </c>
      <c r="HS42" s="17">
        <v>2.2786</v>
      </c>
      <c r="HT42" s="17"/>
      <c r="HU42" s="17"/>
      <c r="HV42" s="17"/>
      <c r="HW42" s="17">
        <v>0</v>
      </c>
      <c r="HX42" s="17"/>
      <c r="HY42" s="17"/>
      <c r="HZ42" s="17"/>
      <c r="IA42" s="17">
        <v>0</v>
      </c>
      <c r="IB42" s="17">
        <v>81.2</v>
      </c>
      <c r="IC42" s="17">
        <v>85.482510000000005</v>
      </c>
      <c r="ID42" s="17">
        <v>85.482579999999999</v>
      </c>
      <c r="IE42" s="17">
        <v>-4.2825800000000003</v>
      </c>
      <c r="IF42" s="17"/>
      <c r="IG42" s="17"/>
      <c r="IH42" s="17"/>
      <c r="II42" s="17">
        <v>0</v>
      </c>
      <c r="IJ42" s="17"/>
      <c r="IK42" s="17"/>
      <c r="IL42" s="17"/>
      <c r="IM42" s="17">
        <v>0</v>
      </c>
      <c r="IN42" s="17">
        <v>46</v>
      </c>
      <c r="IO42" s="17">
        <v>45.221359999999997</v>
      </c>
      <c r="IP42" s="17"/>
      <c r="IQ42" s="17">
        <v>46</v>
      </c>
      <c r="IR42" s="17"/>
      <c r="IS42" s="17"/>
      <c r="IT42" s="17"/>
      <c r="IU42" s="17">
        <v>0</v>
      </c>
      <c r="IV42" s="17"/>
      <c r="IW42" s="17"/>
      <c r="IX42" s="17"/>
      <c r="IY42" s="17">
        <v>0</v>
      </c>
      <c r="IZ42" s="17"/>
      <c r="JA42" s="17"/>
      <c r="JB42" s="17"/>
      <c r="JC42" s="17">
        <v>0</v>
      </c>
      <c r="JD42" s="17">
        <v>91.9</v>
      </c>
      <c r="JE42" s="17">
        <v>94.999979999999994</v>
      </c>
      <c r="JF42" s="17">
        <v>99.161959999999993</v>
      </c>
      <c r="JG42" s="17">
        <v>-7.2619600000000002</v>
      </c>
      <c r="JH42" s="17">
        <v>174.4</v>
      </c>
      <c r="JI42" s="17">
        <v>185.26782</v>
      </c>
      <c r="JJ42" s="17">
        <v>185.26783</v>
      </c>
      <c r="JK42" s="17">
        <v>-10.86783</v>
      </c>
      <c r="JL42" s="17">
        <v>171.8</v>
      </c>
      <c r="JM42" s="17">
        <v>185.26782</v>
      </c>
      <c r="JN42" s="17">
        <v>185.26783</v>
      </c>
      <c r="JO42" s="17">
        <v>-13.467829999999999</v>
      </c>
      <c r="JP42" s="17">
        <v>200</v>
      </c>
      <c r="JQ42" s="17">
        <v>185.26782</v>
      </c>
      <c r="JR42" s="17">
        <v>185.26783</v>
      </c>
      <c r="JS42" s="17">
        <v>14.73217</v>
      </c>
      <c r="JT42" s="17">
        <v>267.5</v>
      </c>
      <c r="JU42" s="17">
        <v>278.73626999999999</v>
      </c>
      <c r="JV42" s="17">
        <v>278.73629</v>
      </c>
      <c r="JW42" s="17">
        <v>-11.23629</v>
      </c>
      <c r="JX42" s="17">
        <v>0</v>
      </c>
      <c r="JY42" s="17"/>
      <c r="JZ42" s="17"/>
      <c r="KA42" s="17">
        <v>0</v>
      </c>
      <c r="KB42" s="17"/>
      <c r="KC42" s="17"/>
      <c r="KD42" s="17"/>
      <c r="KE42" s="17">
        <v>0</v>
      </c>
      <c r="KF42" s="17"/>
      <c r="KG42" s="17"/>
      <c r="KH42" s="17"/>
      <c r="KI42" s="17">
        <v>0</v>
      </c>
      <c r="KJ42" s="17"/>
      <c r="KK42" s="17"/>
      <c r="KL42" s="17"/>
      <c r="KM42" s="17">
        <v>0</v>
      </c>
      <c r="KN42" s="17"/>
      <c r="KO42" s="17"/>
      <c r="KP42" s="17"/>
      <c r="KQ42" s="17">
        <v>0</v>
      </c>
      <c r="KR42" s="17"/>
      <c r="KS42" s="17"/>
      <c r="KT42" s="17"/>
      <c r="KU42" s="17">
        <v>0</v>
      </c>
      <c r="KV42" s="17"/>
      <c r="KW42" s="17"/>
      <c r="KX42" s="17"/>
      <c r="KY42" s="17">
        <v>0</v>
      </c>
      <c r="KZ42" s="17"/>
      <c r="LA42" s="17"/>
      <c r="LB42" s="17"/>
      <c r="LC42" s="17">
        <v>0</v>
      </c>
      <c r="LD42" s="17">
        <v>3.8</v>
      </c>
      <c r="LE42" s="17">
        <v>3.1205099999999999</v>
      </c>
      <c r="LF42" s="17">
        <v>3.1205099999999999</v>
      </c>
      <c r="LG42" s="17">
        <v>0.67949000000000004</v>
      </c>
      <c r="LH42" s="17">
        <v>159.6</v>
      </c>
      <c r="LI42" s="17">
        <v>181.57687999999999</v>
      </c>
      <c r="LJ42" s="17">
        <v>243.42176000000001</v>
      </c>
      <c r="LK42" s="17">
        <v>-83.821759999999998</v>
      </c>
      <c r="LL42" s="17">
        <v>97.6</v>
      </c>
      <c r="LM42" s="17">
        <v>97.250029999999995</v>
      </c>
      <c r="LN42" s="17">
        <v>79.874160000000003</v>
      </c>
      <c r="LO42" s="17">
        <v>17.725840000000002</v>
      </c>
      <c r="LP42" s="17">
        <v>46</v>
      </c>
      <c r="LQ42" s="17">
        <v>45.2483</v>
      </c>
      <c r="LR42" s="17">
        <v>45.2483</v>
      </c>
      <c r="LS42" s="17">
        <v>0.75170000000000003</v>
      </c>
      <c r="LT42" s="17">
        <v>47.4</v>
      </c>
      <c r="LU42" s="17">
        <v>48.413229999999999</v>
      </c>
      <c r="LV42" s="17">
        <v>48.413229999999999</v>
      </c>
      <c r="LW42" s="17">
        <v>-1.0132300000000001</v>
      </c>
      <c r="LX42" s="17">
        <v>30.1</v>
      </c>
      <c r="LY42" s="17">
        <v>29.951450000000001</v>
      </c>
      <c r="LZ42" s="17">
        <v>29.951460000000001</v>
      </c>
      <c r="MA42" s="17">
        <v>0.14854000000000001</v>
      </c>
      <c r="MB42" s="17"/>
      <c r="MC42" s="17"/>
      <c r="MD42" s="17"/>
      <c r="ME42" s="17">
        <v>0</v>
      </c>
      <c r="MF42" s="17"/>
      <c r="MG42" s="17"/>
      <c r="MH42" s="17"/>
      <c r="MI42" s="17">
        <v>0</v>
      </c>
      <c r="MJ42" s="17"/>
      <c r="MK42" s="17"/>
      <c r="ML42" s="17"/>
      <c r="MM42" s="17">
        <v>0</v>
      </c>
      <c r="MN42" s="17">
        <v>144.69999999999999</v>
      </c>
      <c r="MO42" s="17">
        <v>151.08875</v>
      </c>
      <c r="MP42" s="17">
        <v>151.08876000000001</v>
      </c>
      <c r="MQ42" s="17">
        <v>-6.3887600000000004</v>
      </c>
      <c r="MR42" s="17">
        <v>146.1</v>
      </c>
      <c r="MS42" s="17">
        <v>151.08875</v>
      </c>
      <c r="MT42" s="17">
        <v>151.08876000000001</v>
      </c>
      <c r="MU42" s="17">
        <v>-4.9887600000000001</v>
      </c>
      <c r="MV42" s="17">
        <v>148.30000000000001</v>
      </c>
      <c r="MW42" s="17">
        <v>151.54247000000001</v>
      </c>
      <c r="MX42" s="17">
        <v>151.54248000000001</v>
      </c>
      <c r="MY42" s="17">
        <v>-3.24248</v>
      </c>
      <c r="MZ42" s="17"/>
      <c r="NA42" s="17"/>
      <c r="NB42" s="17"/>
      <c r="NC42" s="17">
        <v>0</v>
      </c>
      <c r="ND42" s="17"/>
      <c r="NE42" s="17"/>
      <c r="NF42" s="17"/>
      <c r="NG42" s="17">
        <v>0</v>
      </c>
      <c r="NH42" s="17"/>
      <c r="NI42" s="17"/>
      <c r="NJ42" s="17"/>
      <c r="NK42" s="17">
        <v>0</v>
      </c>
      <c r="NL42" s="17"/>
      <c r="NM42" s="17"/>
      <c r="NN42" s="17"/>
      <c r="NO42" s="17">
        <v>0</v>
      </c>
      <c r="NP42" s="17"/>
      <c r="NQ42" s="17"/>
      <c r="NR42" s="17"/>
      <c r="NS42" s="17">
        <v>0</v>
      </c>
      <c r="NT42" s="17">
        <v>214.2</v>
      </c>
      <c r="NU42" s="17">
        <v>206.29037</v>
      </c>
      <c r="NV42" s="17">
        <v>206.29038</v>
      </c>
      <c r="NW42" s="17">
        <v>7.9096200000000003</v>
      </c>
      <c r="NX42" s="17">
        <v>102.5</v>
      </c>
      <c r="NY42" s="17">
        <v>103.45493</v>
      </c>
      <c r="NZ42" s="17">
        <v>103.45493</v>
      </c>
      <c r="OA42" s="17">
        <v>-0.95492999999999995</v>
      </c>
      <c r="OB42" s="17">
        <v>0.3</v>
      </c>
      <c r="OC42" s="17"/>
      <c r="OD42" s="17">
        <v>0.3</v>
      </c>
      <c r="OE42" s="17">
        <v>0</v>
      </c>
      <c r="OF42" s="17">
        <v>125.7</v>
      </c>
      <c r="OG42" s="17">
        <v>127.4</v>
      </c>
      <c r="OH42" s="17">
        <v>119.648</v>
      </c>
      <c r="OI42" s="17">
        <v>6.0519999999999996</v>
      </c>
      <c r="OJ42" s="17">
        <v>26.7</v>
      </c>
      <c r="OK42" s="17"/>
      <c r="OL42" s="17">
        <v>8.0850000000000009</v>
      </c>
      <c r="OM42" s="17">
        <v>18.614999999999998</v>
      </c>
      <c r="ON42" s="17">
        <v>0.5</v>
      </c>
      <c r="OO42" s="17">
        <v>3.9630000000000001</v>
      </c>
      <c r="OP42" s="17">
        <v>3.9630000000000001</v>
      </c>
      <c r="OQ42" s="17">
        <v>-3.4630000000000001</v>
      </c>
      <c r="OR42" s="17">
        <v>0</v>
      </c>
      <c r="OS42" s="17"/>
      <c r="OT42" s="17"/>
      <c r="OU42" s="17">
        <v>0</v>
      </c>
      <c r="OV42" s="17">
        <v>20.06692</v>
      </c>
      <c r="OW42" s="17">
        <v>10</v>
      </c>
      <c r="OX42" s="17">
        <v>10</v>
      </c>
      <c r="OY42" s="17">
        <v>10.06692</v>
      </c>
      <c r="OZ42" s="17">
        <v>20.8</v>
      </c>
      <c r="PA42" s="17">
        <v>19.417470000000002</v>
      </c>
      <c r="PB42" s="17">
        <v>19.417480000000001</v>
      </c>
      <c r="PC42" s="17">
        <v>1.38252</v>
      </c>
      <c r="PD42" s="17"/>
      <c r="PE42" s="17"/>
      <c r="PF42" s="17"/>
      <c r="PG42" s="17">
        <v>0</v>
      </c>
      <c r="PH42" s="17"/>
      <c r="PI42" s="17"/>
      <c r="PJ42" s="17"/>
      <c r="PK42" s="17">
        <v>0</v>
      </c>
      <c r="PL42" s="17">
        <v>80.400000000000006</v>
      </c>
      <c r="PM42" s="17"/>
      <c r="PN42" s="17"/>
      <c r="PO42" s="17">
        <v>80.400000000000006</v>
      </c>
      <c r="PP42" s="17">
        <v>0.8</v>
      </c>
      <c r="PQ42" s="17">
        <v>1</v>
      </c>
      <c r="PR42" s="17">
        <v>1</v>
      </c>
      <c r="PS42" s="17">
        <v>-0.2</v>
      </c>
      <c r="PT42" s="17">
        <v>3.4</v>
      </c>
      <c r="PU42" s="17">
        <v>3.2</v>
      </c>
      <c r="PV42" s="17">
        <v>3.2</v>
      </c>
      <c r="PW42" s="17">
        <v>0.2</v>
      </c>
      <c r="PX42" s="17">
        <v>2.8</v>
      </c>
      <c r="PY42" s="17">
        <v>2.8</v>
      </c>
      <c r="PZ42" s="17">
        <v>2.8</v>
      </c>
      <c r="QA42" s="17">
        <v>0</v>
      </c>
      <c r="QB42" s="17"/>
      <c r="QC42" s="17"/>
      <c r="QD42" s="17"/>
      <c r="QE42" s="17">
        <v>0</v>
      </c>
      <c r="QF42" s="17">
        <v>0</v>
      </c>
      <c r="QG42" s="17"/>
      <c r="QH42" s="17"/>
      <c r="QI42" s="17">
        <v>0</v>
      </c>
      <c r="QJ42" s="17">
        <v>18.600000000000001</v>
      </c>
      <c r="QK42" s="17">
        <v>17.475729999999999</v>
      </c>
      <c r="QL42" s="17">
        <v>17.475729999999999</v>
      </c>
      <c r="QM42" s="17">
        <v>1.1242700000000001</v>
      </c>
      <c r="QN42" s="17">
        <v>3.4</v>
      </c>
      <c r="QO42" s="17">
        <v>3.4</v>
      </c>
      <c r="QP42" s="17">
        <v>3.4</v>
      </c>
      <c r="QQ42" s="17">
        <v>0</v>
      </c>
      <c r="QR42" s="17">
        <v>18.600000000000001</v>
      </c>
      <c r="QS42" s="17">
        <v>17.96116</v>
      </c>
      <c r="QT42" s="17">
        <v>17.961169999999999</v>
      </c>
      <c r="QU42" s="17">
        <v>0.63883000000000001</v>
      </c>
      <c r="QV42" s="17">
        <v>3.5</v>
      </c>
      <c r="QW42" s="17"/>
      <c r="QX42" s="17">
        <v>5.157</v>
      </c>
      <c r="QY42" s="17">
        <v>-1.657</v>
      </c>
      <c r="QZ42" s="17">
        <v>3.8</v>
      </c>
      <c r="RA42" s="17"/>
      <c r="RB42" s="17">
        <v>8.99</v>
      </c>
      <c r="RC42" s="17">
        <v>-5.19</v>
      </c>
      <c r="RD42" s="17">
        <v>30.8</v>
      </c>
      <c r="RE42" s="17">
        <v>28.766999999999999</v>
      </c>
      <c r="RF42" s="17">
        <v>28.766999999999999</v>
      </c>
      <c r="RG42" s="17">
        <v>2.0329999999999999</v>
      </c>
      <c r="RH42" s="17">
        <v>88.7</v>
      </c>
      <c r="RI42" s="17">
        <v>89.754000000000005</v>
      </c>
      <c r="RJ42" s="17">
        <v>89.754000000000005</v>
      </c>
      <c r="RK42" s="17">
        <v>-1.054</v>
      </c>
      <c r="RL42" s="17">
        <v>0.1</v>
      </c>
      <c r="RM42" s="17"/>
      <c r="RN42" s="17">
        <v>1.085</v>
      </c>
      <c r="RO42" s="17">
        <v>-0.98499999999999999</v>
      </c>
      <c r="RP42" s="17">
        <v>3.5</v>
      </c>
      <c r="RQ42" s="17">
        <v>3.399</v>
      </c>
      <c r="RR42" s="17">
        <v>3.399</v>
      </c>
      <c r="RS42" s="17">
        <v>0.10100000000000001</v>
      </c>
      <c r="RT42" s="17">
        <v>19.600000000000001</v>
      </c>
      <c r="RU42" s="17">
        <v>19.772770000000001</v>
      </c>
      <c r="RV42" s="17">
        <v>19.772790000000001</v>
      </c>
      <c r="RW42" s="17">
        <v>-0.17279</v>
      </c>
      <c r="RX42" s="17">
        <v>2</v>
      </c>
      <c r="RY42" s="17">
        <v>2</v>
      </c>
      <c r="RZ42" s="17">
        <v>2</v>
      </c>
      <c r="SA42" s="17">
        <v>0</v>
      </c>
      <c r="SB42" s="17">
        <v>0.3</v>
      </c>
      <c r="SC42" s="17"/>
      <c r="SD42" s="17"/>
      <c r="SE42" s="17">
        <v>0.3</v>
      </c>
      <c r="SF42" s="17">
        <v>9.1999999999999993</v>
      </c>
      <c r="SG42" s="17">
        <v>12.038830000000001</v>
      </c>
      <c r="SH42" s="17">
        <v>12.03884</v>
      </c>
      <c r="SI42" s="17">
        <v>-2.8388399999999998</v>
      </c>
      <c r="SJ42" s="17">
        <v>8.1999999999999993</v>
      </c>
      <c r="SK42" s="17">
        <v>6.7</v>
      </c>
      <c r="SL42" s="17">
        <v>6.7</v>
      </c>
      <c r="SM42" s="17">
        <v>1.5</v>
      </c>
      <c r="SN42" s="17">
        <v>9.5</v>
      </c>
      <c r="SO42" s="17">
        <v>10.67961</v>
      </c>
      <c r="SP42" s="17">
        <v>10.67961</v>
      </c>
      <c r="SQ42" s="17">
        <v>-1.17961</v>
      </c>
      <c r="SR42" s="17">
        <v>13.2</v>
      </c>
      <c r="SS42" s="17">
        <v>13.592230000000001</v>
      </c>
      <c r="ST42" s="17">
        <v>13.592230000000001</v>
      </c>
      <c r="SU42" s="17">
        <v>-0.39223000000000002</v>
      </c>
      <c r="SV42" s="17">
        <v>14.8</v>
      </c>
      <c r="SW42" s="17">
        <v>16.310680000000001</v>
      </c>
      <c r="SX42" s="17">
        <v>16.310680000000001</v>
      </c>
      <c r="SY42" s="17">
        <v>-1.51068</v>
      </c>
      <c r="SZ42" s="17">
        <v>28.5</v>
      </c>
      <c r="TA42" s="17">
        <v>28.542000000000002</v>
      </c>
      <c r="TB42" s="17">
        <v>28.542000000000002</v>
      </c>
      <c r="TC42" s="17">
        <v>-4.2000000000000003E-2</v>
      </c>
      <c r="TD42" s="17">
        <v>80</v>
      </c>
      <c r="TE42" s="17">
        <v>76.2</v>
      </c>
      <c r="TF42" s="17">
        <v>77.212000000000003</v>
      </c>
      <c r="TG42" s="17">
        <v>2.7879999999999998</v>
      </c>
      <c r="TH42" s="17">
        <v>13.1</v>
      </c>
      <c r="TI42" s="17"/>
      <c r="TJ42" s="17">
        <v>7.92</v>
      </c>
      <c r="TK42" s="17">
        <v>5.18</v>
      </c>
      <c r="TL42" s="17">
        <v>68.599999999999994</v>
      </c>
      <c r="TM42" s="17"/>
      <c r="TN42" s="17"/>
      <c r="TO42" s="17">
        <v>68.599999999999994</v>
      </c>
      <c r="TP42" s="17">
        <v>72.599999999999994</v>
      </c>
      <c r="TQ42" s="17">
        <v>97.68</v>
      </c>
      <c r="TR42" s="17">
        <v>95.468999999999994</v>
      </c>
      <c r="TS42" s="17">
        <v>-22.869</v>
      </c>
      <c r="TT42" s="17">
        <v>10.4</v>
      </c>
      <c r="TU42" s="17"/>
      <c r="TV42" s="17"/>
      <c r="TW42" s="17">
        <v>10.4</v>
      </c>
      <c r="TX42" s="17">
        <v>9</v>
      </c>
      <c r="TY42" s="17">
        <v>13.452</v>
      </c>
      <c r="TZ42" s="17">
        <v>13.452</v>
      </c>
      <c r="UA42" s="17">
        <v>-4.452</v>
      </c>
      <c r="UB42" s="17">
        <v>20.9</v>
      </c>
      <c r="UC42" s="17">
        <v>20.39</v>
      </c>
      <c r="UD42" s="17">
        <v>20.39</v>
      </c>
      <c r="UE42" s="17">
        <v>0.51</v>
      </c>
      <c r="UF42" s="17">
        <v>6.3</v>
      </c>
      <c r="UG42" s="17">
        <v>8</v>
      </c>
      <c r="UH42" s="17">
        <v>8</v>
      </c>
      <c r="UI42" s="17">
        <v>-1.7</v>
      </c>
      <c r="UJ42" s="17">
        <v>7.9</v>
      </c>
      <c r="UK42" s="17">
        <v>7.2</v>
      </c>
      <c r="UL42" s="17">
        <v>7.2</v>
      </c>
      <c r="UM42" s="17">
        <v>0.7</v>
      </c>
      <c r="UN42" s="17">
        <v>15</v>
      </c>
      <c r="UO42" s="17">
        <v>18</v>
      </c>
      <c r="UP42" s="17">
        <v>10</v>
      </c>
      <c r="UQ42" s="17">
        <v>5</v>
      </c>
      <c r="UR42" s="17">
        <v>15.6</v>
      </c>
      <c r="US42" s="17">
        <v>18</v>
      </c>
      <c r="UT42" s="17">
        <v>10</v>
      </c>
      <c r="UU42" s="17">
        <v>5.6</v>
      </c>
      <c r="UV42" s="17">
        <v>16.2</v>
      </c>
      <c r="UW42" s="17">
        <v>18</v>
      </c>
      <c r="UX42" s="17">
        <v>10</v>
      </c>
      <c r="UY42" s="17">
        <v>6.2</v>
      </c>
      <c r="UZ42" s="17">
        <v>0.1</v>
      </c>
      <c r="VA42" s="17">
        <v>3.7360000000000002</v>
      </c>
      <c r="VB42" s="17">
        <v>3.7360000000000002</v>
      </c>
      <c r="VC42" s="17">
        <v>-3.6360000000000001</v>
      </c>
      <c r="VD42" s="17">
        <v>114.7</v>
      </c>
      <c r="VE42" s="17"/>
      <c r="VF42" s="17"/>
      <c r="VG42" s="17">
        <v>114.7</v>
      </c>
      <c r="VH42" s="17">
        <v>2.1</v>
      </c>
      <c r="VI42" s="17"/>
      <c r="VJ42" s="17">
        <v>1.0760000000000001</v>
      </c>
      <c r="VK42" s="17">
        <v>1.024</v>
      </c>
      <c r="VL42" s="17">
        <v>52</v>
      </c>
      <c r="VM42" s="17"/>
      <c r="VN42" s="17">
        <v>33.399000000000001</v>
      </c>
      <c r="VO42" s="17">
        <v>18.600999999999999</v>
      </c>
      <c r="VP42" s="17">
        <v>0.6</v>
      </c>
      <c r="VQ42" s="17">
        <v>0.6</v>
      </c>
      <c r="VR42" s="17">
        <v>0.6</v>
      </c>
      <c r="VS42" s="17">
        <v>0</v>
      </c>
      <c r="VT42" s="17">
        <v>126.7</v>
      </c>
      <c r="VU42" s="17">
        <v>124.52</v>
      </c>
      <c r="VV42" s="17">
        <v>123.241</v>
      </c>
      <c r="VW42" s="17">
        <v>3.4590000000000001</v>
      </c>
      <c r="VX42" s="17">
        <v>168.9</v>
      </c>
      <c r="VY42" s="17">
        <v>146.30000000000001</v>
      </c>
      <c r="VZ42" s="17">
        <v>143.499</v>
      </c>
      <c r="WA42" s="17">
        <v>25.401</v>
      </c>
      <c r="WB42" s="17">
        <v>47.8</v>
      </c>
      <c r="WC42" s="17"/>
      <c r="WD42" s="17">
        <v>24.661000000000001</v>
      </c>
      <c r="WE42" s="17">
        <v>23.138999999999999</v>
      </c>
      <c r="WF42" s="17">
        <v>1</v>
      </c>
      <c r="WG42" s="17"/>
      <c r="WH42" s="17"/>
      <c r="WI42" s="17">
        <v>1</v>
      </c>
      <c r="WJ42" s="17">
        <v>0</v>
      </c>
      <c r="WK42" s="17"/>
      <c r="WL42" s="17"/>
      <c r="WM42" s="17">
        <v>0</v>
      </c>
      <c r="WN42" s="17">
        <v>2.4</v>
      </c>
      <c r="WO42" s="17">
        <v>2.4</v>
      </c>
      <c r="WP42" s="17">
        <v>2.4</v>
      </c>
      <c r="WQ42" s="17">
        <v>0</v>
      </c>
      <c r="WR42" s="17">
        <v>1</v>
      </c>
      <c r="WS42" s="17">
        <v>1.4</v>
      </c>
      <c r="WT42" s="17">
        <v>1.4</v>
      </c>
      <c r="WU42" s="17">
        <v>-0.4</v>
      </c>
      <c r="WV42" s="17">
        <v>2.2999999999999998</v>
      </c>
      <c r="WW42" s="17"/>
      <c r="WX42" s="17">
        <v>2.5830000000000002</v>
      </c>
      <c r="WY42" s="17">
        <v>-0.28299999999999997</v>
      </c>
      <c r="WZ42" s="17">
        <v>5.8</v>
      </c>
      <c r="XA42" s="17">
        <v>6</v>
      </c>
      <c r="XB42" s="17">
        <v>6</v>
      </c>
      <c r="XC42" s="17">
        <v>-0.2</v>
      </c>
      <c r="XD42" s="17">
        <v>18.399999999999999</v>
      </c>
      <c r="XE42" s="17">
        <v>18.4466</v>
      </c>
      <c r="XF42" s="17">
        <v>18.4466</v>
      </c>
      <c r="XG42" s="17">
        <v>-4.6600000000000003E-2</v>
      </c>
      <c r="XH42" s="17">
        <v>8.1999999999999993</v>
      </c>
      <c r="XI42" s="17">
        <v>10.8</v>
      </c>
      <c r="XJ42" s="17">
        <v>10.8</v>
      </c>
      <c r="XK42" s="17">
        <v>-2.6</v>
      </c>
      <c r="XL42" s="17">
        <v>25.9</v>
      </c>
      <c r="XM42" s="17">
        <v>29</v>
      </c>
      <c r="XN42" s="17">
        <v>29</v>
      </c>
      <c r="XO42" s="17">
        <v>-3.1</v>
      </c>
      <c r="XP42" s="17">
        <v>31.9</v>
      </c>
      <c r="XQ42" s="17">
        <v>29</v>
      </c>
      <c r="XR42" s="17">
        <v>29</v>
      </c>
      <c r="XS42" s="17">
        <v>2.9</v>
      </c>
      <c r="XT42" s="17">
        <v>15</v>
      </c>
      <c r="XU42" s="17">
        <v>14</v>
      </c>
      <c r="XV42" s="17">
        <v>14</v>
      </c>
      <c r="XW42" s="17">
        <v>1</v>
      </c>
      <c r="XX42" s="17">
        <v>17.2</v>
      </c>
      <c r="XY42" s="17">
        <v>19</v>
      </c>
      <c r="XZ42" s="17">
        <v>19</v>
      </c>
      <c r="YA42" s="17">
        <v>-1.8</v>
      </c>
      <c r="YB42" s="17">
        <v>8.1</v>
      </c>
      <c r="YC42" s="17">
        <v>7.85</v>
      </c>
      <c r="YD42" s="17">
        <v>7.85</v>
      </c>
      <c r="YE42" s="17">
        <v>0.25</v>
      </c>
      <c r="YF42" s="17">
        <v>11.1</v>
      </c>
      <c r="YG42" s="17">
        <v>11</v>
      </c>
      <c r="YH42" s="17">
        <v>11</v>
      </c>
      <c r="YI42" s="17">
        <v>0.1</v>
      </c>
    </row>
    <row r="43" spans="1:659" ht="24" customHeight="1" x14ac:dyDescent="0.3">
      <c r="A43" s="1"/>
      <c r="B43" s="16" t="s">
        <v>83</v>
      </c>
      <c r="C43" s="16" t="s">
        <v>875</v>
      </c>
      <c r="D43" s="17">
        <v>204.6</v>
      </c>
      <c r="E43" s="17">
        <v>153.77352999999999</v>
      </c>
      <c r="F43" s="17">
        <v>155.32527999999999</v>
      </c>
      <c r="G43" s="17">
        <v>49.274720000000002</v>
      </c>
      <c r="H43" s="17">
        <v>628.4</v>
      </c>
      <c r="I43" s="17">
        <v>635.02589999999998</v>
      </c>
      <c r="J43" s="17">
        <v>635.02589999999998</v>
      </c>
      <c r="K43" s="17">
        <v>-6.6258999999999997</v>
      </c>
      <c r="L43" s="17">
        <v>214.5</v>
      </c>
      <c r="M43" s="17">
        <v>206.58520999999999</v>
      </c>
      <c r="N43" s="17">
        <v>206.58520999999999</v>
      </c>
      <c r="O43" s="17">
        <v>7.91479</v>
      </c>
      <c r="P43" s="17"/>
      <c r="Q43" s="17"/>
      <c r="R43" s="17"/>
      <c r="S43" s="17">
        <v>0</v>
      </c>
      <c r="T43" s="17"/>
      <c r="U43" s="17"/>
      <c r="V43" s="17"/>
      <c r="W43" s="17">
        <v>0</v>
      </c>
      <c r="X43" s="17">
        <v>90</v>
      </c>
      <c r="Y43" s="17">
        <v>91.778639999999996</v>
      </c>
      <c r="Z43" s="17">
        <v>91.778639999999996</v>
      </c>
      <c r="AA43" s="17">
        <v>-1.77864</v>
      </c>
      <c r="AB43" s="17">
        <v>181.5</v>
      </c>
      <c r="AC43" s="17">
        <v>192.00496000000001</v>
      </c>
      <c r="AD43" s="17">
        <v>200.298</v>
      </c>
      <c r="AE43" s="17">
        <v>-18.797999999999998</v>
      </c>
      <c r="AF43" s="17"/>
      <c r="AG43" s="17"/>
      <c r="AH43" s="17"/>
      <c r="AI43" s="17">
        <v>0</v>
      </c>
      <c r="AJ43" s="17"/>
      <c r="AK43" s="17"/>
      <c r="AL43" s="17"/>
      <c r="AM43" s="17">
        <v>0</v>
      </c>
      <c r="AN43" s="17">
        <v>184.1</v>
      </c>
      <c r="AO43" s="17">
        <v>191.76389</v>
      </c>
      <c r="AP43" s="17">
        <v>155.63294999999999</v>
      </c>
      <c r="AQ43" s="17">
        <v>28.46705</v>
      </c>
      <c r="AR43" s="17">
        <v>204.1</v>
      </c>
      <c r="AS43" s="17">
        <v>191.76389</v>
      </c>
      <c r="AT43" s="17">
        <v>155.63294999999999</v>
      </c>
      <c r="AU43" s="17">
        <v>48.46705</v>
      </c>
      <c r="AV43" s="17">
        <v>204.7</v>
      </c>
      <c r="AW43" s="17">
        <v>191.76389</v>
      </c>
      <c r="AX43" s="17">
        <v>155.63294999999999</v>
      </c>
      <c r="AY43" s="17">
        <v>49.067050000000002</v>
      </c>
      <c r="AZ43" s="17">
        <v>282.60000000000002</v>
      </c>
      <c r="BA43" s="17">
        <v>288.50963000000002</v>
      </c>
      <c r="BB43" s="17">
        <v>234.15047999999999</v>
      </c>
      <c r="BC43" s="17">
        <v>48.44952</v>
      </c>
      <c r="BD43" s="17">
        <v>0</v>
      </c>
      <c r="BE43" s="17"/>
      <c r="BF43" s="17"/>
      <c r="BG43" s="17">
        <v>0</v>
      </c>
      <c r="BH43" s="17"/>
      <c r="BI43" s="17"/>
      <c r="BJ43" s="17"/>
      <c r="BK43" s="17">
        <v>0</v>
      </c>
      <c r="BL43" s="17">
        <v>372.2</v>
      </c>
      <c r="BM43" s="17">
        <v>372.51636999999999</v>
      </c>
      <c r="BN43" s="17">
        <v>381.30583000000001</v>
      </c>
      <c r="BO43" s="17">
        <v>-9.1058299999999992</v>
      </c>
      <c r="BP43" s="17">
        <v>5.7</v>
      </c>
      <c r="BQ43" s="17">
        <v>5.4625000000000004</v>
      </c>
      <c r="BR43" s="17">
        <v>5.4625000000000004</v>
      </c>
      <c r="BS43" s="17">
        <v>0.23749999999999999</v>
      </c>
      <c r="BT43" s="17"/>
      <c r="BU43" s="17"/>
      <c r="BV43" s="17"/>
      <c r="BW43" s="17">
        <v>0</v>
      </c>
      <c r="BX43" s="17"/>
      <c r="BY43" s="17"/>
      <c r="BZ43" s="17"/>
      <c r="CA43" s="17">
        <v>0</v>
      </c>
      <c r="CB43" s="17"/>
      <c r="CC43" s="17"/>
      <c r="CD43" s="17"/>
      <c r="CE43" s="17">
        <v>0</v>
      </c>
      <c r="CF43" s="17"/>
      <c r="CG43" s="17"/>
      <c r="CH43" s="17"/>
      <c r="CI43" s="17">
        <v>0</v>
      </c>
      <c r="CJ43" s="17">
        <v>135</v>
      </c>
      <c r="CK43" s="17">
        <v>140.33708999999999</v>
      </c>
      <c r="CL43" s="17">
        <v>143.65468000000001</v>
      </c>
      <c r="CM43" s="17">
        <v>-8.6546800000000008</v>
      </c>
      <c r="CN43" s="17">
        <v>7.5</v>
      </c>
      <c r="CO43" s="17">
        <v>5.1333399999999996</v>
      </c>
      <c r="CP43" s="17">
        <v>5.1333399999999996</v>
      </c>
      <c r="CQ43" s="17">
        <v>2.36666</v>
      </c>
      <c r="CR43" s="17">
        <v>6</v>
      </c>
      <c r="CS43" s="17">
        <v>2.8177599999999998</v>
      </c>
      <c r="CT43" s="17">
        <v>2.8177599999999998</v>
      </c>
      <c r="CU43" s="17">
        <v>3.1822400000000002</v>
      </c>
      <c r="CV43" s="17">
        <v>0</v>
      </c>
      <c r="CW43" s="17"/>
      <c r="CX43" s="17"/>
      <c r="CY43" s="17">
        <v>0</v>
      </c>
      <c r="CZ43" s="17">
        <v>5.86</v>
      </c>
      <c r="DA43" s="17">
        <v>6.8787000000000003</v>
      </c>
      <c r="DB43" s="17">
        <v>6.8787000000000003</v>
      </c>
      <c r="DC43" s="17">
        <v>-1.0186999999999999</v>
      </c>
      <c r="DD43" s="17">
        <v>7.39</v>
      </c>
      <c r="DE43" s="17">
        <v>14.9194</v>
      </c>
      <c r="DF43" s="17">
        <v>14.919420000000001</v>
      </c>
      <c r="DG43" s="17">
        <v>-7.52942</v>
      </c>
      <c r="DH43" s="17">
        <v>30.35</v>
      </c>
      <c r="DI43" s="17">
        <v>60.00009</v>
      </c>
      <c r="DJ43" s="17">
        <v>72.896460000000005</v>
      </c>
      <c r="DK43" s="17">
        <v>-42.546460000000003</v>
      </c>
      <c r="DL43" s="17"/>
      <c r="DM43" s="17"/>
      <c r="DN43" s="17"/>
      <c r="DO43" s="17">
        <v>0</v>
      </c>
      <c r="DP43" s="17"/>
      <c r="DQ43" s="17"/>
      <c r="DR43" s="17"/>
      <c r="DS43" s="17">
        <v>0</v>
      </c>
      <c r="DT43" s="17"/>
      <c r="DU43" s="17"/>
      <c r="DV43" s="17"/>
      <c r="DW43" s="17">
        <v>0</v>
      </c>
      <c r="DX43" s="17"/>
      <c r="DY43" s="17"/>
      <c r="DZ43" s="17"/>
      <c r="EA43" s="17">
        <v>0</v>
      </c>
      <c r="EB43" s="17">
        <v>90.6</v>
      </c>
      <c r="EC43" s="17">
        <v>97.362049999999996</v>
      </c>
      <c r="ED43" s="17">
        <v>112.35728</v>
      </c>
      <c r="EE43" s="17">
        <v>-21.757280000000002</v>
      </c>
      <c r="EF43" s="17">
        <v>78.5</v>
      </c>
      <c r="EG43" s="17">
        <v>117.00633999999999</v>
      </c>
      <c r="EH43" s="17">
        <v>137.06004999999999</v>
      </c>
      <c r="EI43" s="17">
        <v>-58.560049999999997</v>
      </c>
      <c r="EJ43" s="17"/>
      <c r="EK43" s="17"/>
      <c r="EL43" s="17"/>
      <c r="EM43" s="17">
        <v>0</v>
      </c>
      <c r="EN43" s="17"/>
      <c r="EO43" s="17"/>
      <c r="EP43" s="17"/>
      <c r="EQ43" s="17">
        <v>0</v>
      </c>
      <c r="ER43" s="17"/>
      <c r="ES43" s="17"/>
      <c r="ET43" s="17"/>
      <c r="EU43" s="17">
        <v>0</v>
      </c>
      <c r="EV43" s="17">
        <v>6.5</v>
      </c>
      <c r="EW43" s="17">
        <v>6.39</v>
      </c>
      <c r="EX43" s="17">
        <v>6.39</v>
      </c>
      <c r="EY43" s="17">
        <v>0.11</v>
      </c>
      <c r="EZ43" s="17">
        <v>204.9</v>
      </c>
      <c r="FA43" s="17">
        <v>196.81119000000001</v>
      </c>
      <c r="FB43" s="17">
        <v>183.78263999999999</v>
      </c>
      <c r="FC43" s="17">
        <v>21.117360000000001</v>
      </c>
      <c r="FD43" s="17">
        <v>44.3</v>
      </c>
      <c r="FE43" s="17">
        <v>48.918660000000003</v>
      </c>
      <c r="FF43" s="17">
        <v>55.050609999999999</v>
      </c>
      <c r="FG43" s="17">
        <v>-10.75061</v>
      </c>
      <c r="FH43" s="17">
        <v>141.19999999999999</v>
      </c>
      <c r="FI43" s="17">
        <v>128.31277</v>
      </c>
      <c r="FJ43" s="17">
        <v>151.21556000000001</v>
      </c>
      <c r="FK43" s="17">
        <v>-10.015560000000001</v>
      </c>
      <c r="FL43" s="17">
        <v>0</v>
      </c>
      <c r="FM43" s="17"/>
      <c r="FN43" s="17">
        <v>26.417369999999998</v>
      </c>
      <c r="FO43" s="17">
        <v>-26.417369999999998</v>
      </c>
      <c r="FP43" s="17">
        <v>18.399999999999999</v>
      </c>
      <c r="FQ43" s="17">
        <v>18.440239999999999</v>
      </c>
      <c r="FR43" s="17">
        <v>17.562139999999999</v>
      </c>
      <c r="FS43" s="17">
        <v>0.83786000000000005</v>
      </c>
      <c r="FT43" s="17">
        <v>18.8</v>
      </c>
      <c r="FU43" s="17">
        <v>17.96116</v>
      </c>
      <c r="FV43" s="17">
        <v>17.961169999999999</v>
      </c>
      <c r="FW43" s="17">
        <v>0.83882999999999996</v>
      </c>
      <c r="FX43" s="17">
        <v>70.3</v>
      </c>
      <c r="FY43" s="17">
        <v>76.685450000000003</v>
      </c>
      <c r="FZ43" s="17">
        <v>78.498310000000004</v>
      </c>
      <c r="GA43" s="17">
        <v>-8.1983099999999993</v>
      </c>
      <c r="GB43" s="17"/>
      <c r="GC43" s="17"/>
      <c r="GD43" s="17"/>
      <c r="GE43" s="17">
        <v>0</v>
      </c>
      <c r="GF43" s="17"/>
      <c r="GG43" s="17"/>
      <c r="GH43" s="17"/>
      <c r="GI43" s="17">
        <v>0</v>
      </c>
      <c r="GJ43" s="17"/>
      <c r="GK43" s="17"/>
      <c r="GL43" s="17"/>
      <c r="GM43" s="17">
        <v>0</v>
      </c>
      <c r="GN43" s="17">
        <v>107.9</v>
      </c>
      <c r="GO43" s="17">
        <v>106.95389</v>
      </c>
      <c r="GP43" s="17">
        <v>110.37475999999999</v>
      </c>
      <c r="GQ43" s="17">
        <v>-2.4747599999999998</v>
      </c>
      <c r="GR43" s="17">
        <v>7.5</v>
      </c>
      <c r="GS43" s="17">
        <v>6.5736800000000004</v>
      </c>
      <c r="GT43" s="17">
        <v>6.5736800000000004</v>
      </c>
      <c r="GU43" s="17">
        <v>0.92632000000000003</v>
      </c>
      <c r="GV43" s="17">
        <v>7.8</v>
      </c>
      <c r="GW43" s="17">
        <v>6.8964100000000004</v>
      </c>
      <c r="GX43" s="17">
        <v>6.8964100000000004</v>
      </c>
      <c r="GY43" s="17">
        <v>0.90359</v>
      </c>
      <c r="GZ43" s="17">
        <v>30.4</v>
      </c>
      <c r="HA43" s="17">
        <v>18.000229999999998</v>
      </c>
      <c r="HB43" s="17">
        <v>35.371740000000003</v>
      </c>
      <c r="HC43" s="17">
        <v>-4.9717399999999996</v>
      </c>
      <c r="HD43" s="17">
        <v>42.6</v>
      </c>
      <c r="HE43" s="17">
        <v>39.877670000000002</v>
      </c>
      <c r="HF43" s="17">
        <v>39.877670000000002</v>
      </c>
      <c r="HG43" s="17">
        <v>2.7223299999999999</v>
      </c>
      <c r="HH43" s="17">
        <v>1.9</v>
      </c>
      <c r="HI43" s="17">
        <v>1.97359</v>
      </c>
      <c r="HJ43" s="17">
        <v>1.97359</v>
      </c>
      <c r="HK43" s="17">
        <v>-7.3590000000000003E-2</v>
      </c>
      <c r="HL43" s="17">
        <v>24.7</v>
      </c>
      <c r="HM43" s="17">
        <v>25.41272</v>
      </c>
      <c r="HN43" s="17">
        <v>25.41272</v>
      </c>
      <c r="HO43" s="17">
        <v>-0.71272000000000002</v>
      </c>
      <c r="HP43" s="17">
        <v>77</v>
      </c>
      <c r="HQ43" s="17">
        <v>74.239400000000003</v>
      </c>
      <c r="HR43" s="17">
        <v>72.930840000000003</v>
      </c>
      <c r="HS43" s="17">
        <v>4.0691600000000001</v>
      </c>
      <c r="HT43" s="17"/>
      <c r="HU43" s="17"/>
      <c r="HV43" s="17"/>
      <c r="HW43" s="17">
        <v>0</v>
      </c>
      <c r="HX43" s="17"/>
      <c r="HY43" s="17"/>
      <c r="HZ43" s="17"/>
      <c r="IA43" s="17">
        <v>0</v>
      </c>
      <c r="IB43" s="17">
        <v>81.599999999999994</v>
      </c>
      <c r="IC43" s="17">
        <v>85.482500000000002</v>
      </c>
      <c r="ID43" s="17">
        <v>85.482579999999999</v>
      </c>
      <c r="IE43" s="17">
        <v>-3.8825799999999999</v>
      </c>
      <c r="IF43" s="17"/>
      <c r="IG43" s="17"/>
      <c r="IH43" s="17"/>
      <c r="II43" s="17">
        <v>0</v>
      </c>
      <c r="IJ43" s="17"/>
      <c r="IK43" s="17"/>
      <c r="IL43" s="17"/>
      <c r="IM43" s="17">
        <v>0</v>
      </c>
      <c r="IN43" s="17">
        <v>46</v>
      </c>
      <c r="IO43" s="17">
        <v>45.221350000000001</v>
      </c>
      <c r="IP43" s="17"/>
      <c r="IQ43" s="17">
        <v>46</v>
      </c>
      <c r="IR43" s="17"/>
      <c r="IS43" s="17"/>
      <c r="IT43" s="17"/>
      <c r="IU43" s="17">
        <v>0</v>
      </c>
      <c r="IV43" s="17"/>
      <c r="IW43" s="17"/>
      <c r="IX43" s="17"/>
      <c r="IY43" s="17">
        <v>0</v>
      </c>
      <c r="IZ43" s="17"/>
      <c r="JA43" s="17"/>
      <c r="JB43" s="17"/>
      <c r="JC43" s="17">
        <v>0</v>
      </c>
      <c r="JD43" s="17">
        <v>92</v>
      </c>
      <c r="JE43" s="17">
        <v>94.999669999999995</v>
      </c>
      <c r="JF43" s="17">
        <v>99.161959999999993</v>
      </c>
      <c r="JG43" s="17">
        <v>-7.1619599999999997</v>
      </c>
      <c r="JH43" s="17">
        <v>174.5</v>
      </c>
      <c r="JI43" s="17">
        <v>185.29456999999999</v>
      </c>
      <c r="JJ43" s="17">
        <v>185.29459</v>
      </c>
      <c r="JK43" s="17">
        <v>-10.794589999999999</v>
      </c>
      <c r="JL43" s="17">
        <v>171.8</v>
      </c>
      <c r="JM43" s="17">
        <v>185.29456999999999</v>
      </c>
      <c r="JN43" s="17">
        <v>185.29459</v>
      </c>
      <c r="JO43" s="17">
        <v>-13.494590000000001</v>
      </c>
      <c r="JP43" s="17">
        <v>200</v>
      </c>
      <c r="JQ43" s="17">
        <v>185.29456999999999</v>
      </c>
      <c r="JR43" s="17">
        <v>185.29459</v>
      </c>
      <c r="JS43" s="17">
        <v>14.705410000000001</v>
      </c>
      <c r="JT43" s="17">
        <v>268.3</v>
      </c>
      <c r="JU43" s="17">
        <v>278.77652</v>
      </c>
      <c r="JV43" s="17">
        <v>278.77654000000001</v>
      </c>
      <c r="JW43" s="17">
        <v>-10.47654</v>
      </c>
      <c r="JX43" s="17">
        <v>0</v>
      </c>
      <c r="JY43" s="17"/>
      <c r="JZ43" s="17"/>
      <c r="KA43" s="17">
        <v>0</v>
      </c>
      <c r="KB43" s="17"/>
      <c r="KC43" s="17"/>
      <c r="KD43" s="17"/>
      <c r="KE43" s="17">
        <v>0</v>
      </c>
      <c r="KF43" s="17"/>
      <c r="KG43" s="17"/>
      <c r="KH43" s="17"/>
      <c r="KI43" s="17">
        <v>0</v>
      </c>
      <c r="KJ43" s="17"/>
      <c r="KK43" s="17"/>
      <c r="KL43" s="17"/>
      <c r="KM43" s="17">
        <v>0</v>
      </c>
      <c r="KN43" s="17"/>
      <c r="KO43" s="17"/>
      <c r="KP43" s="17"/>
      <c r="KQ43" s="17">
        <v>0</v>
      </c>
      <c r="KR43" s="17"/>
      <c r="KS43" s="17"/>
      <c r="KT43" s="17"/>
      <c r="KU43" s="17">
        <v>0</v>
      </c>
      <c r="KV43" s="17"/>
      <c r="KW43" s="17"/>
      <c r="KX43" s="17"/>
      <c r="KY43" s="17">
        <v>0</v>
      </c>
      <c r="KZ43" s="17"/>
      <c r="LA43" s="17"/>
      <c r="LB43" s="17"/>
      <c r="LC43" s="17">
        <v>0</v>
      </c>
      <c r="LD43" s="17">
        <v>3.8</v>
      </c>
      <c r="LE43" s="17">
        <v>3.1205099999999999</v>
      </c>
      <c r="LF43" s="17">
        <v>3.1205099999999999</v>
      </c>
      <c r="LG43" s="17">
        <v>0.67949000000000004</v>
      </c>
      <c r="LH43" s="17">
        <v>242.5</v>
      </c>
      <c r="LI43" s="17">
        <v>181.57730000000001</v>
      </c>
      <c r="LJ43" s="17">
        <v>230.35165000000001</v>
      </c>
      <c r="LK43" s="17">
        <v>12.148350000000001</v>
      </c>
      <c r="LL43" s="17">
        <v>95.4</v>
      </c>
      <c r="LM43" s="17">
        <v>66.657070000000004</v>
      </c>
      <c r="LN43" s="17">
        <v>66.472239999999999</v>
      </c>
      <c r="LO43" s="17">
        <v>28.927759999999999</v>
      </c>
      <c r="LP43" s="17">
        <v>46.1</v>
      </c>
      <c r="LQ43" s="17">
        <v>45.2483</v>
      </c>
      <c r="LR43" s="17">
        <v>45.2483</v>
      </c>
      <c r="LS43" s="17">
        <v>0.85170000000000001</v>
      </c>
      <c r="LT43" s="17">
        <v>47.4</v>
      </c>
      <c r="LU43" s="17">
        <v>48.413229999999999</v>
      </c>
      <c r="LV43" s="17">
        <v>48.413229999999999</v>
      </c>
      <c r="LW43" s="17">
        <v>-1.0132300000000001</v>
      </c>
      <c r="LX43" s="17">
        <v>30.1</v>
      </c>
      <c r="LY43" s="17">
        <v>29.951460000000001</v>
      </c>
      <c r="LZ43" s="17">
        <v>29.951460000000001</v>
      </c>
      <c r="MA43" s="17">
        <v>0.14854000000000001</v>
      </c>
      <c r="MB43" s="17"/>
      <c r="MC43" s="17"/>
      <c r="MD43" s="17"/>
      <c r="ME43" s="17">
        <v>0</v>
      </c>
      <c r="MF43" s="17"/>
      <c r="MG43" s="17"/>
      <c r="MH43" s="17"/>
      <c r="MI43" s="17">
        <v>0</v>
      </c>
      <c r="MJ43" s="17"/>
      <c r="MK43" s="17"/>
      <c r="ML43" s="17"/>
      <c r="MM43" s="17">
        <v>0</v>
      </c>
      <c r="MN43" s="17">
        <v>144.69999999999999</v>
      </c>
      <c r="MO43" s="17">
        <v>151.08875</v>
      </c>
      <c r="MP43" s="17">
        <v>151.08876000000001</v>
      </c>
      <c r="MQ43" s="17">
        <v>-6.3887600000000004</v>
      </c>
      <c r="MR43" s="17">
        <v>146.19999999999999</v>
      </c>
      <c r="MS43" s="17">
        <v>151.08875</v>
      </c>
      <c r="MT43" s="17">
        <v>151.08876000000001</v>
      </c>
      <c r="MU43" s="17">
        <v>-4.8887600000000004</v>
      </c>
      <c r="MV43" s="17">
        <v>148.69999999999999</v>
      </c>
      <c r="MW43" s="17">
        <v>151.54247000000001</v>
      </c>
      <c r="MX43" s="17">
        <v>151.54248000000001</v>
      </c>
      <c r="MY43" s="17">
        <v>-2.8424800000000001</v>
      </c>
      <c r="MZ43" s="17"/>
      <c r="NA43" s="17"/>
      <c r="NB43" s="17"/>
      <c r="NC43" s="17">
        <v>0</v>
      </c>
      <c r="ND43" s="17"/>
      <c r="NE43" s="17"/>
      <c r="NF43" s="17"/>
      <c r="NG43" s="17">
        <v>0</v>
      </c>
      <c r="NH43" s="17"/>
      <c r="NI43" s="17"/>
      <c r="NJ43" s="17"/>
      <c r="NK43" s="17">
        <v>0</v>
      </c>
      <c r="NL43" s="17"/>
      <c r="NM43" s="17"/>
      <c r="NN43" s="17"/>
      <c r="NO43" s="17">
        <v>0</v>
      </c>
      <c r="NP43" s="17"/>
      <c r="NQ43" s="17"/>
      <c r="NR43" s="17"/>
      <c r="NS43" s="17">
        <v>0</v>
      </c>
      <c r="NT43" s="17">
        <v>214.6</v>
      </c>
      <c r="NU43" s="17">
        <v>206.29037</v>
      </c>
      <c r="NV43" s="17">
        <v>206.29038</v>
      </c>
      <c r="NW43" s="17">
        <v>8.3096200000000007</v>
      </c>
      <c r="NX43" s="17">
        <v>102.6</v>
      </c>
      <c r="NY43" s="17">
        <v>103.45493</v>
      </c>
      <c r="NZ43" s="17">
        <v>103.45493</v>
      </c>
      <c r="OA43" s="17">
        <v>-0.85492999999999997</v>
      </c>
      <c r="OB43" s="17">
        <v>0.2</v>
      </c>
      <c r="OC43" s="17"/>
      <c r="OD43" s="17">
        <v>0.10299999999999999</v>
      </c>
      <c r="OE43" s="17">
        <v>9.7000000000000003E-2</v>
      </c>
      <c r="OF43" s="17">
        <v>126.5</v>
      </c>
      <c r="OG43" s="17">
        <v>127.62</v>
      </c>
      <c r="OH43" s="17">
        <v>120.721</v>
      </c>
      <c r="OI43" s="17">
        <v>5.7789999999999999</v>
      </c>
      <c r="OJ43" s="17">
        <v>6.5</v>
      </c>
      <c r="OK43" s="17"/>
      <c r="OL43" s="17">
        <v>1.1080000000000001</v>
      </c>
      <c r="OM43" s="17">
        <v>5.3920000000000003</v>
      </c>
      <c r="ON43" s="17">
        <v>0</v>
      </c>
      <c r="OO43" s="17">
        <v>4.4219999999999997</v>
      </c>
      <c r="OP43" s="17">
        <v>4.4219999999999997</v>
      </c>
      <c r="OQ43" s="17">
        <v>-4.4219999999999997</v>
      </c>
      <c r="OR43" s="17">
        <v>0</v>
      </c>
      <c r="OS43" s="17"/>
      <c r="OT43" s="17"/>
      <c r="OU43" s="17">
        <v>0</v>
      </c>
      <c r="OV43" s="17">
        <v>20.057210000000001</v>
      </c>
      <c r="OW43" s="17">
        <v>10</v>
      </c>
      <c r="OX43" s="17">
        <v>10</v>
      </c>
      <c r="OY43" s="17">
        <v>10.05721</v>
      </c>
      <c r="OZ43" s="17">
        <v>20.7</v>
      </c>
      <c r="PA43" s="17">
        <v>19.417470000000002</v>
      </c>
      <c r="PB43" s="17">
        <v>19.417480000000001</v>
      </c>
      <c r="PC43" s="17">
        <v>1.2825200000000001</v>
      </c>
      <c r="PD43" s="17"/>
      <c r="PE43" s="17"/>
      <c r="PF43" s="17"/>
      <c r="PG43" s="17">
        <v>0</v>
      </c>
      <c r="PH43" s="17"/>
      <c r="PI43" s="17"/>
      <c r="PJ43" s="17"/>
      <c r="PK43" s="17">
        <v>0</v>
      </c>
      <c r="PL43" s="17">
        <v>17.600000000000001</v>
      </c>
      <c r="PM43" s="17"/>
      <c r="PN43" s="17">
        <v>29.475999999999999</v>
      </c>
      <c r="PO43" s="17">
        <v>-11.875999999999999</v>
      </c>
      <c r="PP43" s="17">
        <v>0.9</v>
      </c>
      <c r="PQ43" s="17">
        <v>1</v>
      </c>
      <c r="PR43" s="17">
        <v>1</v>
      </c>
      <c r="PS43" s="17">
        <v>-0.1</v>
      </c>
      <c r="PT43" s="17">
        <v>3.4</v>
      </c>
      <c r="PU43" s="17">
        <v>3.2</v>
      </c>
      <c r="PV43" s="17">
        <v>3.2</v>
      </c>
      <c r="PW43" s="17">
        <v>0.2</v>
      </c>
      <c r="PX43" s="17">
        <v>2.8</v>
      </c>
      <c r="PY43" s="17">
        <v>2.8</v>
      </c>
      <c r="PZ43" s="17">
        <v>2.8</v>
      </c>
      <c r="QA43" s="17">
        <v>0</v>
      </c>
      <c r="QB43" s="17"/>
      <c r="QC43" s="17"/>
      <c r="QD43" s="17"/>
      <c r="QE43" s="17">
        <v>0</v>
      </c>
      <c r="QF43" s="17">
        <v>0</v>
      </c>
      <c r="QG43" s="17"/>
      <c r="QH43" s="17"/>
      <c r="QI43" s="17">
        <v>0</v>
      </c>
      <c r="QJ43" s="17">
        <v>18.600000000000001</v>
      </c>
      <c r="QK43" s="17">
        <v>17.475729999999999</v>
      </c>
      <c r="QL43" s="17">
        <v>17.475729999999999</v>
      </c>
      <c r="QM43" s="17">
        <v>1.1242700000000001</v>
      </c>
      <c r="QN43" s="17">
        <v>3.4</v>
      </c>
      <c r="QO43" s="17">
        <v>3.4</v>
      </c>
      <c r="QP43" s="17">
        <v>3.4</v>
      </c>
      <c r="QQ43" s="17">
        <v>0</v>
      </c>
      <c r="QR43" s="17">
        <v>18.600000000000001</v>
      </c>
      <c r="QS43" s="17">
        <v>17.96116</v>
      </c>
      <c r="QT43" s="17">
        <v>17.961169999999999</v>
      </c>
      <c r="QU43" s="17">
        <v>0.63883000000000001</v>
      </c>
      <c r="QV43" s="17">
        <v>0.2</v>
      </c>
      <c r="QW43" s="17"/>
      <c r="QX43" s="17">
        <v>0.88400000000000001</v>
      </c>
      <c r="QY43" s="17">
        <v>-0.68400000000000005</v>
      </c>
      <c r="QZ43" s="17">
        <v>0.1</v>
      </c>
      <c r="RA43" s="17"/>
      <c r="RB43" s="17">
        <v>3.5219999999999998</v>
      </c>
      <c r="RC43" s="17">
        <v>-3.4220000000000002</v>
      </c>
      <c r="RD43" s="17">
        <v>30.6</v>
      </c>
      <c r="RE43" s="17">
        <v>28.893999999999998</v>
      </c>
      <c r="RF43" s="17">
        <v>28.893999999999998</v>
      </c>
      <c r="RG43" s="17">
        <v>1.706</v>
      </c>
      <c r="RH43" s="17">
        <v>88.6</v>
      </c>
      <c r="RI43" s="17">
        <v>89.899000000000001</v>
      </c>
      <c r="RJ43" s="17">
        <v>89.899000000000001</v>
      </c>
      <c r="RK43" s="17">
        <v>-1.2989999999999999</v>
      </c>
      <c r="RL43" s="17">
        <v>0</v>
      </c>
      <c r="RM43" s="17"/>
      <c r="RN43" s="17">
        <v>4.0000000000000001E-3</v>
      </c>
      <c r="RO43" s="17">
        <v>-4.0000000000000001E-3</v>
      </c>
      <c r="RP43" s="17">
        <v>3.5</v>
      </c>
      <c r="RQ43" s="17">
        <v>3.399</v>
      </c>
      <c r="RR43" s="17">
        <v>3.399</v>
      </c>
      <c r="RS43" s="17">
        <v>0.10100000000000001</v>
      </c>
      <c r="RT43" s="17">
        <v>19.600000000000001</v>
      </c>
      <c r="RU43" s="17">
        <v>19.772770000000001</v>
      </c>
      <c r="RV43" s="17">
        <v>19.772790000000001</v>
      </c>
      <c r="RW43" s="17">
        <v>-0.17279</v>
      </c>
      <c r="RX43" s="17">
        <v>2</v>
      </c>
      <c r="RY43" s="17">
        <v>2</v>
      </c>
      <c r="RZ43" s="17">
        <v>2</v>
      </c>
      <c r="SA43" s="17">
        <v>0</v>
      </c>
      <c r="SB43" s="17">
        <v>0.3</v>
      </c>
      <c r="SC43" s="17">
        <v>0.4</v>
      </c>
      <c r="SD43" s="17">
        <v>0.4</v>
      </c>
      <c r="SE43" s="17">
        <v>-0.1</v>
      </c>
      <c r="SF43" s="17">
        <v>9.1999999999999993</v>
      </c>
      <c r="SG43" s="17">
        <v>12.038830000000001</v>
      </c>
      <c r="SH43" s="17">
        <v>12.03884</v>
      </c>
      <c r="SI43" s="17">
        <v>-2.8388399999999998</v>
      </c>
      <c r="SJ43" s="17">
        <v>8.1999999999999993</v>
      </c>
      <c r="SK43" s="17">
        <v>6.7</v>
      </c>
      <c r="SL43" s="17">
        <v>6.7</v>
      </c>
      <c r="SM43" s="17">
        <v>1.5</v>
      </c>
      <c r="SN43" s="17">
        <v>9.5</v>
      </c>
      <c r="SO43" s="17">
        <v>10.67961</v>
      </c>
      <c r="SP43" s="17">
        <v>10.67961</v>
      </c>
      <c r="SQ43" s="17">
        <v>-1.17961</v>
      </c>
      <c r="SR43" s="17">
        <v>13.3</v>
      </c>
      <c r="SS43" s="17">
        <v>13.592230000000001</v>
      </c>
      <c r="ST43" s="17">
        <v>13.592230000000001</v>
      </c>
      <c r="SU43" s="17">
        <v>-0.29222999999999999</v>
      </c>
      <c r="SV43" s="17">
        <v>14.5</v>
      </c>
      <c r="SW43" s="17">
        <v>16.310680000000001</v>
      </c>
      <c r="SX43" s="17">
        <v>16.310680000000001</v>
      </c>
      <c r="SY43" s="17">
        <v>-1.8106800000000001</v>
      </c>
      <c r="SZ43" s="17">
        <v>28.5</v>
      </c>
      <c r="TA43" s="17">
        <v>28.396000000000001</v>
      </c>
      <c r="TB43" s="17">
        <v>28.396000000000001</v>
      </c>
      <c r="TC43" s="17">
        <v>0.104</v>
      </c>
      <c r="TD43" s="17">
        <v>80</v>
      </c>
      <c r="TE43" s="17">
        <v>75.36</v>
      </c>
      <c r="TF43" s="17">
        <v>76.897000000000006</v>
      </c>
      <c r="TG43" s="17">
        <v>3.1030000000000002</v>
      </c>
      <c r="TH43" s="17">
        <v>2.7</v>
      </c>
      <c r="TI43" s="17"/>
      <c r="TJ43" s="17">
        <v>1.4490000000000001</v>
      </c>
      <c r="TK43" s="17">
        <v>1.2509999999999999</v>
      </c>
      <c r="TL43" s="17">
        <v>67.900000000000006</v>
      </c>
      <c r="TM43" s="17"/>
      <c r="TN43" s="17"/>
      <c r="TO43" s="17">
        <v>67.900000000000006</v>
      </c>
      <c r="TP43" s="17">
        <v>72.900000000000006</v>
      </c>
      <c r="TQ43" s="17">
        <v>96.67</v>
      </c>
      <c r="TR43" s="17">
        <v>95.95</v>
      </c>
      <c r="TS43" s="17">
        <v>-23.05</v>
      </c>
      <c r="TT43" s="17">
        <v>9.6</v>
      </c>
      <c r="TU43" s="17"/>
      <c r="TV43" s="17"/>
      <c r="TW43" s="17">
        <v>9.6</v>
      </c>
      <c r="TX43" s="17">
        <v>10.1</v>
      </c>
      <c r="TY43" s="17">
        <v>13.474</v>
      </c>
      <c r="TZ43" s="17">
        <v>13.474</v>
      </c>
      <c r="UA43" s="17">
        <v>-3.3740000000000001</v>
      </c>
      <c r="UB43" s="17">
        <v>21</v>
      </c>
      <c r="UC43" s="17">
        <v>20.39</v>
      </c>
      <c r="UD43" s="17">
        <v>20.39</v>
      </c>
      <c r="UE43" s="17">
        <v>0.61</v>
      </c>
      <c r="UF43" s="17">
        <v>6.3</v>
      </c>
      <c r="UG43" s="17">
        <v>8</v>
      </c>
      <c r="UH43" s="17">
        <v>8</v>
      </c>
      <c r="UI43" s="17">
        <v>-1.7</v>
      </c>
      <c r="UJ43" s="17">
        <v>7.9</v>
      </c>
      <c r="UK43" s="17">
        <v>7.2</v>
      </c>
      <c r="UL43" s="17">
        <v>7.2</v>
      </c>
      <c r="UM43" s="17">
        <v>0.7</v>
      </c>
      <c r="UN43" s="17">
        <v>15.8</v>
      </c>
      <c r="UO43" s="17">
        <v>18</v>
      </c>
      <c r="UP43" s="17">
        <v>10</v>
      </c>
      <c r="UQ43" s="17">
        <v>5.8</v>
      </c>
      <c r="UR43" s="17">
        <v>16</v>
      </c>
      <c r="US43" s="17">
        <v>18</v>
      </c>
      <c r="UT43" s="17">
        <v>10</v>
      </c>
      <c r="UU43" s="17">
        <v>6</v>
      </c>
      <c r="UV43" s="17">
        <v>16.399999999999999</v>
      </c>
      <c r="UW43" s="17">
        <v>18</v>
      </c>
      <c r="UX43" s="17">
        <v>10</v>
      </c>
      <c r="UY43" s="17">
        <v>6.4</v>
      </c>
      <c r="UZ43" s="17">
        <v>0</v>
      </c>
      <c r="VA43" s="17">
        <v>4.2460000000000004</v>
      </c>
      <c r="VB43" s="17">
        <v>4.2460000000000004</v>
      </c>
      <c r="VC43" s="17">
        <v>-4.2460000000000004</v>
      </c>
      <c r="VD43" s="17">
        <v>27.4</v>
      </c>
      <c r="VE43" s="17"/>
      <c r="VF43" s="17">
        <v>24.795000000000002</v>
      </c>
      <c r="VG43" s="17">
        <v>2.605</v>
      </c>
      <c r="VH43" s="17">
        <v>0.6</v>
      </c>
      <c r="VI43" s="17"/>
      <c r="VJ43" s="17">
        <v>0.19800000000000001</v>
      </c>
      <c r="VK43" s="17">
        <v>0.40200000000000002</v>
      </c>
      <c r="VL43" s="17">
        <v>2.5</v>
      </c>
      <c r="VM43" s="17"/>
      <c r="VN43" s="17">
        <v>7.726</v>
      </c>
      <c r="VO43" s="17">
        <v>-5.226</v>
      </c>
      <c r="VP43" s="17">
        <v>0.6</v>
      </c>
      <c r="VQ43" s="17">
        <v>0.6</v>
      </c>
      <c r="VR43" s="17">
        <v>0.6</v>
      </c>
      <c r="VS43" s="17">
        <v>0</v>
      </c>
      <c r="VT43" s="17">
        <v>126</v>
      </c>
      <c r="VU43" s="17">
        <v>124.75</v>
      </c>
      <c r="VV43" s="17">
        <v>123.352</v>
      </c>
      <c r="VW43" s="17">
        <v>2.6480000000000001</v>
      </c>
      <c r="VX43" s="17">
        <v>153.4</v>
      </c>
      <c r="VY43" s="17">
        <v>143.66</v>
      </c>
      <c r="VZ43" s="17">
        <v>144.09800000000001</v>
      </c>
      <c r="WA43" s="17">
        <v>9.3019999999999996</v>
      </c>
      <c r="WB43" s="17">
        <v>2.4</v>
      </c>
      <c r="WC43" s="17"/>
      <c r="WD43" s="17">
        <v>5.202</v>
      </c>
      <c r="WE43" s="17">
        <v>-2.802</v>
      </c>
      <c r="WF43" s="17">
        <v>1</v>
      </c>
      <c r="WG43" s="17"/>
      <c r="WH43" s="17"/>
      <c r="WI43" s="17">
        <v>1</v>
      </c>
      <c r="WJ43" s="17">
        <v>0</v>
      </c>
      <c r="WK43" s="17"/>
      <c r="WL43" s="17"/>
      <c r="WM43" s="17">
        <v>0</v>
      </c>
      <c r="WN43" s="17">
        <v>2.4</v>
      </c>
      <c r="WO43" s="17">
        <v>2.4</v>
      </c>
      <c r="WP43" s="17">
        <v>2.4</v>
      </c>
      <c r="WQ43" s="17">
        <v>0</v>
      </c>
      <c r="WR43" s="17">
        <v>1</v>
      </c>
      <c r="WS43" s="17">
        <v>1.4</v>
      </c>
      <c r="WT43" s="17">
        <v>1.4</v>
      </c>
      <c r="WU43" s="17">
        <v>-0.4</v>
      </c>
      <c r="WV43" s="17">
        <v>0.6</v>
      </c>
      <c r="WW43" s="17"/>
      <c r="WX43" s="17">
        <v>1.23</v>
      </c>
      <c r="WY43" s="17">
        <v>-0.63</v>
      </c>
      <c r="WZ43" s="17">
        <v>5.8</v>
      </c>
      <c r="XA43" s="17">
        <v>6</v>
      </c>
      <c r="XB43" s="17">
        <v>6</v>
      </c>
      <c r="XC43" s="17">
        <v>-0.2</v>
      </c>
      <c r="XD43" s="17">
        <v>18.3</v>
      </c>
      <c r="XE43" s="17">
        <v>18.4466</v>
      </c>
      <c r="XF43" s="17">
        <v>18.4466</v>
      </c>
      <c r="XG43" s="17">
        <v>-0.14660000000000001</v>
      </c>
      <c r="XH43" s="17">
        <v>8.6</v>
      </c>
      <c r="XI43" s="17">
        <v>10.8</v>
      </c>
      <c r="XJ43" s="17">
        <v>10.8</v>
      </c>
      <c r="XK43" s="17">
        <v>-2.2000000000000002</v>
      </c>
      <c r="XL43" s="17">
        <v>25.9</v>
      </c>
      <c r="XM43" s="17">
        <v>29</v>
      </c>
      <c r="XN43" s="17">
        <v>29</v>
      </c>
      <c r="XO43" s="17">
        <v>-3.1</v>
      </c>
      <c r="XP43" s="17">
        <v>31.9</v>
      </c>
      <c r="XQ43" s="17">
        <v>29</v>
      </c>
      <c r="XR43" s="17">
        <v>29</v>
      </c>
      <c r="XS43" s="17">
        <v>2.9</v>
      </c>
      <c r="XT43" s="17">
        <v>15.2</v>
      </c>
      <c r="XU43" s="17">
        <v>14</v>
      </c>
      <c r="XV43" s="17">
        <v>14</v>
      </c>
      <c r="XW43" s="17">
        <v>1.2</v>
      </c>
      <c r="XX43" s="17">
        <v>17.899999999999999</v>
      </c>
      <c r="XY43" s="17">
        <v>19</v>
      </c>
      <c r="XZ43" s="17">
        <v>19</v>
      </c>
      <c r="YA43" s="17">
        <v>-1.1000000000000001</v>
      </c>
      <c r="YB43" s="17">
        <v>9.6999999999999993</v>
      </c>
      <c r="YC43" s="17">
        <v>7.85</v>
      </c>
      <c r="YD43" s="17">
        <v>7.85</v>
      </c>
      <c r="YE43" s="17">
        <v>1.85</v>
      </c>
      <c r="YF43" s="17">
        <v>11.1</v>
      </c>
      <c r="YG43" s="17">
        <v>11</v>
      </c>
      <c r="YH43" s="17">
        <v>11</v>
      </c>
      <c r="YI43" s="17">
        <v>0.1</v>
      </c>
    </row>
    <row r="44" spans="1:659" ht="24" customHeight="1" x14ac:dyDescent="0.3">
      <c r="A44" s="1"/>
      <c r="B44" s="16" t="s">
        <v>83</v>
      </c>
      <c r="C44" s="16" t="s">
        <v>876</v>
      </c>
      <c r="D44" s="17">
        <v>203.1</v>
      </c>
      <c r="E44" s="17">
        <v>174.69466</v>
      </c>
      <c r="F44" s="17">
        <v>178.95693</v>
      </c>
      <c r="G44" s="17">
        <v>24.143070000000002</v>
      </c>
      <c r="H44" s="17">
        <v>628.1</v>
      </c>
      <c r="I44" s="17">
        <v>635.02589999999998</v>
      </c>
      <c r="J44" s="17">
        <v>635.02589999999998</v>
      </c>
      <c r="K44" s="17">
        <v>-6.9259000000000004</v>
      </c>
      <c r="L44" s="17">
        <v>214.3</v>
      </c>
      <c r="M44" s="17">
        <v>206.58520999999999</v>
      </c>
      <c r="N44" s="17">
        <v>206.58520999999999</v>
      </c>
      <c r="O44" s="17">
        <v>7.7147899999999998</v>
      </c>
      <c r="P44" s="17"/>
      <c r="Q44" s="17"/>
      <c r="R44" s="17"/>
      <c r="S44" s="17">
        <v>0</v>
      </c>
      <c r="T44" s="17"/>
      <c r="U44" s="17"/>
      <c r="V44" s="17"/>
      <c r="W44" s="17">
        <v>0</v>
      </c>
      <c r="X44" s="17">
        <v>90</v>
      </c>
      <c r="Y44" s="17">
        <v>91.778639999999996</v>
      </c>
      <c r="Z44" s="17">
        <v>91.778639999999996</v>
      </c>
      <c r="AA44" s="17">
        <v>-1.77864</v>
      </c>
      <c r="AB44" s="17">
        <v>180.1</v>
      </c>
      <c r="AC44" s="17">
        <v>192.00496000000001</v>
      </c>
      <c r="AD44" s="17">
        <v>200.298</v>
      </c>
      <c r="AE44" s="17">
        <v>-20.198</v>
      </c>
      <c r="AF44" s="17"/>
      <c r="AG44" s="17"/>
      <c r="AH44" s="17"/>
      <c r="AI44" s="17">
        <v>0</v>
      </c>
      <c r="AJ44" s="17"/>
      <c r="AK44" s="17"/>
      <c r="AL44" s="17"/>
      <c r="AM44" s="17">
        <v>0</v>
      </c>
      <c r="AN44" s="17">
        <v>166.4</v>
      </c>
      <c r="AO44" s="17">
        <v>191.76392000000001</v>
      </c>
      <c r="AP44" s="17">
        <v>161.78576000000001</v>
      </c>
      <c r="AQ44" s="17">
        <v>4.6142399999999997</v>
      </c>
      <c r="AR44" s="17">
        <v>166.4</v>
      </c>
      <c r="AS44" s="17">
        <v>191.76392000000001</v>
      </c>
      <c r="AT44" s="17">
        <v>161.78576000000001</v>
      </c>
      <c r="AU44" s="17">
        <v>4.6142399999999997</v>
      </c>
      <c r="AV44" s="17">
        <v>166</v>
      </c>
      <c r="AW44" s="17">
        <v>191.76392000000001</v>
      </c>
      <c r="AX44" s="17">
        <v>161.78576000000001</v>
      </c>
      <c r="AY44" s="17">
        <v>4.2142400000000002</v>
      </c>
      <c r="AZ44" s="17">
        <v>262.5</v>
      </c>
      <c r="BA44" s="17">
        <v>288.50967000000003</v>
      </c>
      <c r="BB44" s="17">
        <v>243.40741</v>
      </c>
      <c r="BC44" s="17">
        <v>19.092590000000001</v>
      </c>
      <c r="BD44" s="17">
        <v>0</v>
      </c>
      <c r="BE44" s="17"/>
      <c r="BF44" s="17"/>
      <c r="BG44" s="17">
        <v>0</v>
      </c>
      <c r="BH44" s="17"/>
      <c r="BI44" s="17"/>
      <c r="BJ44" s="17"/>
      <c r="BK44" s="17">
        <v>0</v>
      </c>
      <c r="BL44" s="17">
        <v>368.2</v>
      </c>
      <c r="BM44" s="17">
        <v>372.51638000000003</v>
      </c>
      <c r="BN44" s="17">
        <v>381.30583000000001</v>
      </c>
      <c r="BO44" s="17">
        <v>-13.105829999999999</v>
      </c>
      <c r="BP44" s="17">
        <v>5.8</v>
      </c>
      <c r="BQ44" s="17">
        <v>5.4625000000000004</v>
      </c>
      <c r="BR44" s="17">
        <v>5.4625000000000004</v>
      </c>
      <c r="BS44" s="17">
        <v>0.33750000000000002</v>
      </c>
      <c r="BT44" s="17"/>
      <c r="BU44" s="17"/>
      <c r="BV44" s="17"/>
      <c r="BW44" s="17">
        <v>0</v>
      </c>
      <c r="BX44" s="17"/>
      <c r="BY44" s="17"/>
      <c r="BZ44" s="17"/>
      <c r="CA44" s="17">
        <v>0</v>
      </c>
      <c r="CB44" s="17"/>
      <c r="CC44" s="17"/>
      <c r="CD44" s="17"/>
      <c r="CE44" s="17">
        <v>0</v>
      </c>
      <c r="CF44" s="17"/>
      <c r="CG44" s="17"/>
      <c r="CH44" s="17"/>
      <c r="CI44" s="17">
        <v>0</v>
      </c>
      <c r="CJ44" s="17">
        <v>136</v>
      </c>
      <c r="CK44" s="17">
        <v>140.33708999999999</v>
      </c>
      <c r="CL44" s="17">
        <v>143.65468000000001</v>
      </c>
      <c r="CM44" s="17">
        <v>-7.6546799999999999</v>
      </c>
      <c r="CN44" s="17">
        <v>7.3</v>
      </c>
      <c r="CO44" s="17">
        <v>5.1333399999999996</v>
      </c>
      <c r="CP44" s="17">
        <v>5.1333399999999996</v>
      </c>
      <c r="CQ44" s="17">
        <v>2.1666599999999998</v>
      </c>
      <c r="CR44" s="17">
        <v>6</v>
      </c>
      <c r="CS44" s="17">
        <v>2.8177599999999998</v>
      </c>
      <c r="CT44" s="17">
        <v>2.8177599999999998</v>
      </c>
      <c r="CU44" s="17">
        <v>3.1822400000000002</v>
      </c>
      <c r="CV44" s="17">
        <v>0</v>
      </c>
      <c r="CW44" s="17"/>
      <c r="CX44" s="17"/>
      <c r="CY44" s="17">
        <v>0</v>
      </c>
      <c r="CZ44" s="17">
        <v>5.88</v>
      </c>
      <c r="DA44" s="17">
        <v>6.8787000000000003</v>
      </c>
      <c r="DB44" s="17">
        <v>6.8787000000000003</v>
      </c>
      <c r="DC44" s="17">
        <v>-0.99870000000000003</v>
      </c>
      <c r="DD44" s="17">
        <v>7.59</v>
      </c>
      <c r="DE44" s="17">
        <v>14.9194</v>
      </c>
      <c r="DF44" s="17">
        <v>14.919420000000001</v>
      </c>
      <c r="DG44" s="17">
        <v>-7.3294199999999998</v>
      </c>
      <c r="DH44" s="17">
        <v>110.96</v>
      </c>
      <c r="DI44" s="17">
        <v>60.000549999999997</v>
      </c>
      <c r="DJ44" s="17">
        <v>85.848600000000005</v>
      </c>
      <c r="DK44" s="17">
        <v>25.1114</v>
      </c>
      <c r="DL44" s="17"/>
      <c r="DM44" s="17"/>
      <c r="DN44" s="17"/>
      <c r="DO44" s="17">
        <v>0</v>
      </c>
      <c r="DP44" s="17"/>
      <c r="DQ44" s="17"/>
      <c r="DR44" s="17"/>
      <c r="DS44" s="17">
        <v>0</v>
      </c>
      <c r="DT44" s="17"/>
      <c r="DU44" s="17"/>
      <c r="DV44" s="17"/>
      <c r="DW44" s="17">
        <v>0</v>
      </c>
      <c r="DX44" s="17"/>
      <c r="DY44" s="17"/>
      <c r="DZ44" s="17"/>
      <c r="EA44" s="17">
        <v>0</v>
      </c>
      <c r="EB44" s="17">
        <v>110.3</v>
      </c>
      <c r="EC44" s="17">
        <v>107.76119</v>
      </c>
      <c r="ED44" s="17">
        <v>112.35728</v>
      </c>
      <c r="EE44" s="17">
        <v>-2.05728</v>
      </c>
      <c r="EF44" s="17">
        <v>155</v>
      </c>
      <c r="EG44" s="17">
        <v>116.56386999999999</v>
      </c>
      <c r="EH44" s="17">
        <v>105.0612</v>
      </c>
      <c r="EI44" s="17">
        <v>49.938800000000001</v>
      </c>
      <c r="EJ44" s="17"/>
      <c r="EK44" s="17"/>
      <c r="EL44" s="17"/>
      <c r="EM44" s="17">
        <v>0</v>
      </c>
      <c r="EN44" s="17"/>
      <c r="EO44" s="17"/>
      <c r="EP44" s="17"/>
      <c r="EQ44" s="17">
        <v>0</v>
      </c>
      <c r="ER44" s="17"/>
      <c r="ES44" s="17"/>
      <c r="ET44" s="17"/>
      <c r="EU44" s="17">
        <v>0</v>
      </c>
      <c r="EV44" s="17">
        <v>6.5</v>
      </c>
      <c r="EW44" s="17">
        <v>6.39</v>
      </c>
      <c r="EX44" s="17">
        <v>6.39</v>
      </c>
      <c r="EY44" s="17">
        <v>0.11</v>
      </c>
      <c r="EZ44" s="17">
        <v>204.6</v>
      </c>
      <c r="FA44" s="17">
        <v>201.62094999999999</v>
      </c>
      <c r="FB44" s="17">
        <v>188.05683999999999</v>
      </c>
      <c r="FC44" s="17">
        <v>16.54316</v>
      </c>
      <c r="FD44" s="17">
        <v>45</v>
      </c>
      <c r="FE44" s="17">
        <v>48.918660000000003</v>
      </c>
      <c r="FF44" s="17">
        <v>55.050609999999999</v>
      </c>
      <c r="FG44" s="17">
        <v>-10.050610000000001</v>
      </c>
      <c r="FH44" s="17">
        <v>127.7</v>
      </c>
      <c r="FI44" s="17">
        <v>128.31292999999999</v>
      </c>
      <c r="FJ44" s="17">
        <v>151.21556000000001</v>
      </c>
      <c r="FK44" s="17">
        <v>-23.515560000000001</v>
      </c>
      <c r="FL44" s="17">
        <v>0</v>
      </c>
      <c r="FM44" s="17"/>
      <c r="FN44" s="17">
        <v>26.417369999999998</v>
      </c>
      <c r="FO44" s="17">
        <v>-26.417369999999998</v>
      </c>
      <c r="FP44" s="17">
        <v>18.399999999999999</v>
      </c>
      <c r="FQ44" s="17">
        <v>18.440239999999999</v>
      </c>
      <c r="FR44" s="17">
        <v>17.562139999999999</v>
      </c>
      <c r="FS44" s="17">
        <v>0.83786000000000005</v>
      </c>
      <c r="FT44" s="17">
        <v>18.8</v>
      </c>
      <c r="FU44" s="17">
        <v>17.96116</v>
      </c>
      <c r="FV44" s="17">
        <v>17.961169999999999</v>
      </c>
      <c r="FW44" s="17">
        <v>0.83882999999999996</v>
      </c>
      <c r="FX44" s="17">
        <v>68.3</v>
      </c>
      <c r="FY44" s="17">
        <v>76.685450000000003</v>
      </c>
      <c r="FZ44" s="17">
        <v>78.498310000000004</v>
      </c>
      <c r="GA44" s="17">
        <v>-10.198309999999999</v>
      </c>
      <c r="GB44" s="17"/>
      <c r="GC44" s="17"/>
      <c r="GD44" s="17"/>
      <c r="GE44" s="17">
        <v>0</v>
      </c>
      <c r="GF44" s="17"/>
      <c r="GG44" s="17"/>
      <c r="GH44" s="17"/>
      <c r="GI44" s="17">
        <v>0</v>
      </c>
      <c r="GJ44" s="17"/>
      <c r="GK44" s="17"/>
      <c r="GL44" s="17"/>
      <c r="GM44" s="17">
        <v>0</v>
      </c>
      <c r="GN44" s="17">
        <v>107.5</v>
      </c>
      <c r="GO44" s="17">
        <v>106.95394</v>
      </c>
      <c r="GP44" s="17">
        <v>110.37475999999999</v>
      </c>
      <c r="GQ44" s="17">
        <v>-2.8747600000000002</v>
      </c>
      <c r="GR44" s="17">
        <v>7.5</v>
      </c>
      <c r="GS44" s="17">
        <v>6.5736800000000004</v>
      </c>
      <c r="GT44" s="17">
        <v>6.5736800000000004</v>
      </c>
      <c r="GU44" s="17">
        <v>0.92632000000000003</v>
      </c>
      <c r="GV44" s="17">
        <v>9.1</v>
      </c>
      <c r="GW44" s="17">
        <v>6.8964100000000004</v>
      </c>
      <c r="GX44" s="17">
        <v>6.8964100000000004</v>
      </c>
      <c r="GY44" s="17">
        <v>2.2035900000000002</v>
      </c>
      <c r="GZ44" s="17">
        <v>18</v>
      </c>
      <c r="HA44" s="17">
        <v>18.0002</v>
      </c>
      <c r="HB44" s="17">
        <v>35.371740000000003</v>
      </c>
      <c r="HC44" s="17">
        <v>-17.371739999999999</v>
      </c>
      <c r="HD44" s="17">
        <v>42</v>
      </c>
      <c r="HE44" s="17">
        <v>39.877670000000002</v>
      </c>
      <c r="HF44" s="17">
        <v>39.877670000000002</v>
      </c>
      <c r="HG44" s="17">
        <v>2.1223299999999998</v>
      </c>
      <c r="HH44" s="17">
        <v>1.9</v>
      </c>
      <c r="HI44" s="17">
        <v>1.97359</v>
      </c>
      <c r="HJ44" s="17">
        <v>1.97359</v>
      </c>
      <c r="HK44" s="17">
        <v>-7.3590000000000003E-2</v>
      </c>
      <c r="HL44" s="17">
        <v>24.9</v>
      </c>
      <c r="HM44" s="17">
        <v>25.41272</v>
      </c>
      <c r="HN44" s="17">
        <v>25.41272</v>
      </c>
      <c r="HO44" s="17">
        <v>-0.51271999999999995</v>
      </c>
      <c r="HP44" s="17">
        <v>76.099999999999994</v>
      </c>
      <c r="HQ44" s="17">
        <v>74.528210000000001</v>
      </c>
      <c r="HR44" s="17">
        <v>73.221400000000003</v>
      </c>
      <c r="HS44" s="17">
        <v>2.8786</v>
      </c>
      <c r="HT44" s="17"/>
      <c r="HU44" s="17"/>
      <c r="HV44" s="17"/>
      <c r="HW44" s="17">
        <v>0</v>
      </c>
      <c r="HX44" s="17"/>
      <c r="HY44" s="17"/>
      <c r="HZ44" s="17"/>
      <c r="IA44" s="17">
        <v>0</v>
      </c>
      <c r="IB44" s="17">
        <v>81.5</v>
      </c>
      <c r="IC44" s="17">
        <v>85.482500000000002</v>
      </c>
      <c r="ID44" s="17">
        <v>85.482579999999999</v>
      </c>
      <c r="IE44" s="17">
        <v>-3.98258</v>
      </c>
      <c r="IF44" s="17"/>
      <c r="IG44" s="17"/>
      <c r="IH44" s="17"/>
      <c r="II44" s="17">
        <v>0</v>
      </c>
      <c r="IJ44" s="17"/>
      <c r="IK44" s="17"/>
      <c r="IL44" s="17"/>
      <c r="IM44" s="17">
        <v>0</v>
      </c>
      <c r="IN44" s="17">
        <v>46.1</v>
      </c>
      <c r="IO44" s="17">
        <v>45.221350000000001</v>
      </c>
      <c r="IP44" s="17"/>
      <c r="IQ44" s="17">
        <v>46.1</v>
      </c>
      <c r="IR44" s="17"/>
      <c r="IS44" s="17"/>
      <c r="IT44" s="17"/>
      <c r="IU44" s="17">
        <v>0</v>
      </c>
      <c r="IV44" s="17"/>
      <c r="IW44" s="17"/>
      <c r="IX44" s="17"/>
      <c r="IY44" s="17">
        <v>0</v>
      </c>
      <c r="IZ44" s="17"/>
      <c r="JA44" s="17"/>
      <c r="JB44" s="17"/>
      <c r="JC44" s="17">
        <v>0</v>
      </c>
      <c r="JD44" s="17">
        <v>91.9</v>
      </c>
      <c r="JE44" s="17">
        <v>94.999740000000003</v>
      </c>
      <c r="JF44" s="17">
        <v>99.161959999999993</v>
      </c>
      <c r="JG44" s="17">
        <v>-7.2619600000000002</v>
      </c>
      <c r="JH44" s="17">
        <v>175.4</v>
      </c>
      <c r="JI44" s="17">
        <v>185.29456999999999</v>
      </c>
      <c r="JJ44" s="17">
        <v>185.29459</v>
      </c>
      <c r="JK44" s="17">
        <v>-9.8945900000000009</v>
      </c>
      <c r="JL44" s="17">
        <v>172.9</v>
      </c>
      <c r="JM44" s="17">
        <v>185.29456999999999</v>
      </c>
      <c r="JN44" s="17">
        <v>185.29459</v>
      </c>
      <c r="JO44" s="17">
        <v>-12.394590000000001</v>
      </c>
      <c r="JP44" s="17">
        <v>200</v>
      </c>
      <c r="JQ44" s="17">
        <v>185.29456999999999</v>
      </c>
      <c r="JR44" s="17">
        <v>185.29459</v>
      </c>
      <c r="JS44" s="17">
        <v>14.705410000000001</v>
      </c>
      <c r="JT44" s="17">
        <v>269.5</v>
      </c>
      <c r="JU44" s="17">
        <v>278.77652</v>
      </c>
      <c r="JV44" s="17">
        <v>278.77654000000001</v>
      </c>
      <c r="JW44" s="17">
        <v>-9.2765400000000007</v>
      </c>
      <c r="JX44" s="17">
        <v>0</v>
      </c>
      <c r="JY44" s="17"/>
      <c r="JZ44" s="17"/>
      <c r="KA44" s="17">
        <v>0</v>
      </c>
      <c r="KB44" s="17"/>
      <c r="KC44" s="17"/>
      <c r="KD44" s="17"/>
      <c r="KE44" s="17">
        <v>0</v>
      </c>
      <c r="KF44" s="17"/>
      <c r="KG44" s="17"/>
      <c r="KH44" s="17"/>
      <c r="KI44" s="17">
        <v>0</v>
      </c>
      <c r="KJ44" s="17"/>
      <c r="KK44" s="17"/>
      <c r="KL44" s="17"/>
      <c r="KM44" s="17">
        <v>0</v>
      </c>
      <c r="KN44" s="17"/>
      <c r="KO44" s="17"/>
      <c r="KP44" s="17"/>
      <c r="KQ44" s="17">
        <v>0</v>
      </c>
      <c r="KR44" s="17"/>
      <c r="KS44" s="17"/>
      <c r="KT44" s="17"/>
      <c r="KU44" s="17">
        <v>0</v>
      </c>
      <c r="KV44" s="17"/>
      <c r="KW44" s="17"/>
      <c r="KX44" s="17"/>
      <c r="KY44" s="17">
        <v>0</v>
      </c>
      <c r="KZ44" s="17"/>
      <c r="LA44" s="17"/>
      <c r="LB44" s="17"/>
      <c r="LC44" s="17">
        <v>0</v>
      </c>
      <c r="LD44" s="17">
        <v>3.9</v>
      </c>
      <c r="LE44" s="17">
        <v>3.1205099999999999</v>
      </c>
      <c r="LF44" s="17">
        <v>3.1205099999999999</v>
      </c>
      <c r="LG44" s="17">
        <v>0.77949000000000002</v>
      </c>
      <c r="LH44" s="17">
        <v>157.5</v>
      </c>
      <c r="LI44" s="17">
        <v>181.57704000000001</v>
      </c>
      <c r="LJ44" s="17">
        <v>215.42816999999999</v>
      </c>
      <c r="LK44" s="17">
        <v>-57.928170000000001</v>
      </c>
      <c r="LL44" s="17">
        <v>78.599999999999994</v>
      </c>
      <c r="LM44" s="17">
        <v>61.644379999999998</v>
      </c>
      <c r="LN44" s="17">
        <v>66.472239999999999</v>
      </c>
      <c r="LO44" s="17">
        <v>12.12776</v>
      </c>
      <c r="LP44" s="17">
        <v>46</v>
      </c>
      <c r="LQ44" s="17">
        <v>45.2483</v>
      </c>
      <c r="LR44" s="17">
        <v>45.2483</v>
      </c>
      <c r="LS44" s="17">
        <v>0.75170000000000003</v>
      </c>
      <c r="LT44" s="17">
        <v>47.4</v>
      </c>
      <c r="LU44" s="17">
        <v>48.413229999999999</v>
      </c>
      <c r="LV44" s="17">
        <v>48.413229999999999</v>
      </c>
      <c r="LW44" s="17">
        <v>-1.0132300000000001</v>
      </c>
      <c r="LX44" s="17">
        <v>30</v>
      </c>
      <c r="LY44" s="17">
        <v>29.951460000000001</v>
      </c>
      <c r="LZ44" s="17">
        <v>29.951460000000001</v>
      </c>
      <c r="MA44" s="17">
        <v>4.854E-2</v>
      </c>
      <c r="MB44" s="17"/>
      <c r="MC44" s="17"/>
      <c r="MD44" s="17"/>
      <c r="ME44" s="17">
        <v>0</v>
      </c>
      <c r="MF44" s="17"/>
      <c r="MG44" s="17"/>
      <c r="MH44" s="17"/>
      <c r="MI44" s="17">
        <v>0</v>
      </c>
      <c r="MJ44" s="17"/>
      <c r="MK44" s="17"/>
      <c r="ML44" s="17"/>
      <c r="MM44" s="17">
        <v>0</v>
      </c>
      <c r="MN44" s="17">
        <v>145.5</v>
      </c>
      <c r="MO44" s="17">
        <v>151.08875</v>
      </c>
      <c r="MP44" s="17">
        <v>151.08876000000001</v>
      </c>
      <c r="MQ44" s="17">
        <v>-5.5887599999999997</v>
      </c>
      <c r="MR44" s="17">
        <v>146.9</v>
      </c>
      <c r="MS44" s="17">
        <v>151.08875</v>
      </c>
      <c r="MT44" s="17">
        <v>151.08876000000001</v>
      </c>
      <c r="MU44" s="17">
        <v>-4.1887600000000003</v>
      </c>
      <c r="MV44" s="17">
        <v>148.6</v>
      </c>
      <c r="MW44" s="17">
        <v>151.54247000000001</v>
      </c>
      <c r="MX44" s="17">
        <v>151.54248000000001</v>
      </c>
      <c r="MY44" s="17">
        <v>-2.9424800000000002</v>
      </c>
      <c r="MZ44" s="17"/>
      <c r="NA44" s="17"/>
      <c r="NB44" s="17"/>
      <c r="NC44" s="17">
        <v>0</v>
      </c>
      <c r="ND44" s="17"/>
      <c r="NE44" s="17"/>
      <c r="NF44" s="17"/>
      <c r="NG44" s="17">
        <v>0</v>
      </c>
      <c r="NH44" s="17"/>
      <c r="NI44" s="17"/>
      <c r="NJ44" s="17"/>
      <c r="NK44" s="17">
        <v>0</v>
      </c>
      <c r="NL44" s="17"/>
      <c r="NM44" s="17"/>
      <c r="NN44" s="17"/>
      <c r="NO44" s="17">
        <v>0</v>
      </c>
      <c r="NP44" s="17"/>
      <c r="NQ44" s="17"/>
      <c r="NR44" s="17"/>
      <c r="NS44" s="17">
        <v>0</v>
      </c>
      <c r="NT44" s="17">
        <v>214.8</v>
      </c>
      <c r="NU44" s="17">
        <v>206.29037</v>
      </c>
      <c r="NV44" s="17">
        <v>206.29038</v>
      </c>
      <c r="NW44" s="17">
        <v>8.50962</v>
      </c>
      <c r="NX44" s="17">
        <v>102.8</v>
      </c>
      <c r="NY44" s="17">
        <v>103.45493</v>
      </c>
      <c r="NZ44" s="17">
        <v>103.45493</v>
      </c>
      <c r="OA44" s="17">
        <v>-0.65493000000000001</v>
      </c>
      <c r="OB44" s="17">
        <v>0</v>
      </c>
      <c r="OC44" s="17"/>
      <c r="OD44" s="17">
        <v>0.05</v>
      </c>
      <c r="OE44" s="17">
        <v>-0.05</v>
      </c>
      <c r="OF44" s="17">
        <v>126.7</v>
      </c>
      <c r="OG44" s="17">
        <v>126.88</v>
      </c>
      <c r="OH44" s="17">
        <v>120.988</v>
      </c>
      <c r="OI44" s="17">
        <v>5.7119999999999997</v>
      </c>
      <c r="OJ44" s="17">
        <v>0</v>
      </c>
      <c r="OK44" s="17"/>
      <c r="OL44" s="17">
        <v>1.4999999999999999E-2</v>
      </c>
      <c r="OM44" s="17">
        <v>-1.4999999999999999E-2</v>
      </c>
      <c r="ON44" s="17">
        <v>0.9</v>
      </c>
      <c r="OO44" s="17">
        <v>4.97</v>
      </c>
      <c r="OP44" s="17">
        <v>4.97</v>
      </c>
      <c r="OQ44" s="17">
        <v>-4.07</v>
      </c>
      <c r="OR44" s="17">
        <v>0</v>
      </c>
      <c r="OS44" s="17"/>
      <c r="OT44" s="17"/>
      <c r="OU44" s="17">
        <v>0</v>
      </c>
      <c r="OV44" s="17">
        <v>20.104839999999999</v>
      </c>
      <c r="OW44" s="17">
        <v>10</v>
      </c>
      <c r="OX44" s="17">
        <v>10</v>
      </c>
      <c r="OY44" s="17">
        <v>10.104839999999999</v>
      </c>
      <c r="OZ44" s="17">
        <v>20.7</v>
      </c>
      <c r="PA44" s="17">
        <v>19.417470000000002</v>
      </c>
      <c r="PB44" s="17">
        <v>19.417480000000001</v>
      </c>
      <c r="PC44" s="17">
        <v>1.2825200000000001</v>
      </c>
      <c r="PD44" s="17"/>
      <c r="PE44" s="17"/>
      <c r="PF44" s="17"/>
      <c r="PG44" s="17">
        <v>0</v>
      </c>
      <c r="PH44" s="17"/>
      <c r="PI44" s="17"/>
      <c r="PJ44" s="17"/>
      <c r="PK44" s="17">
        <v>0</v>
      </c>
      <c r="PL44" s="17">
        <v>0.1</v>
      </c>
      <c r="PM44" s="17"/>
      <c r="PN44" s="17">
        <v>3.1429999999999998</v>
      </c>
      <c r="PO44" s="17">
        <v>-3.0430000000000001</v>
      </c>
      <c r="PP44" s="17">
        <v>0.9</v>
      </c>
      <c r="PQ44" s="17">
        <v>1</v>
      </c>
      <c r="PR44" s="17">
        <v>1</v>
      </c>
      <c r="PS44" s="17">
        <v>-0.1</v>
      </c>
      <c r="PT44" s="17">
        <v>3.4</v>
      </c>
      <c r="PU44" s="17">
        <v>3.2</v>
      </c>
      <c r="PV44" s="17">
        <v>3.2</v>
      </c>
      <c r="PW44" s="17">
        <v>0.2</v>
      </c>
      <c r="PX44" s="17">
        <v>2.6</v>
      </c>
      <c r="PY44" s="17">
        <v>2.8</v>
      </c>
      <c r="PZ44" s="17">
        <v>2.8</v>
      </c>
      <c r="QA44" s="17">
        <v>-0.2</v>
      </c>
      <c r="QB44" s="17"/>
      <c r="QC44" s="17"/>
      <c r="QD44" s="17"/>
      <c r="QE44" s="17">
        <v>0</v>
      </c>
      <c r="QF44" s="17">
        <v>0</v>
      </c>
      <c r="QG44" s="17"/>
      <c r="QH44" s="17"/>
      <c r="QI44" s="17">
        <v>0</v>
      </c>
      <c r="QJ44" s="17">
        <v>18.600000000000001</v>
      </c>
      <c r="QK44" s="17">
        <v>17.475729999999999</v>
      </c>
      <c r="QL44" s="17">
        <v>17.475729999999999</v>
      </c>
      <c r="QM44" s="17">
        <v>1.1242700000000001</v>
      </c>
      <c r="QN44" s="17">
        <v>3.4</v>
      </c>
      <c r="QO44" s="17">
        <v>3.4</v>
      </c>
      <c r="QP44" s="17">
        <v>3.4</v>
      </c>
      <c r="QQ44" s="17">
        <v>0</v>
      </c>
      <c r="QR44" s="17">
        <v>18.600000000000001</v>
      </c>
      <c r="QS44" s="17">
        <v>17.96116</v>
      </c>
      <c r="QT44" s="17">
        <v>17.961169999999999</v>
      </c>
      <c r="QU44" s="17">
        <v>0.63883000000000001</v>
      </c>
      <c r="QV44" s="17">
        <v>0</v>
      </c>
      <c r="QW44" s="17"/>
      <c r="QX44" s="17"/>
      <c r="QY44" s="17">
        <v>0</v>
      </c>
      <c r="QZ44" s="17">
        <v>0</v>
      </c>
      <c r="RA44" s="17"/>
      <c r="RB44" s="17">
        <v>0.70099999999999996</v>
      </c>
      <c r="RC44" s="17">
        <v>-0.70099999999999996</v>
      </c>
      <c r="RD44" s="17">
        <v>30.5</v>
      </c>
      <c r="RE44" s="17">
        <v>28.818000000000001</v>
      </c>
      <c r="RF44" s="17">
        <v>28.818000000000001</v>
      </c>
      <c r="RG44" s="17">
        <v>1.6819999999999999</v>
      </c>
      <c r="RH44" s="17">
        <v>88.6</v>
      </c>
      <c r="RI44" s="17">
        <v>89.965000000000003</v>
      </c>
      <c r="RJ44" s="17">
        <v>89.965000000000003</v>
      </c>
      <c r="RK44" s="17">
        <v>-1.365</v>
      </c>
      <c r="RL44" s="17">
        <v>0</v>
      </c>
      <c r="RM44" s="17"/>
      <c r="RN44" s="17">
        <v>1.2999999999999999E-2</v>
      </c>
      <c r="RO44" s="17">
        <v>-1.2999999999999999E-2</v>
      </c>
      <c r="RP44" s="17">
        <v>3.5</v>
      </c>
      <c r="RQ44" s="17">
        <v>3.399</v>
      </c>
      <c r="RR44" s="17">
        <v>3.399</v>
      </c>
      <c r="RS44" s="17">
        <v>0.10100000000000001</v>
      </c>
      <c r="RT44" s="17">
        <v>19.600000000000001</v>
      </c>
      <c r="RU44" s="17">
        <v>19.772770000000001</v>
      </c>
      <c r="RV44" s="17">
        <v>19.772790000000001</v>
      </c>
      <c r="RW44" s="17">
        <v>-0.17279</v>
      </c>
      <c r="RX44" s="17">
        <v>2</v>
      </c>
      <c r="RY44" s="17">
        <v>2</v>
      </c>
      <c r="RZ44" s="17">
        <v>2</v>
      </c>
      <c r="SA44" s="17">
        <v>0</v>
      </c>
      <c r="SB44" s="17">
        <v>0.3</v>
      </c>
      <c r="SC44" s="17">
        <v>0.4</v>
      </c>
      <c r="SD44" s="17">
        <v>0.4</v>
      </c>
      <c r="SE44" s="17">
        <v>-0.1</v>
      </c>
      <c r="SF44" s="17">
        <v>9.1999999999999993</v>
      </c>
      <c r="SG44" s="17">
        <v>12.038830000000001</v>
      </c>
      <c r="SH44" s="17">
        <v>12.03884</v>
      </c>
      <c r="SI44" s="17">
        <v>-2.8388399999999998</v>
      </c>
      <c r="SJ44" s="17">
        <v>8.1999999999999993</v>
      </c>
      <c r="SK44" s="17">
        <v>6.7</v>
      </c>
      <c r="SL44" s="17">
        <v>6.7</v>
      </c>
      <c r="SM44" s="17">
        <v>1.5</v>
      </c>
      <c r="SN44" s="17">
        <v>13</v>
      </c>
      <c r="SO44" s="17">
        <v>10.67961</v>
      </c>
      <c r="SP44" s="17">
        <v>10.67961</v>
      </c>
      <c r="SQ44" s="17">
        <v>2.3203900000000002</v>
      </c>
      <c r="SR44" s="17">
        <v>15.9</v>
      </c>
      <c r="SS44" s="17">
        <v>13.592230000000001</v>
      </c>
      <c r="ST44" s="17">
        <v>13.592230000000001</v>
      </c>
      <c r="SU44" s="17">
        <v>2.3077700000000001</v>
      </c>
      <c r="SV44" s="17">
        <v>13.5</v>
      </c>
      <c r="SW44" s="17">
        <v>16.310680000000001</v>
      </c>
      <c r="SX44" s="17">
        <v>16.310680000000001</v>
      </c>
      <c r="SY44" s="17">
        <v>-2.8106800000000001</v>
      </c>
      <c r="SZ44" s="17">
        <v>28.5</v>
      </c>
      <c r="TA44" s="17">
        <v>27.908999999999999</v>
      </c>
      <c r="TB44" s="17">
        <v>27.908999999999999</v>
      </c>
      <c r="TC44" s="17">
        <v>0.59099999999999997</v>
      </c>
      <c r="TD44" s="17">
        <v>80</v>
      </c>
      <c r="TE44" s="17">
        <v>74</v>
      </c>
      <c r="TF44" s="17">
        <v>76.134</v>
      </c>
      <c r="TG44" s="17">
        <v>3.8660000000000001</v>
      </c>
      <c r="TH44" s="17">
        <v>0</v>
      </c>
      <c r="TI44" s="17"/>
      <c r="TJ44" s="17">
        <v>0.03</v>
      </c>
      <c r="TK44" s="17">
        <v>-0.03</v>
      </c>
      <c r="TL44" s="17">
        <v>69.3</v>
      </c>
      <c r="TM44" s="17"/>
      <c r="TN44" s="17"/>
      <c r="TO44" s="17">
        <v>69.3</v>
      </c>
      <c r="TP44" s="17">
        <v>74.099999999999994</v>
      </c>
      <c r="TQ44" s="17">
        <v>95.5</v>
      </c>
      <c r="TR44" s="17">
        <v>96.38</v>
      </c>
      <c r="TS44" s="17">
        <v>-22.28</v>
      </c>
      <c r="TT44" s="17">
        <v>8.1999999999999993</v>
      </c>
      <c r="TU44" s="17"/>
      <c r="TV44" s="17"/>
      <c r="TW44" s="17">
        <v>8.1999999999999993</v>
      </c>
      <c r="TX44" s="17">
        <v>9.3000000000000007</v>
      </c>
      <c r="TY44" s="17">
        <v>13.372999999999999</v>
      </c>
      <c r="TZ44" s="17">
        <v>13.372999999999999</v>
      </c>
      <c r="UA44" s="17">
        <v>-4.0730000000000004</v>
      </c>
      <c r="UB44" s="17">
        <v>21</v>
      </c>
      <c r="UC44" s="17">
        <v>20.39</v>
      </c>
      <c r="UD44" s="17">
        <v>20.39</v>
      </c>
      <c r="UE44" s="17">
        <v>0.61</v>
      </c>
      <c r="UF44" s="17">
        <v>6.3</v>
      </c>
      <c r="UG44" s="17">
        <v>8</v>
      </c>
      <c r="UH44" s="17">
        <v>8</v>
      </c>
      <c r="UI44" s="17">
        <v>-1.7</v>
      </c>
      <c r="UJ44" s="17">
        <v>7.9</v>
      </c>
      <c r="UK44" s="17">
        <v>7.2</v>
      </c>
      <c r="UL44" s="17">
        <v>7.2</v>
      </c>
      <c r="UM44" s="17">
        <v>0.7</v>
      </c>
      <c r="UN44" s="17">
        <v>15.8</v>
      </c>
      <c r="UO44" s="17">
        <v>18</v>
      </c>
      <c r="UP44" s="17">
        <v>10</v>
      </c>
      <c r="UQ44" s="17">
        <v>5.8</v>
      </c>
      <c r="UR44" s="17">
        <v>16.399999999999999</v>
      </c>
      <c r="US44" s="17">
        <v>18</v>
      </c>
      <c r="UT44" s="17">
        <v>10</v>
      </c>
      <c r="UU44" s="17">
        <v>6.4</v>
      </c>
      <c r="UV44" s="17">
        <v>16.600000000000001</v>
      </c>
      <c r="UW44" s="17">
        <v>18</v>
      </c>
      <c r="UX44" s="17">
        <v>10</v>
      </c>
      <c r="UY44" s="17">
        <v>6.6</v>
      </c>
      <c r="UZ44" s="17">
        <v>0.1</v>
      </c>
      <c r="VA44" s="17">
        <v>4.444</v>
      </c>
      <c r="VB44" s="17">
        <v>4.444</v>
      </c>
      <c r="VC44" s="17">
        <v>-4.3440000000000003</v>
      </c>
      <c r="VD44" s="17">
        <v>0</v>
      </c>
      <c r="VE44" s="17"/>
      <c r="VF44" s="17">
        <v>2.6869999999999998</v>
      </c>
      <c r="VG44" s="17">
        <v>-2.6869999999999998</v>
      </c>
      <c r="VH44" s="17">
        <v>0</v>
      </c>
      <c r="VI44" s="17"/>
      <c r="VJ44" s="17">
        <v>4.0000000000000001E-3</v>
      </c>
      <c r="VK44" s="17">
        <v>-4.0000000000000001E-3</v>
      </c>
      <c r="VL44" s="17">
        <v>0</v>
      </c>
      <c r="VM44" s="17"/>
      <c r="VN44" s="17">
        <v>0.46800000000000003</v>
      </c>
      <c r="VO44" s="17">
        <v>-0.46800000000000003</v>
      </c>
      <c r="VP44" s="17">
        <v>0.6</v>
      </c>
      <c r="VQ44" s="17">
        <v>0.6</v>
      </c>
      <c r="VR44" s="17">
        <v>0.6</v>
      </c>
      <c r="VS44" s="17">
        <v>0</v>
      </c>
      <c r="VT44" s="17">
        <v>124.9</v>
      </c>
      <c r="VU44" s="17">
        <v>124.15</v>
      </c>
      <c r="VV44" s="17">
        <v>124.01600000000001</v>
      </c>
      <c r="VW44" s="17">
        <v>0.88400000000000001</v>
      </c>
      <c r="VX44" s="17">
        <v>148.9</v>
      </c>
      <c r="VY44" s="17">
        <v>138.29</v>
      </c>
      <c r="VZ44" s="17">
        <v>141.63499999999999</v>
      </c>
      <c r="WA44" s="17">
        <v>7.2649999999999997</v>
      </c>
      <c r="WB44" s="17">
        <v>0</v>
      </c>
      <c r="WC44" s="17"/>
      <c r="WD44" s="17">
        <v>1.4179999999999999</v>
      </c>
      <c r="WE44" s="17">
        <v>-1.4179999999999999</v>
      </c>
      <c r="WF44" s="17">
        <v>1.1000000000000001</v>
      </c>
      <c r="WG44" s="17"/>
      <c r="WH44" s="17"/>
      <c r="WI44" s="17">
        <v>1.1000000000000001</v>
      </c>
      <c r="WJ44" s="17">
        <v>0</v>
      </c>
      <c r="WK44" s="17"/>
      <c r="WL44" s="17"/>
      <c r="WM44" s="17">
        <v>0</v>
      </c>
      <c r="WN44" s="17">
        <v>2.4</v>
      </c>
      <c r="WO44" s="17">
        <v>2.4</v>
      </c>
      <c r="WP44" s="17">
        <v>2.4</v>
      </c>
      <c r="WQ44" s="17">
        <v>0</v>
      </c>
      <c r="WR44" s="17">
        <v>1.2</v>
      </c>
      <c r="WS44" s="17">
        <v>1.4</v>
      </c>
      <c r="WT44" s="17">
        <v>1.4</v>
      </c>
      <c r="WU44" s="17">
        <v>-0.2</v>
      </c>
      <c r="WV44" s="17">
        <v>0</v>
      </c>
      <c r="WW44" s="17"/>
      <c r="WX44" s="17">
        <v>0.36399999999999999</v>
      </c>
      <c r="WY44" s="17">
        <v>-0.36399999999999999</v>
      </c>
      <c r="WZ44" s="17">
        <v>5.8</v>
      </c>
      <c r="XA44" s="17">
        <v>6</v>
      </c>
      <c r="XB44" s="17">
        <v>6</v>
      </c>
      <c r="XC44" s="17">
        <v>-0.2</v>
      </c>
      <c r="XD44" s="17">
        <v>18</v>
      </c>
      <c r="XE44" s="17">
        <v>18.4466</v>
      </c>
      <c r="XF44" s="17">
        <v>18.4466</v>
      </c>
      <c r="XG44" s="17">
        <v>-0.4466</v>
      </c>
      <c r="XH44" s="17">
        <v>9</v>
      </c>
      <c r="XI44" s="17">
        <v>10.8</v>
      </c>
      <c r="XJ44" s="17">
        <v>10.8</v>
      </c>
      <c r="XK44" s="17">
        <v>-1.8</v>
      </c>
      <c r="XL44" s="17">
        <v>25.8</v>
      </c>
      <c r="XM44" s="17">
        <v>29</v>
      </c>
      <c r="XN44" s="17">
        <v>29</v>
      </c>
      <c r="XO44" s="17">
        <v>-3.2</v>
      </c>
      <c r="XP44" s="17">
        <v>32</v>
      </c>
      <c r="XQ44" s="17">
        <v>29</v>
      </c>
      <c r="XR44" s="17">
        <v>29</v>
      </c>
      <c r="XS44" s="17">
        <v>3</v>
      </c>
      <c r="XT44" s="17">
        <v>15.3</v>
      </c>
      <c r="XU44" s="17">
        <v>14</v>
      </c>
      <c r="XV44" s="17">
        <v>14</v>
      </c>
      <c r="XW44" s="17">
        <v>1.3</v>
      </c>
      <c r="XX44" s="17">
        <v>18</v>
      </c>
      <c r="XY44" s="17">
        <v>19</v>
      </c>
      <c r="XZ44" s="17">
        <v>19</v>
      </c>
      <c r="YA44" s="17">
        <v>-1</v>
      </c>
      <c r="YB44" s="17">
        <v>9.5</v>
      </c>
      <c r="YC44" s="17">
        <v>7.85</v>
      </c>
      <c r="YD44" s="17">
        <v>7.85</v>
      </c>
      <c r="YE44" s="17">
        <v>1.65</v>
      </c>
      <c r="YF44" s="17">
        <v>11.1</v>
      </c>
      <c r="YG44" s="17">
        <v>11</v>
      </c>
      <c r="YH44" s="17">
        <v>11</v>
      </c>
      <c r="YI44" s="17">
        <v>0.1</v>
      </c>
    </row>
    <row r="45" spans="1:659" ht="24" customHeight="1" x14ac:dyDescent="0.3">
      <c r="A45" s="1"/>
      <c r="B45" s="16" t="s">
        <v>83</v>
      </c>
      <c r="C45" s="16" t="s">
        <v>877</v>
      </c>
      <c r="D45" s="17">
        <v>206.6</v>
      </c>
      <c r="E45" s="17">
        <v>180.20017999999999</v>
      </c>
      <c r="F45" s="17">
        <v>190.20169000000001</v>
      </c>
      <c r="G45" s="17">
        <v>16.398309999999999</v>
      </c>
      <c r="H45" s="17">
        <v>634.70000000000005</v>
      </c>
      <c r="I45" s="17">
        <v>635.02589999999998</v>
      </c>
      <c r="J45" s="17">
        <v>635.02589999999998</v>
      </c>
      <c r="K45" s="17">
        <v>-0.32590000000000002</v>
      </c>
      <c r="L45" s="17">
        <v>216</v>
      </c>
      <c r="M45" s="17">
        <v>206.58520999999999</v>
      </c>
      <c r="N45" s="17">
        <v>206.58520999999999</v>
      </c>
      <c r="O45" s="17">
        <v>9.41479</v>
      </c>
      <c r="P45" s="17"/>
      <c r="Q45" s="17"/>
      <c r="R45" s="17"/>
      <c r="S45" s="17">
        <v>0</v>
      </c>
      <c r="T45" s="17"/>
      <c r="U45" s="17"/>
      <c r="V45" s="17"/>
      <c r="W45" s="17">
        <v>0</v>
      </c>
      <c r="X45" s="17">
        <v>91.6</v>
      </c>
      <c r="Y45" s="17">
        <v>91.778639999999996</v>
      </c>
      <c r="Z45" s="17">
        <v>91.778639999999996</v>
      </c>
      <c r="AA45" s="17">
        <v>-0.17863999999999999</v>
      </c>
      <c r="AB45" s="17">
        <v>183.4</v>
      </c>
      <c r="AC45" s="17">
        <v>192.00496000000001</v>
      </c>
      <c r="AD45" s="17">
        <v>200.298</v>
      </c>
      <c r="AE45" s="17">
        <v>-16.898</v>
      </c>
      <c r="AF45" s="17"/>
      <c r="AG45" s="17"/>
      <c r="AH45" s="17"/>
      <c r="AI45" s="17">
        <v>0</v>
      </c>
      <c r="AJ45" s="17"/>
      <c r="AK45" s="17"/>
      <c r="AL45" s="17"/>
      <c r="AM45" s="17">
        <v>0</v>
      </c>
      <c r="AN45" s="17">
        <v>184.1</v>
      </c>
      <c r="AO45" s="17">
        <v>187.79105999999999</v>
      </c>
      <c r="AP45" s="17">
        <v>160.70805999999999</v>
      </c>
      <c r="AQ45" s="17">
        <v>23.391940000000002</v>
      </c>
      <c r="AR45" s="17">
        <v>205.4</v>
      </c>
      <c r="AS45" s="17">
        <v>187.79105999999999</v>
      </c>
      <c r="AT45" s="17">
        <v>160.70805999999999</v>
      </c>
      <c r="AU45" s="17">
        <v>44.691940000000002</v>
      </c>
      <c r="AV45" s="17">
        <v>206.9</v>
      </c>
      <c r="AW45" s="17">
        <v>187.79105999999999</v>
      </c>
      <c r="AX45" s="17">
        <v>160.70805999999999</v>
      </c>
      <c r="AY45" s="17">
        <v>46.191940000000002</v>
      </c>
      <c r="AZ45" s="17">
        <v>282.89999999999998</v>
      </c>
      <c r="BA45" s="17">
        <v>282.53249</v>
      </c>
      <c r="BB45" s="17">
        <v>241.786</v>
      </c>
      <c r="BC45" s="17">
        <v>41.113999999999997</v>
      </c>
      <c r="BD45" s="17">
        <v>0</v>
      </c>
      <c r="BE45" s="17"/>
      <c r="BF45" s="17"/>
      <c r="BG45" s="17">
        <v>0</v>
      </c>
      <c r="BH45" s="17"/>
      <c r="BI45" s="17"/>
      <c r="BJ45" s="17"/>
      <c r="BK45" s="17">
        <v>0</v>
      </c>
      <c r="BL45" s="17">
        <v>380.1</v>
      </c>
      <c r="BM45" s="17">
        <v>372.51639999999998</v>
      </c>
      <c r="BN45" s="17">
        <v>381.30583000000001</v>
      </c>
      <c r="BO45" s="17">
        <v>-1.20583</v>
      </c>
      <c r="BP45" s="17">
        <v>6</v>
      </c>
      <c r="BQ45" s="17">
        <v>5.4625000000000004</v>
      </c>
      <c r="BR45" s="17">
        <v>5.4625000000000004</v>
      </c>
      <c r="BS45" s="17">
        <v>0.53749999999999998</v>
      </c>
      <c r="BT45" s="17"/>
      <c r="BU45" s="17"/>
      <c r="BV45" s="17"/>
      <c r="BW45" s="17">
        <v>0</v>
      </c>
      <c r="BX45" s="17"/>
      <c r="BY45" s="17"/>
      <c r="BZ45" s="17"/>
      <c r="CA45" s="17">
        <v>0</v>
      </c>
      <c r="CB45" s="17"/>
      <c r="CC45" s="17"/>
      <c r="CD45" s="17"/>
      <c r="CE45" s="17">
        <v>0</v>
      </c>
      <c r="CF45" s="17"/>
      <c r="CG45" s="17"/>
      <c r="CH45" s="17"/>
      <c r="CI45" s="17">
        <v>0</v>
      </c>
      <c r="CJ45" s="17">
        <v>136.5</v>
      </c>
      <c r="CK45" s="17">
        <v>140.33708999999999</v>
      </c>
      <c r="CL45" s="17">
        <v>143.65468000000001</v>
      </c>
      <c r="CM45" s="17">
        <v>-7.1546799999999999</v>
      </c>
      <c r="CN45" s="17">
        <v>8</v>
      </c>
      <c r="CO45" s="17">
        <v>5.1333399999999996</v>
      </c>
      <c r="CP45" s="17">
        <v>5.1333399999999996</v>
      </c>
      <c r="CQ45" s="17">
        <v>2.86666</v>
      </c>
      <c r="CR45" s="17">
        <v>6.2</v>
      </c>
      <c r="CS45" s="17">
        <v>2.8177599999999998</v>
      </c>
      <c r="CT45" s="17">
        <v>2.8177599999999998</v>
      </c>
      <c r="CU45" s="17">
        <v>3.3822399999999999</v>
      </c>
      <c r="CV45" s="17">
        <v>0</v>
      </c>
      <c r="CW45" s="17">
        <v>22.388999999999999</v>
      </c>
      <c r="CX45" s="17"/>
      <c r="CY45" s="17">
        <v>0</v>
      </c>
      <c r="CZ45" s="17">
        <v>5.98</v>
      </c>
      <c r="DA45" s="17">
        <v>6.8787000000000003</v>
      </c>
      <c r="DB45" s="17">
        <v>6.8787000000000003</v>
      </c>
      <c r="DC45" s="17">
        <v>-0.89870000000000005</v>
      </c>
      <c r="DD45" s="17">
        <v>7.7</v>
      </c>
      <c r="DE45" s="17">
        <v>14.9194</v>
      </c>
      <c r="DF45" s="17">
        <v>14.919420000000001</v>
      </c>
      <c r="DG45" s="17">
        <v>-7.2194200000000004</v>
      </c>
      <c r="DH45" s="17">
        <v>113.34</v>
      </c>
      <c r="DI45" s="17">
        <v>69.226789999999994</v>
      </c>
      <c r="DJ45" s="17">
        <v>115.51381000000001</v>
      </c>
      <c r="DK45" s="17">
        <v>-2.17381</v>
      </c>
      <c r="DL45" s="17"/>
      <c r="DM45" s="17"/>
      <c r="DN45" s="17"/>
      <c r="DO45" s="17">
        <v>0</v>
      </c>
      <c r="DP45" s="17"/>
      <c r="DQ45" s="17"/>
      <c r="DR45" s="17"/>
      <c r="DS45" s="17">
        <v>0</v>
      </c>
      <c r="DT45" s="17"/>
      <c r="DU45" s="17"/>
      <c r="DV45" s="17"/>
      <c r="DW45" s="17">
        <v>0</v>
      </c>
      <c r="DX45" s="17"/>
      <c r="DY45" s="17"/>
      <c r="DZ45" s="17"/>
      <c r="EA45" s="17">
        <v>0</v>
      </c>
      <c r="EB45" s="17">
        <v>110.5</v>
      </c>
      <c r="EC45" s="17">
        <v>108.25542</v>
      </c>
      <c r="ED45" s="17">
        <v>112.35728</v>
      </c>
      <c r="EE45" s="17">
        <v>-1.85728</v>
      </c>
      <c r="EF45" s="17">
        <v>159</v>
      </c>
      <c r="EG45" s="17">
        <v>220.47030000000001</v>
      </c>
      <c r="EH45" s="17">
        <v>220.48074</v>
      </c>
      <c r="EI45" s="17">
        <v>-61.480739999999997</v>
      </c>
      <c r="EJ45" s="17"/>
      <c r="EK45" s="17"/>
      <c r="EL45" s="17"/>
      <c r="EM45" s="17">
        <v>0</v>
      </c>
      <c r="EN45" s="17"/>
      <c r="EO45" s="17"/>
      <c r="EP45" s="17"/>
      <c r="EQ45" s="17">
        <v>0</v>
      </c>
      <c r="ER45" s="17"/>
      <c r="ES45" s="17"/>
      <c r="ET45" s="17"/>
      <c r="EU45" s="17">
        <v>0</v>
      </c>
      <c r="EV45" s="17">
        <v>6.5</v>
      </c>
      <c r="EW45" s="17">
        <v>6.39</v>
      </c>
      <c r="EX45" s="17">
        <v>6.39</v>
      </c>
      <c r="EY45" s="17">
        <v>0.11</v>
      </c>
      <c r="EZ45" s="17">
        <v>227.3</v>
      </c>
      <c r="FA45" s="17">
        <v>217.66199</v>
      </c>
      <c r="FB45" s="17">
        <v>228.45631</v>
      </c>
      <c r="FC45" s="17">
        <v>-1.1563099999999999</v>
      </c>
      <c r="FD45" s="17">
        <v>43.2</v>
      </c>
      <c r="FE45" s="17">
        <v>48.918660000000003</v>
      </c>
      <c r="FF45" s="17">
        <v>55.050609999999999</v>
      </c>
      <c r="FG45" s="17">
        <v>-11.85061</v>
      </c>
      <c r="FH45" s="17">
        <v>150</v>
      </c>
      <c r="FI45" s="17">
        <v>128.31386000000001</v>
      </c>
      <c r="FJ45" s="17">
        <v>151.21556000000001</v>
      </c>
      <c r="FK45" s="17">
        <v>-1.21556</v>
      </c>
      <c r="FL45" s="17">
        <v>0</v>
      </c>
      <c r="FM45" s="17"/>
      <c r="FN45" s="17">
        <v>26.417369999999998</v>
      </c>
      <c r="FO45" s="17">
        <v>-26.417369999999998</v>
      </c>
      <c r="FP45" s="17">
        <v>18.399999999999999</v>
      </c>
      <c r="FQ45" s="17">
        <v>18.440239999999999</v>
      </c>
      <c r="FR45" s="17">
        <v>17.562139999999999</v>
      </c>
      <c r="FS45" s="17">
        <v>0.83786000000000005</v>
      </c>
      <c r="FT45" s="17">
        <v>18.8</v>
      </c>
      <c r="FU45" s="17">
        <v>17.96116</v>
      </c>
      <c r="FV45" s="17">
        <v>17.961169999999999</v>
      </c>
      <c r="FW45" s="17">
        <v>0.83882999999999996</v>
      </c>
      <c r="FX45" s="17">
        <v>69.7</v>
      </c>
      <c r="FY45" s="17">
        <v>76.685450000000003</v>
      </c>
      <c r="FZ45" s="17">
        <v>78.498310000000004</v>
      </c>
      <c r="GA45" s="17">
        <v>-8.7983100000000007</v>
      </c>
      <c r="GB45" s="17"/>
      <c r="GC45" s="17"/>
      <c r="GD45" s="17"/>
      <c r="GE45" s="17">
        <v>0</v>
      </c>
      <c r="GF45" s="17"/>
      <c r="GG45" s="17"/>
      <c r="GH45" s="17"/>
      <c r="GI45" s="17">
        <v>0</v>
      </c>
      <c r="GJ45" s="17"/>
      <c r="GK45" s="17"/>
      <c r="GL45" s="17"/>
      <c r="GM45" s="17">
        <v>0</v>
      </c>
      <c r="GN45" s="17">
        <v>109</v>
      </c>
      <c r="GO45" s="17">
        <v>106.95404000000001</v>
      </c>
      <c r="GP45" s="17">
        <v>110.37475999999999</v>
      </c>
      <c r="GQ45" s="17">
        <v>-1.37476</v>
      </c>
      <c r="GR45" s="17">
        <v>7.8</v>
      </c>
      <c r="GS45" s="17">
        <v>6.5736800000000004</v>
      </c>
      <c r="GT45" s="17">
        <v>6.5736800000000004</v>
      </c>
      <c r="GU45" s="17">
        <v>1.2263200000000001</v>
      </c>
      <c r="GV45" s="17">
        <v>9.3000000000000007</v>
      </c>
      <c r="GW45" s="17">
        <v>6.8964100000000004</v>
      </c>
      <c r="GX45" s="17">
        <v>6.8964100000000004</v>
      </c>
      <c r="GY45" s="17">
        <v>2.4035899999999999</v>
      </c>
      <c r="GZ45" s="17">
        <v>37</v>
      </c>
      <c r="HA45" s="17">
        <v>35.371659999999999</v>
      </c>
      <c r="HB45" s="17">
        <v>35.371740000000003</v>
      </c>
      <c r="HC45" s="17">
        <v>1.62826</v>
      </c>
      <c r="HD45" s="17">
        <v>42</v>
      </c>
      <c r="HE45" s="17">
        <v>39.877670000000002</v>
      </c>
      <c r="HF45" s="17">
        <v>39.877670000000002</v>
      </c>
      <c r="HG45" s="17">
        <v>2.1223299999999998</v>
      </c>
      <c r="HH45" s="17">
        <v>1.9</v>
      </c>
      <c r="HI45" s="17">
        <v>1.97359</v>
      </c>
      <c r="HJ45" s="17">
        <v>1.97359</v>
      </c>
      <c r="HK45" s="17">
        <v>-7.3590000000000003E-2</v>
      </c>
      <c r="HL45" s="17">
        <v>25.5</v>
      </c>
      <c r="HM45" s="17">
        <v>25.41272</v>
      </c>
      <c r="HN45" s="17">
        <v>25.41272</v>
      </c>
      <c r="HO45" s="17">
        <v>8.7279999999999996E-2</v>
      </c>
      <c r="HP45" s="17">
        <v>79.900000000000006</v>
      </c>
      <c r="HQ45" s="17">
        <v>74.528790000000001</v>
      </c>
      <c r="HR45" s="17">
        <v>73.221400000000003</v>
      </c>
      <c r="HS45" s="17">
        <v>6.6786000000000003</v>
      </c>
      <c r="HT45" s="17"/>
      <c r="HU45" s="17"/>
      <c r="HV45" s="17"/>
      <c r="HW45" s="17">
        <v>0</v>
      </c>
      <c r="HX45" s="17"/>
      <c r="HY45" s="17"/>
      <c r="HZ45" s="17"/>
      <c r="IA45" s="17">
        <v>0</v>
      </c>
      <c r="IB45" s="17">
        <v>82.8</v>
      </c>
      <c r="IC45" s="17">
        <v>85.482519999999994</v>
      </c>
      <c r="ID45" s="17">
        <v>85.482579999999999</v>
      </c>
      <c r="IE45" s="17">
        <v>-2.6825800000000002</v>
      </c>
      <c r="IF45" s="17"/>
      <c r="IG45" s="17"/>
      <c r="IH45" s="17"/>
      <c r="II45" s="17">
        <v>0</v>
      </c>
      <c r="IJ45" s="17"/>
      <c r="IK45" s="17"/>
      <c r="IL45" s="17"/>
      <c r="IM45" s="17">
        <v>0</v>
      </c>
      <c r="IN45" s="17">
        <v>46.2</v>
      </c>
      <c r="IO45" s="17">
        <v>45.221359999999997</v>
      </c>
      <c r="IP45" s="17"/>
      <c r="IQ45" s="17">
        <v>46.2</v>
      </c>
      <c r="IR45" s="17"/>
      <c r="IS45" s="17"/>
      <c r="IT45" s="17"/>
      <c r="IU45" s="17">
        <v>0</v>
      </c>
      <c r="IV45" s="17"/>
      <c r="IW45" s="17"/>
      <c r="IX45" s="17"/>
      <c r="IY45" s="17">
        <v>0</v>
      </c>
      <c r="IZ45" s="17"/>
      <c r="JA45" s="17"/>
      <c r="JB45" s="17"/>
      <c r="JC45" s="17">
        <v>0</v>
      </c>
      <c r="JD45" s="17">
        <v>94.5</v>
      </c>
      <c r="JE45" s="17">
        <v>94.999859999999998</v>
      </c>
      <c r="JF45" s="17">
        <v>99.161959999999993</v>
      </c>
      <c r="JG45" s="17">
        <v>-4.6619599999999997</v>
      </c>
      <c r="JH45" s="17">
        <v>174.7</v>
      </c>
      <c r="JI45" s="17">
        <v>185.36337</v>
      </c>
      <c r="JJ45" s="17">
        <v>185.36338000000001</v>
      </c>
      <c r="JK45" s="17">
        <v>-10.66338</v>
      </c>
      <c r="JL45" s="17">
        <v>172.2</v>
      </c>
      <c r="JM45" s="17">
        <v>185.36337</v>
      </c>
      <c r="JN45" s="17">
        <v>185.36338000000001</v>
      </c>
      <c r="JO45" s="17">
        <v>-13.16338</v>
      </c>
      <c r="JP45" s="17">
        <v>200</v>
      </c>
      <c r="JQ45" s="17">
        <v>185.36337</v>
      </c>
      <c r="JR45" s="17">
        <v>185.36338000000001</v>
      </c>
      <c r="JS45" s="17">
        <v>14.636620000000001</v>
      </c>
      <c r="JT45" s="17">
        <v>270.10000000000002</v>
      </c>
      <c r="JU45" s="17">
        <v>278.88002</v>
      </c>
      <c r="JV45" s="17">
        <v>278.88004000000001</v>
      </c>
      <c r="JW45" s="17">
        <v>-8.7800399999999996</v>
      </c>
      <c r="JX45" s="17">
        <v>0</v>
      </c>
      <c r="JY45" s="17"/>
      <c r="JZ45" s="17"/>
      <c r="KA45" s="17">
        <v>0</v>
      </c>
      <c r="KB45" s="17"/>
      <c r="KC45" s="17"/>
      <c r="KD45" s="17"/>
      <c r="KE45" s="17">
        <v>0</v>
      </c>
      <c r="KF45" s="17"/>
      <c r="KG45" s="17"/>
      <c r="KH45" s="17"/>
      <c r="KI45" s="17">
        <v>0</v>
      </c>
      <c r="KJ45" s="17"/>
      <c r="KK45" s="17"/>
      <c r="KL45" s="17"/>
      <c r="KM45" s="17">
        <v>0</v>
      </c>
      <c r="KN45" s="17"/>
      <c r="KO45" s="17"/>
      <c r="KP45" s="17"/>
      <c r="KQ45" s="17">
        <v>0</v>
      </c>
      <c r="KR45" s="17"/>
      <c r="KS45" s="17"/>
      <c r="KT45" s="17"/>
      <c r="KU45" s="17">
        <v>0</v>
      </c>
      <c r="KV45" s="17"/>
      <c r="KW45" s="17"/>
      <c r="KX45" s="17"/>
      <c r="KY45" s="17">
        <v>0</v>
      </c>
      <c r="KZ45" s="17"/>
      <c r="LA45" s="17"/>
      <c r="LB45" s="17"/>
      <c r="LC45" s="17">
        <v>0</v>
      </c>
      <c r="LD45" s="17">
        <v>3.6</v>
      </c>
      <c r="LE45" s="17">
        <v>3.1205099999999999</v>
      </c>
      <c r="LF45" s="17">
        <v>3.1205099999999999</v>
      </c>
      <c r="LG45" s="17">
        <v>0.47949000000000003</v>
      </c>
      <c r="LH45" s="17">
        <v>274.7</v>
      </c>
      <c r="LI45" s="17">
        <v>181.57919999999999</v>
      </c>
      <c r="LJ45" s="17">
        <v>107.39400000000001</v>
      </c>
      <c r="LK45" s="17">
        <v>167.30600000000001</v>
      </c>
      <c r="LL45" s="17">
        <v>103.1</v>
      </c>
      <c r="LM45" s="17">
        <v>86.101129999999998</v>
      </c>
      <c r="LN45" s="17">
        <v>119.8703</v>
      </c>
      <c r="LO45" s="17">
        <v>-16.770299999999999</v>
      </c>
      <c r="LP45" s="17">
        <v>46.9</v>
      </c>
      <c r="LQ45" s="17">
        <v>45.2483</v>
      </c>
      <c r="LR45" s="17">
        <v>45.2483</v>
      </c>
      <c r="LS45" s="17">
        <v>1.6516999999999999</v>
      </c>
      <c r="LT45" s="17">
        <v>47.8</v>
      </c>
      <c r="LU45" s="17">
        <v>48.413229999999999</v>
      </c>
      <c r="LV45" s="17">
        <v>48.413229999999999</v>
      </c>
      <c r="LW45" s="17">
        <v>-0.61323000000000005</v>
      </c>
      <c r="LX45" s="17">
        <v>30.5</v>
      </c>
      <c r="LY45" s="17">
        <v>29.951460000000001</v>
      </c>
      <c r="LZ45" s="17">
        <v>29.951460000000001</v>
      </c>
      <c r="MA45" s="17">
        <v>0.54854000000000003</v>
      </c>
      <c r="MB45" s="17"/>
      <c r="MC45" s="17"/>
      <c r="MD45" s="17"/>
      <c r="ME45" s="17">
        <v>0</v>
      </c>
      <c r="MF45" s="17"/>
      <c r="MG45" s="17"/>
      <c r="MH45" s="17"/>
      <c r="MI45" s="17">
        <v>0</v>
      </c>
      <c r="MJ45" s="17"/>
      <c r="MK45" s="17"/>
      <c r="ML45" s="17"/>
      <c r="MM45" s="17">
        <v>0</v>
      </c>
      <c r="MN45" s="17">
        <v>145.1</v>
      </c>
      <c r="MO45" s="17">
        <v>151.08875</v>
      </c>
      <c r="MP45" s="17">
        <v>151.08876000000001</v>
      </c>
      <c r="MQ45" s="17">
        <v>-5.9887600000000001</v>
      </c>
      <c r="MR45" s="17">
        <v>146.4</v>
      </c>
      <c r="MS45" s="17">
        <v>151.08875</v>
      </c>
      <c r="MT45" s="17">
        <v>151.08876000000001</v>
      </c>
      <c r="MU45" s="17">
        <v>-4.6887600000000003</v>
      </c>
      <c r="MV45" s="17">
        <v>149.19999999999999</v>
      </c>
      <c r="MW45" s="17">
        <v>151.54247000000001</v>
      </c>
      <c r="MX45" s="17">
        <v>151.54248000000001</v>
      </c>
      <c r="MY45" s="17">
        <v>-2.3424800000000001</v>
      </c>
      <c r="MZ45" s="17"/>
      <c r="NA45" s="17"/>
      <c r="NB45" s="17"/>
      <c r="NC45" s="17">
        <v>0</v>
      </c>
      <c r="ND45" s="17"/>
      <c r="NE45" s="17"/>
      <c r="NF45" s="17"/>
      <c r="NG45" s="17">
        <v>0</v>
      </c>
      <c r="NH45" s="17"/>
      <c r="NI45" s="17"/>
      <c r="NJ45" s="17"/>
      <c r="NK45" s="17">
        <v>0</v>
      </c>
      <c r="NL45" s="17"/>
      <c r="NM45" s="17"/>
      <c r="NN45" s="17"/>
      <c r="NO45" s="17">
        <v>0</v>
      </c>
      <c r="NP45" s="17"/>
      <c r="NQ45" s="17"/>
      <c r="NR45" s="17"/>
      <c r="NS45" s="17">
        <v>0</v>
      </c>
      <c r="NT45" s="17">
        <v>215.3</v>
      </c>
      <c r="NU45" s="17">
        <v>206.29037</v>
      </c>
      <c r="NV45" s="17">
        <v>206.29038</v>
      </c>
      <c r="NW45" s="17">
        <v>9.00962</v>
      </c>
      <c r="NX45" s="17">
        <v>103</v>
      </c>
      <c r="NY45" s="17">
        <v>103.45493</v>
      </c>
      <c r="NZ45" s="17">
        <v>103.45493</v>
      </c>
      <c r="OA45" s="17">
        <v>-0.45493</v>
      </c>
      <c r="OB45" s="17">
        <v>0</v>
      </c>
      <c r="OC45" s="17"/>
      <c r="OD45" s="17"/>
      <c r="OE45" s="17">
        <v>0</v>
      </c>
      <c r="OF45" s="17">
        <v>125.7</v>
      </c>
      <c r="OG45" s="17">
        <v>125.85</v>
      </c>
      <c r="OH45" s="17">
        <v>121.18899999999999</v>
      </c>
      <c r="OI45" s="17">
        <v>4.5110000000000001</v>
      </c>
      <c r="OJ45" s="17">
        <v>0</v>
      </c>
      <c r="OK45" s="17"/>
      <c r="OL45" s="17"/>
      <c r="OM45" s="17">
        <v>0</v>
      </c>
      <c r="ON45" s="17">
        <v>0.6</v>
      </c>
      <c r="OO45" s="17">
        <v>5.452</v>
      </c>
      <c r="OP45" s="17">
        <v>5.452</v>
      </c>
      <c r="OQ45" s="17">
        <v>-4.8520000000000003</v>
      </c>
      <c r="OR45" s="17">
        <v>0</v>
      </c>
      <c r="OS45" s="17"/>
      <c r="OT45" s="17"/>
      <c r="OU45" s="17">
        <v>0</v>
      </c>
      <c r="OV45" s="17">
        <v>20.099869999999999</v>
      </c>
      <c r="OW45" s="17">
        <v>10</v>
      </c>
      <c r="OX45" s="17">
        <v>10</v>
      </c>
      <c r="OY45" s="17">
        <v>10.099869999999999</v>
      </c>
      <c r="OZ45" s="17">
        <v>20.9</v>
      </c>
      <c r="PA45" s="17">
        <v>19.417470000000002</v>
      </c>
      <c r="PB45" s="17">
        <v>19.417480000000001</v>
      </c>
      <c r="PC45" s="17">
        <v>1.4825200000000001</v>
      </c>
      <c r="PD45" s="17"/>
      <c r="PE45" s="17"/>
      <c r="PF45" s="17"/>
      <c r="PG45" s="17">
        <v>0</v>
      </c>
      <c r="PH45" s="17"/>
      <c r="PI45" s="17"/>
      <c r="PJ45" s="17"/>
      <c r="PK45" s="17">
        <v>0</v>
      </c>
      <c r="PL45" s="17">
        <v>0</v>
      </c>
      <c r="PM45" s="17"/>
      <c r="PN45" s="17"/>
      <c r="PO45" s="17">
        <v>0</v>
      </c>
      <c r="PP45" s="17">
        <v>0.9</v>
      </c>
      <c r="PQ45" s="17">
        <v>1</v>
      </c>
      <c r="PR45" s="17">
        <v>1</v>
      </c>
      <c r="PS45" s="17">
        <v>-0.1</v>
      </c>
      <c r="PT45" s="17">
        <v>3.6</v>
      </c>
      <c r="PU45" s="17">
        <v>3.2</v>
      </c>
      <c r="PV45" s="17">
        <v>3.2</v>
      </c>
      <c r="PW45" s="17">
        <v>0.4</v>
      </c>
      <c r="PX45" s="17">
        <v>2.8</v>
      </c>
      <c r="PY45" s="17">
        <v>2.8</v>
      </c>
      <c r="PZ45" s="17">
        <v>2.8</v>
      </c>
      <c r="QA45" s="17">
        <v>0</v>
      </c>
      <c r="QB45" s="17"/>
      <c r="QC45" s="17"/>
      <c r="QD45" s="17"/>
      <c r="QE45" s="17">
        <v>0</v>
      </c>
      <c r="QF45" s="17">
        <v>0</v>
      </c>
      <c r="QG45" s="17"/>
      <c r="QH45" s="17"/>
      <c r="QI45" s="17">
        <v>0</v>
      </c>
      <c r="QJ45" s="17">
        <v>18.7</v>
      </c>
      <c r="QK45" s="17">
        <v>17.475729999999999</v>
      </c>
      <c r="QL45" s="17">
        <v>17.475729999999999</v>
      </c>
      <c r="QM45" s="17">
        <v>1.22427</v>
      </c>
      <c r="QN45" s="17">
        <v>3.4</v>
      </c>
      <c r="QO45" s="17">
        <v>3.4</v>
      </c>
      <c r="QP45" s="17">
        <v>3.4</v>
      </c>
      <c r="QQ45" s="17">
        <v>0</v>
      </c>
      <c r="QR45" s="17">
        <v>18.600000000000001</v>
      </c>
      <c r="QS45" s="17">
        <v>17.96116</v>
      </c>
      <c r="QT45" s="17">
        <v>17.961169999999999</v>
      </c>
      <c r="QU45" s="17">
        <v>0.63883000000000001</v>
      </c>
      <c r="QV45" s="17">
        <v>0</v>
      </c>
      <c r="QW45" s="17"/>
      <c r="QX45" s="17"/>
      <c r="QY45" s="17">
        <v>0</v>
      </c>
      <c r="QZ45" s="17">
        <v>0</v>
      </c>
      <c r="RA45" s="17"/>
      <c r="RB45" s="17"/>
      <c r="RC45" s="17">
        <v>0</v>
      </c>
      <c r="RD45" s="17">
        <v>30.4</v>
      </c>
      <c r="RE45" s="17">
        <v>28.856000000000002</v>
      </c>
      <c r="RF45" s="17">
        <v>28.856000000000002</v>
      </c>
      <c r="RG45" s="17">
        <v>1.544</v>
      </c>
      <c r="RH45" s="17">
        <v>88.7</v>
      </c>
      <c r="RI45" s="17">
        <v>90.025000000000006</v>
      </c>
      <c r="RJ45" s="17">
        <v>90.025000000000006</v>
      </c>
      <c r="RK45" s="17">
        <v>-1.325</v>
      </c>
      <c r="RL45" s="17">
        <v>0</v>
      </c>
      <c r="RM45" s="17"/>
      <c r="RN45" s="17"/>
      <c r="RO45" s="17">
        <v>0</v>
      </c>
      <c r="RP45" s="17">
        <v>3.5</v>
      </c>
      <c r="RQ45" s="17">
        <v>3.399</v>
      </c>
      <c r="RR45" s="17">
        <v>3.399</v>
      </c>
      <c r="RS45" s="17">
        <v>0.10100000000000001</v>
      </c>
      <c r="RT45" s="17">
        <v>19.7</v>
      </c>
      <c r="RU45" s="17">
        <v>19.772770000000001</v>
      </c>
      <c r="RV45" s="17">
        <v>19.772790000000001</v>
      </c>
      <c r="RW45" s="17">
        <v>-7.2789999999999994E-2</v>
      </c>
      <c r="RX45" s="17">
        <v>2.1</v>
      </c>
      <c r="RY45" s="17">
        <v>2</v>
      </c>
      <c r="RZ45" s="17">
        <v>2</v>
      </c>
      <c r="SA45" s="17">
        <v>0.1</v>
      </c>
      <c r="SB45" s="17">
        <v>0.3</v>
      </c>
      <c r="SC45" s="17">
        <v>0.4</v>
      </c>
      <c r="SD45" s="17">
        <v>0.4</v>
      </c>
      <c r="SE45" s="17">
        <v>-0.1</v>
      </c>
      <c r="SF45" s="17">
        <v>9.1999999999999993</v>
      </c>
      <c r="SG45" s="17">
        <v>12.038830000000001</v>
      </c>
      <c r="SH45" s="17">
        <v>12.03884</v>
      </c>
      <c r="SI45" s="17">
        <v>-2.8388399999999998</v>
      </c>
      <c r="SJ45" s="17">
        <v>8.1999999999999993</v>
      </c>
      <c r="SK45" s="17">
        <v>6.7</v>
      </c>
      <c r="SL45" s="17">
        <v>6.7</v>
      </c>
      <c r="SM45" s="17">
        <v>1.5</v>
      </c>
      <c r="SN45" s="17">
        <v>13.7</v>
      </c>
      <c r="SO45" s="17">
        <v>10.67961</v>
      </c>
      <c r="SP45" s="17">
        <v>10.67961</v>
      </c>
      <c r="SQ45" s="17">
        <v>3.0203899999999999</v>
      </c>
      <c r="SR45" s="17">
        <v>18.2</v>
      </c>
      <c r="SS45" s="17">
        <v>13.592230000000001</v>
      </c>
      <c r="ST45" s="17">
        <v>13.592230000000001</v>
      </c>
      <c r="SU45" s="17">
        <v>4.6077700000000004</v>
      </c>
      <c r="SV45" s="17">
        <v>14.2</v>
      </c>
      <c r="SW45" s="17">
        <v>16.310680000000001</v>
      </c>
      <c r="SX45" s="17">
        <v>16.310680000000001</v>
      </c>
      <c r="SY45" s="17">
        <v>-2.1106799999999999</v>
      </c>
      <c r="SZ45" s="17">
        <v>28.4</v>
      </c>
      <c r="TA45" s="17">
        <v>27.431999999999999</v>
      </c>
      <c r="TB45" s="17">
        <v>27.431999999999999</v>
      </c>
      <c r="TC45" s="17">
        <v>0.96799999999999997</v>
      </c>
      <c r="TD45" s="17">
        <v>80</v>
      </c>
      <c r="TE45" s="17">
        <v>72.430000000000007</v>
      </c>
      <c r="TF45" s="17">
        <v>74.945999999999998</v>
      </c>
      <c r="TG45" s="17">
        <v>5.0540000000000003</v>
      </c>
      <c r="TH45" s="17">
        <v>0</v>
      </c>
      <c r="TI45" s="17"/>
      <c r="TJ45" s="17"/>
      <c r="TK45" s="17">
        <v>0</v>
      </c>
      <c r="TL45" s="17">
        <v>68.400000000000006</v>
      </c>
      <c r="TM45" s="17">
        <v>79.2</v>
      </c>
      <c r="TN45" s="17">
        <v>94.147000000000006</v>
      </c>
      <c r="TO45" s="17">
        <v>-25.747</v>
      </c>
      <c r="TP45" s="17">
        <v>74.599999999999994</v>
      </c>
      <c r="TQ45" s="17">
        <v>94.38</v>
      </c>
      <c r="TR45" s="17">
        <v>96.597999999999999</v>
      </c>
      <c r="TS45" s="17">
        <v>-21.998000000000001</v>
      </c>
      <c r="TT45" s="17">
        <v>10.5</v>
      </c>
      <c r="TU45" s="17">
        <v>6.9260000000000002</v>
      </c>
      <c r="TV45" s="17">
        <v>6.9260000000000002</v>
      </c>
      <c r="TW45" s="17">
        <v>3.5739999999999998</v>
      </c>
      <c r="TX45" s="17">
        <v>7.1</v>
      </c>
      <c r="TY45" s="17">
        <v>13.356</v>
      </c>
      <c r="TZ45" s="17">
        <v>13.356</v>
      </c>
      <c r="UA45" s="17">
        <v>-6.2560000000000002</v>
      </c>
      <c r="UB45" s="17">
        <v>21</v>
      </c>
      <c r="UC45" s="17">
        <v>20.39</v>
      </c>
      <c r="UD45" s="17">
        <v>20.39</v>
      </c>
      <c r="UE45" s="17">
        <v>0.61</v>
      </c>
      <c r="UF45" s="17">
        <v>6.3</v>
      </c>
      <c r="UG45" s="17">
        <v>8</v>
      </c>
      <c r="UH45" s="17">
        <v>8</v>
      </c>
      <c r="UI45" s="17">
        <v>-1.7</v>
      </c>
      <c r="UJ45" s="17">
        <v>7.7</v>
      </c>
      <c r="UK45" s="17">
        <v>7.2</v>
      </c>
      <c r="UL45" s="17">
        <v>7.2</v>
      </c>
      <c r="UM45" s="17">
        <v>0.5</v>
      </c>
      <c r="UN45" s="17">
        <v>15.8</v>
      </c>
      <c r="UO45" s="17">
        <v>18</v>
      </c>
      <c r="UP45" s="17">
        <v>10</v>
      </c>
      <c r="UQ45" s="17">
        <v>5.8</v>
      </c>
      <c r="UR45" s="17">
        <v>16.399999999999999</v>
      </c>
      <c r="US45" s="17">
        <v>18</v>
      </c>
      <c r="UT45" s="17">
        <v>10</v>
      </c>
      <c r="UU45" s="17">
        <v>6.4</v>
      </c>
      <c r="UV45" s="17">
        <v>16.600000000000001</v>
      </c>
      <c r="UW45" s="17">
        <v>18</v>
      </c>
      <c r="UX45" s="17">
        <v>10</v>
      </c>
      <c r="UY45" s="17">
        <v>6.6</v>
      </c>
      <c r="UZ45" s="17">
        <v>0.6</v>
      </c>
      <c r="VA45" s="17">
        <v>4.6719999999999997</v>
      </c>
      <c r="VB45" s="17">
        <v>4.6719999999999997</v>
      </c>
      <c r="VC45" s="17">
        <v>-4.0720000000000001</v>
      </c>
      <c r="VD45" s="17">
        <v>0</v>
      </c>
      <c r="VE45" s="17"/>
      <c r="VF45" s="17"/>
      <c r="VG45" s="17">
        <v>0</v>
      </c>
      <c r="VH45" s="17">
        <v>0</v>
      </c>
      <c r="VI45" s="17"/>
      <c r="VJ45" s="17"/>
      <c r="VK45" s="17">
        <v>0</v>
      </c>
      <c r="VL45" s="17">
        <v>0</v>
      </c>
      <c r="VM45" s="17"/>
      <c r="VN45" s="17"/>
      <c r="VO45" s="17">
        <v>0</v>
      </c>
      <c r="VP45" s="17">
        <v>0.6</v>
      </c>
      <c r="VQ45" s="17">
        <v>0.6</v>
      </c>
      <c r="VR45" s="17">
        <v>0.6</v>
      </c>
      <c r="VS45" s="17">
        <v>0</v>
      </c>
      <c r="VT45" s="17">
        <v>125.5</v>
      </c>
      <c r="VU45" s="17">
        <v>123.27</v>
      </c>
      <c r="VV45" s="17">
        <v>124.256</v>
      </c>
      <c r="VW45" s="17">
        <v>1.244</v>
      </c>
      <c r="VX45" s="17">
        <v>152.80000000000001</v>
      </c>
      <c r="VY45" s="17">
        <v>132.04</v>
      </c>
      <c r="VZ45" s="17">
        <v>138.34200000000001</v>
      </c>
      <c r="WA45" s="17">
        <v>14.458</v>
      </c>
      <c r="WB45" s="17">
        <v>0</v>
      </c>
      <c r="WC45" s="17"/>
      <c r="WD45" s="17"/>
      <c r="WE45" s="17">
        <v>0</v>
      </c>
      <c r="WF45" s="17">
        <v>1.1000000000000001</v>
      </c>
      <c r="WG45" s="17">
        <v>1.4490000000000001</v>
      </c>
      <c r="WH45" s="17">
        <v>1.4490000000000001</v>
      </c>
      <c r="WI45" s="17">
        <v>-0.34899999999999998</v>
      </c>
      <c r="WJ45" s="17">
        <v>0</v>
      </c>
      <c r="WK45" s="17"/>
      <c r="WL45" s="17"/>
      <c r="WM45" s="17">
        <v>0</v>
      </c>
      <c r="WN45" s="17">
        <v>2.4</v>
      </c>
      <c r="WO45" s="17">
        <v>2.4</v>
      </c>
      <c r="WP45" s="17">
        <v>2.4</v>
      </c>
      <c r="WQ45" s="17">
        <v>0</v>
      </c>
      <c r="WR45" s="17">
        <v>1.2</v>
      </c>
      <c r="WS45" s="17">
        <v>1.4</v>
      </c>
      <c r="WT45" s="17">
        <v>1.4</v>
      </c>
      <c r="WU45" s="17">
        <v>-0.2</v>
      </c>
      <c r="WV45" s="17">
        <v>0</v>
      </c>
      <c r="WW45" s="17"/>
      <c r="WX45" s="17"/>
      <c r="WY45" s="17">
        <v>0</v>
      </c>
      <c r="WZ45" s="17">
        <v>5.8</v>
      </c>
      <c r="XA45" s="17">
        <v>6</v>
      </c>
      <c r="XB45" s="17">
        <v>6</v>
      </c>
      <c r="XC45" s="17">
        <v>-0.2</v>
      </c>
      <c r="XD45" s="17">
        <v>18.3</v>
      </c>
      <c r="XE45" s="17">
        <v>18.4466</v>
      </c>
      <c r="XF45" s="17">
        <v>18.4466</v>
      </c>
      <c r="XG45" s="17">
        <v>-0.14660000000000001</v>
      </c>
      <c r="XH45" s="17">
        <v>9</v>
      </c>
      <c r="XI45" s="17">
        <v>10.8</v>
      </c>
      <c r="XJ45" s="17">
        <v>10.8</v>
      </c>
      <c r="XK45" s="17">
        <v>-1.8</v>
      </c>
      <c r="XL45" s="17">
        <v>25.9</v>
      </c>
      <c r="XM45" s="17">
        <v>29</v>
      </c>
      <c r="XN45" s="17">
        <v>29</v>
      </c>
      <c r="XO45" s="17">
        <v>-3.1</v>
      </c>
      <c r="XP45" s="17">
        <v>31.9</v>
      </c>
      <c r="XQ45" s="17">
        <v>29</v>
      </c>
      <c r="XR45" s="17">
        <v>29</v>
      </c>
      <c r="XS45" s="17">
        <v>2.9</v>
      </c>
      <c r="XT45" s="17">
        <v>15.6</v>
      </c>
      <c r="XU45" s="17">
        <v>14</v>
      </c>
      <c r="XV45" s="17">
        <v>14</v>
      </c>
      <c r="XW45" s="17">
        <v>1.6</v>
      </c>
      <c r="XX45" s="17">
        <v>18</v>
      </c>
      <c r="XY45" s="17">
        <v>19</v>
      </c>
      <c r="XZ45" s="17">
        <v>19</v>
      </c>
      <c r="YA45" s="17">
        <v>-1</v>
      </c>
      <c r="YB45" s="17">
        <v>9.5</v>
      </c>
      <c r="YC45" s="17">
        <v>7.85</v>
      </c>
      <c r="YD45" s="17">
        <v>7.85</v>
      </c>
      <c r="YE45" s="17">
        <v>1.65</v>
      </c>
      <c r="YF45" s="17">
        <v>11.1</v>
      </c>
      <c r="YG45" s="17">
        <v>11</v>
      </c>
      <c r="YH45" s="17">
        <v>11</v>
      </c>
      <c r="YI45" s="17">
        <v>0.1</v>
      </c>
    </row>
    <row r="46" spans="1:659" ht="24" customHeight="1" x14ac:dyDescent="0.3">
      <c r="A46" s="1"/>
      <c r="B46" s="16" t="s">
        <v>83</v>
      </c>
      <c r="C46" s="16" t="s">
        <v>878</v>
      </c>
      <c r="D46" s="17">
        <v>201.1</v>
      </c>
      <c r="E46" s="17">
        <v>187.72387000000001</v>
      </c>
      <c r="F46" s="17">
        <v>188.77875</v>
      </c>
      <c r="G46" s="17">
        <v>12.321249999999999</v>
      </c>
      <c r="H46" s="17">
        <v>625.9</v>
      </c>
      <c r="I46" s="17">
        <v>635.02589999999998</v>
      </c>
      <c r="J46" s="17">
        <v>635.02589999999998</v>
      </c>
      <c r="K46" s="17">
        <v>-9.1258999999999997</v>
      </c>
      <c r="L46" s="17">
        <v>215.1</v>
      </c>
      <c r="M46" s="17">
        <v>206.58520999999999</v>
      </c>
      <c r="N46" s="17">
        <v>206.58520999999999</v>
      </c>
      <c r="O46" s="17">
        <v>8.5147899999999996</v>
      </c>
      <c r="P46" s="17"/>
      <c r="Q46" s="17"/>
      <c r="R46" s="17"/>
      <c r="S46" s="17">
        <v>0</v>
      </c>
      <c r="T46" s="17"/>
      <c r="U46" s="17"/>
      <c r="V46" s="17"/>
      <c r="W46" s="17">
        <v>0</v>
      </c>
      <c r="X46" s="17">
        <v>89.9</v>
      </c>
      <c r="Y46" s="17">
        <v>91.778639999999996</v>
      </c>
      <c r="Z46" s="17">
        <v>91.778639999999996</v>
      </c>
      <c r="AA46" s="17">
        <v>-1.8786400000000001</v>
      </c>
      <c r="AB46" s="17">
        <v>179.8</v>
      </c>
      <c r="AC46" s="17">
        <v>192.00496000000001</v>
      </c>
      <c r="AD46" s="17">
        <v>200.298</v>
      </c>
      <c r="AE46" s="17">
        <v>-20.498000000000001</v>
      </c>
      <c r="AF46" s="17"/>
      <c r="AG46" s="17"/>
      <c r="AH46" s="17"/>
      <c r="AI46" s="17">
        <v>0</v>
      </c>
      <c r="AJ46" s="17"/>
      <c r="AK46" s="17"/>
      <c r="AL46" s="17"/>
      <c r="AM46" s="17">
        <v>0</v>
      </c>
      <c r="AN46" s="17">
        <v>186.2</v>
      </c>
      <c r="AO46" s="17">
        <v>187.44570999999999</v>
      </c>
      <c r="AP46" s="17">
        <v>169.97942</v>
      </c>
      <c r="AQ46" s="17">
        <v>16.220580000000002</v>
      </c>
      <c r="AR46" s="17">
        <v>202.8</v>
      </c>
      <c r="AS46" s="17">
        <v>187.44570999999999</v>
      </c>
      <c r="AT46" s="17">
        <v>169.97942</v>
      </c>
      <c r="AU46" s="17">
        <v>32.82058</v>
      </c>
      <c r="AV46" s="17">
        <v>203.1</v>
      </c>
      <c r="AW46" s="17">
        <v>187.44570999999999</v>
      </c>
      <c r="AX46" s="17">
        <v>169.97942</v>
      </c>
      <c r="AY46" s="17">
        <v>33.120579999999997</v>
      </c>
      <c r="AZ46" s="17">
        <v>283.8</v>
      </c>
      <c r="BA46" s="17">
        <v>282.01290999999998</v>
      </c>
      <c r="BB46" s="17">
        <v>255.73480000000001</v>
      </c>
      <c r="BC46" s="17">
        <v>28.065200000000001</v>
      </c>
      <c r="BD46" s="17">
        <v>0</v>
      </c>
      <c r="BE46" s="17"/>
      <c r="BF46" s="17"/>
      <c r="BG46" s="17">
        <v>0</v>
      </c>
      <c r="BH46" s="17"/>
      <c r="BI46" s="17"/>
      <c r="BJ46" s="17"/>
      <c r="BK46" s="17">
        <v>0</v>
      </c>
      <c r="BL46" s="17">
        <v>343.4</v>
      </c>
      <c r="BM46" s="17">
        <v>372.51625000000001</v>
      </c>
      <c r="BN46" s="17">
        <v>381.30583000000001</v>
      </c>
      <c r="BO46" s="17">
        <v>-37.905830000000002</v>
      </c>
      <c r="BP46" s="17">
        <v>5.7</v>
      </c>
      <c r="BQ46" s="17">
        <v>5.4625000000000004</v>
      </c>
      <c r="BR46" s="17">
        <v>5.4625000000000004</v>
      </c>
      <c r="BS46" s="17">
        <v>0.23749999999999999</v>
      </c>
      <c r="BT46" s="17"/>
      <c r="BU46" s="17"/>
      <c r="BV46" s="17"/>
      <c r="BW46" s="17">
        <v>0</v>
      </c>
      <c r="BX46" s="17"/>
      <c r="BY46" s="17"/>
      <c r="BZ46" s="17"/>
      <c r="CA46" s="17">
        <v>0</v>
      </c>
      <c r="CB46" s="17"/>
      <c r="CC46" s="17"/>
      <c r="CD46" s="17"/>
      <c r="CE46" s="17">
        <v>0</v>
      </c>
      <c r="CF46" s="17"/>
      <c r="CG46" s="17"/>
      <c r="CH46" s="17"/>
      <c r="CI46" s="17">
        <v>0</v>
      </c>
      <c r="CJ46" s="17">
        <v>129.4</v>
      </c>
      <c r="CK46" s="17">
        <v>140.33708999999999</v>
      </c>
      <c r="CL46" s="17">
        <v>143.65468000000001</v>
      </c>
      <c r="CM46" s="17">
        <v>-14.25468</v>
      </c>
      <c r="CN46" s="17">
        <v>7</v>
      </c>
      <c r="CO46" s="17">
        <v>5.1333399999999996</v>
      </c>
      <c r="CP46" s="17">
        <v>5.1333399999999996</v>
      </c>
      <c r="CQ46" s="17">
        <v>1.86666</v>
      </c>
      <c r="CR46" s="17">
        <v>5.9</v>
      </c>
      <c r="CS46" s="17">
        <v>2.8177599999999998</v>
      </c>
      <c r="CT46" s="17">
        <v>2.8177599999999998</v>
      </c>
      <c r="CU46" s="17">
        <v>3.0822400000000001</v>
      </c>
      <c r="CV46" s="17">
        <v>22.4</v>
      </c>
      <c r="CW46" s="17">
        <v>22.388999999999999</v>
      </c>
      <c r="CX46" s="17"/>
      <c r="CY46" s="17">
        <v>22.4</v>
      </c>
      <c r="CZ46" s="17">
        <v>6.8</v>
      </c>
      <c r="DA46" s="17">
        <v>6.8787000000000003</v>
      </c>
      <c r="DB46" s="17">
        <v>6.8787000000000003</v>
      </c>
      <c r="DC46" s="17">
        <v>-7.8700000000000006E-2</v>
      </c>
      <c r="DD46" s="17">
        <v>12.66</v>
      </c>
      <c r="DE46" s="17">
        <v>14.919420000000001</v>
      </c>
      <c r="DF46" s="17">
        <v>14.919420000000001</v>
      </c>
      <c r="DG46" s="17">
        <v>-2.25942</v>
      </c>
      <c r="DH46" s="17">
        <v>138.04</v>
      </c>
      <c r="DI46" s="17">
        <v>100.69646</v>
      </c>
      <c r="DJ46" s="17">
        <v>113.41876999999999</v>
      </c>
      <c r="DK46" s="17">
        <v>24.621230000000001</v>
      </c>
      <c r="DL46" s="17"/>
      <c r="DM46" s="17"/>
      <c r="DN46" s="17"/>
      <c r="DO46" s="17">
        <v>0</v>
      </c>
      <c r="DP46" s="17"/>
      <c r="DQ46" s="17"/>
      <c r="DR46" s="17"/>
      <c r="DS46" s="17">
        <v>0</v>
      </c>
      <c r="DT46" s="17"/>
      <c r="DU46" s="17"/>
      <c r="DV46" s="17"/>
      <c r="DW46" s="17">
        <v>0</v>
      </c>
      <c r="DX46" s="17"/>
      <c r="DY46" s="17"/>
      <c r="DZ46" s="17"/>
      <c r="EA46" s="17">
        <v>0</v>
      </c>
      <c r="EB46" s="17">
        <v>109.8</v>
      </c>
      <c r="EC46" s="17">
        <v>108.94786999999999</v>
      </c>
      <c r="ED46" s="17">
        <v>112.35728</v>
      </c>
      <c r="EE46" s="17">
        <v>-2.55728</v>
      </c>
      <c r="EF46" s="17">
        <v>222.2</v>
      </c>
      <c r="EG46" s="17">
        <v>220.48052999999999</v>
      </c>
      <c r="EH46" s="17">
        <v>220.48074</v>
      </c>
      <c r="EI46" s="17">
        <v>1.71926</v>
      </c>
      <c r="EJ46" s="17"/>
      <c r="EK46" s="17"/>
      <c r="EL46" s="17"/>
      <c r="EM46" s="17">
        <v>0</v>
      </c>
      <c r="EN46" s="17"/>
      <c r="EO46" s="17"/>
      <c r="EP46" s="17"/>
      <c r="EQ46" s="17">
        <v>0</v>
      </c>
      <c r="ER46" s="17"/>
      <c r="ES46" s="17"/>
      <c r="ET46" s="17"/>
      <c r="EU46" s="17">
        <v>0</v>
      </c>
      <c r="EV46" s="17">
        <v>6.5</v>
      </c>
      <c r="EW46" s="17">
        <v>6.39</v>
      </c>
      <c r="EX46" s="17">
        <v>6.39</v>
      </c>
      <c r="EY46" s="17">
        <v>0.11</v>
      </c>
      <c r="EZ46" s="17">
        <v>200.3</v>
      </c>
      <c r="FA46" s="17">
        <v>184.99534</v>
      </c>
      <c r="FB46" s="17">
        <v>228.31236999999999</v>
      </c>
      <c r="FC46" s="17">
        <v>-28.012370000000001</v>
      </c>
      <c r="FD46" s="17">
        <v>44.4</v>
      </c>
      <c r="FE46" s="17">
        <v>48.918660000000003</v>
      </c>
      <c r="FF46" s="17">
        <v>55.050609999999999</v>
      </c>
      <c r="FG46" s="17">
        <v>-10.65061</v>
      </c>
      <c r="FH46" s="17">
        <v>141.80000000000001</v>
      </c>
      <c r="FI46" s="17">
        <v>128.31231</v>
      </c>
      <c r="FJ46" s="17">
        <v>151.21556000000001</v>
      </c>
      <c r="FK46" s="17">
        <v>-9.4155599999999993</v>
      </c>
      <c r="FL46" s="17">
        <v>0</v>
      </c>
      <c r="FM46" s="17"/>
      <c r="FN46" s="17">
        <v>26.417369999999998</v>
      </c>
      <c r="FO46" s="17">
        <v>-26.417369999999998</v>
      </c>
      <c r="FP46" s="17">
        <v>18.399999999999999</v>
      </c>
      <c r="FQ46" s="17">
        <v>18.440239999999999</v>
      </c>
      <c r="FR46" s="17">
        <v>17.562139999999999</v>
      </c>
      <c r="FS46" s="17">
        <v>0.83786000000000005</v>
      </c>
      <c r="FT46" s="17">
        <v>18.8</v>
      </c>
      <c r="FU46" s="17">
        <v>17.96116</v>
      </c>
      <c r="FV46" s="17">
        <v>17.961169999999999</v>
      </c>
      <c r="FW46" s="17">
        <v>0.83882999999999996</v>
      </c>
      <c r="FX46" s="17">
        <v>69.599999999999994</v>
      </c>
      <c r="FY46" s="17">
        <v>76.685450000000003</v>
      </c>
      <c r="FZ46" s="17">
        <v>78.498310000000004</v>
      </c>
      <c r="GA46" s="17">
        <v>-8.8983100000000004</v>
      </c>
      <c r="GB46" s="17"/>
      <c r="GC46" s="17"/>
      <c r="GD46" s="17"/>
      <c r="GE46" s="17">
        <v>0</v>
      </c>
      <c r="GF46" s="17"/>
      <c r="GG46" s="17"/>
      <c r="GH46" s="17"/>
      <c r="GI46" s="17">
        <v>0</v>
      </c>
      <c r="GJ46" s="17"/>
      <c r="GK46" s="17"/>
      <c r="GL46" s="17"/>
      <c r="GM46" s="17">
        <v>0</v>
      </c>
      <c r="GN46" s="17">
        <v>107.4</v>
      </c>
      <c r="GO46" s="17">
        <v>110.37475999999999</v>
      </c>
      <c r="GP46" s="17">
        <v>110.37475999999999</v>
      </c>
      <c r="GQ46" s="17">
        <v>-2.9747599999999998</v>
      </c>
      <c r="GR46" s="17">
        <v>7.7</v>
      </c>
      <c r="GS46" s="17">
        <v>6.5736800000000004</v>
      </c>
      <c r="GT46" s="17">
        <v>6.5736800000000004</v>
      </c>
      <c r="GU46" s="17">
        <v>1.12632</v>
      </c>
      <c r="GV46" s="17">
        <v>9.3000000000000007</v>
      </c>
      <c r="GW46" s="17">
        <v>6.8964100000000004</v>
      </c>
      <c r="GX46" s="17">
        <v>6.8964100000000004</v>
      </c>
      <c r="GY46" s="17">
        <v>2.4035899999999999</v>
      </c>
      <c r="GZ46" s="17">
        <v>29.5</v>
      </c>
      <c r="HA46" s="17">
        <v>35.371740000000003</v>
      </c>
      <c r="HB46" s="17">
        <v>35.371740000000003</v>
      </c>
      <c r="HC46" s="17">
        <v>-5.87174</v>
      </c>
      <c r="HD46" s="17">
        <v>41.3</v>
      </c>
      <c r="HE46" s="17">
        <v>39.877670000000002</v>
      </c>
      <c r="HF46" s="17">
        <v>39.877670000000002</v>
      </c>
      <c r="HG46" s="17">
        <v>1.4223300000000001</v>
      </c>
      <c r="HH46" s="17">
        <v>1.9</v>
      </c>
      <c r="HI46" s="17">
        <v>1.97359</v>
      </c>
      <c r="HJ46" s="17">
        <v>1.97359</v>
      </c>
      <c r="HK46" s="17">
        <v>-7.3590000000000003E-2</v>
      </c>
      <c r="HL46" s="17">
        <v>31.6</v>
      </c>
      <c r="HM46" s="17">
        <v>25.41272</v>
      </c>
      <c r="HN46" s="17">
        <v>25.41272</v>
      </c>
      <c r="HO46" s="17">
        <v>6.1872800000000003</v>
      </c>
      <c r="HP46" s="17">
        <v>74.599999999999994</v>
      </c>
      <c r="HQ46" s="17">
        <v>74.819299999999998</v>
      </c>
      <c r="HR46" s="17">
        <v>73.511960000000002</v>
      </c>
      <c r="HS46" s="17">
        <v>1.0880399999999999</v>
      </c>
      <c r="HT46" s="17"/>
      <c r="HU46" s="17"/>
      <c r="HV46" s="17"/>
      <c r="HW46" s="17">
        <v>0</v>
      </c>
      <c r="HX46" s="17"/>
      <c r="HY46" s="17"/>
      <c r="HZ46" s="17"/>
      <c r="IA46" s="17">
        <v>0</v>
      </c>
      <c r="IB46" s="17">
        <v>93.4</v>
      </c>
      <c r="IC46" s="17">
        <v>85.482510000000005</v>
      </c>
      <c r="ID46" s="17">
        <v>85.482579999999999</v>
      </c>
      <c r="IE46" s="17">
        <v>7.9174199999999999</v>
      </c>
      <c r="IF46" s="17"/>
      <c r="IG46" s="17"/>
      <c r="IH46" s="17"/>
      <c r="II46" s="17">
        <v>0</v>
      </c>
      <c r="IJ46" s="17"/>
      <c r="IK46" s="17"/>
      <c r="IL46" s="17"/>
      <c r="IM46" s="17">
        <v>0</v>
      </c>
      <c r="IN46" s="17">
        <v>47.6</v>
      </c>
      <c r="IO46" s="17">
        <v>45.221359999999997</v>
      </c>
      <c r="IP46" s="17"/>
      <c r="IQ46" s="17">
        <v>47.6</v>
      </c>
      <c r="IR46" s="17"/>
      <c r="IS46" s="17"/>
      <c r="IT46" s="17"/>
      <c r="IU46" s="17">
        <v>0</v>
      </c>
      <c r="IV46" s="17"/>
      <c r="IW46" s="17"/>
      <c r="IX46" s="17"/>
      <c r="IY46" s="17">
        <v>0</v>
      </c>
      <c r="IZ46" s="17"/>
      <c r="JA46" s="17"/>
      <c r="JB46" s="17"/>
      <c r="JC46" s="17">
        <v>0</v>
      </c>
      <c r="JD46" s="17">
        <v>91.9</v>
      </c>
      <c r="JE46" s="17">
        <v>95</v>
      </c>
      <c r="JF46" s="17">
        <v>99.161959999999993</v>
      </c>
      <c r="JG46" s="17">
        <v>-7.2619600000000002</v>
      </c>
      <c r="JH46" s="17">
        <v>175.9</v>
      </c>
      <c r="JI46" s="17">
        <v>185.33662000000001</v>
      </c>
      <c r="JJ46" s="17">
        <v>185.33663000000001</v>
      </c>
      <c r="JK46" s="17">
        <v>-9.4366299999999992</v>
      </c>
      <c r="JL46" s="17">
        <v>173.7</v>
      </c>
      <c r="JM46" s="17">
        <v>185.33662000000001</v>
      </c>
      <c r="JN46" s="17">
        <v>185.33663000000001</v>
      </c>
      <c r="JO46" s="17">
        <v>-11.63663</v>
      </c>
      <c r="JP46" s="17">
        <v>200</v>
      </c>
      <c r="JQ46" s="17">
        <v>185.33662000000001</v>
      </c>
      <c r="JR46" s="17">
        <v>185.33663000000001</v>
      </c>
      <c r="JS46" s="17">
        <v>14.66337</v>
      </c>
      <c r="JT46" s="17">
        <v>270</v>
      </c>
      <c r="JU46" s="17">
        <v>278.83978999999999</v>
      </c>
      <c r="JV46" s="17">
        <v>278.83978999999999</v>
      </c>
      <c r="JW46" s="17">
        <v>-8.8397900000000007</v>
      </c>
      <c r="JX46" s="17">
        <v>7.7</v>
      </c>
      <c r="JY46" s="17"/>
      <c r="JZ46" s="17"/>
      <c r="KA46" s="17">
        <v>7.7</v>
      </c>
      <c r="KB46" s="17"/>
      <c r="KC46" s="17"/>
      <c r="KD46" s="17"/>
      <c r="KE46" s="17">
        <v>0</v>
      </c>
      <c r="KF46" s="17"/>
      <c r="KG46" s="17"/>
      <c r="KH46" s="17"/>
      <c r="KI46" s="17">
        <v>0</v>
      </c>
      <c r="KJ46" s="17"/>
      <c r="KK46" s="17"/>
      <c r="KL46" s="17"/>
      <c r="KM46" s="17">
        <v>0</v>
      </c>
      <c r="KN46" s="17"/>
      <c r="KO46" s="17"/>
      <c r="KP46" s="17"/>
      <c r="KQ46" s="17">
        <v>0</v>
      </c>
      <c r="KR46" s="17"/>
      <c r="KS46" s="17"/>
      <c r="KT46" s="17"/>
      <c r="KU46" s="17">
        <v>0</v>
      </c>
      <c r="KV46" s="17"/>
      <c r="KW46" s="17"/>
      <c r="KX46" s="17"/>
      <c r="KY46" s="17">
        <v>0</v>
      </c>
      <c r="KZ46" s="17"/>
      <c r="LA46" s="17"/>
      <c r="LB46" s="17"/>
      <c r="LC46" s="17">
        <v>0</v>
      </c>
      <c r="LD46" s="17">
        <v>3.5</v>
      </c>
      <c r="LE46" s="17">
        <v>3.1205099999999999</v>
      </c>
      <c r="LF46" s="17">
        <v>3.1205099999999999</v>
      </c>
      <c r="LG46" s="17">
        <v>0.37948999999999999</v>
      </c>
      <c r="LH46" s="17">
        <v>247.1</v>
      </c>
      <c r="LI46" s="17">
        <v>183.09137999999999</v>
      </c>
      <c r="LJ46" s="17">
        <v>107.39400000000001</v>
      </c>
      <c r="LK46" s="17">
        <v>139.70599999999999</v>
      </c>
      <c r="LL46" s="17">
        <v>91.5</v>
      </c>
      <c r="LM46" s="17">
        <v>95.673540000000003</v>
      </c>
      <c r="LN46" s="17">
        <v>125.69553999999999</v>
      </c>
      <c r="LO46" s="17">
        <v>-34.195540000000001</v>
      </c>
      <c r="LP46" s="17">
        <v>46</v>
      </c>
      <c r="LQ46" s="17">
        <v>45.2483</v>
      </c>
      <c r="LR46" s="17">
        <v>45.2483</v>
      </c>
      <c r="LS46" s="17">
        <v>0.75170000000000003</v>
      </c>
      <c r="LT46" s="17">
        <v>47.5</v>
      </c>
      <c r="LU46" s="17">
        <v>48.413229999999999</v>
      </c>
      <c r="LV46" s="17">
        <v>48.413229999999999</v>
      </c>
      <c r="LW46" s="17">
        <v>-0.91322999999999999</v>
      </c>
      <c r="LX46" s="17">
        <v>29.9</v>
      </c>
      <c r="LY46" s="17">
        <v>29.951409999999999</v>
      </c>
      <c r="LZ46" s="17">
        <v>29.951460000000001</v>
      </c>
      <c r="MA46" s="17">
        <v>-5.1459999999999999E-2</v>
      </c>
      <c r="MB46" s="17"/>
      <c r="MC46" s="17"/>
      <c r="MD46" s="17"/>
      <c r="ME46" s="17">
        <v>0</v>
      </c>
      <c r="MF46" s="17"/>
      <c r="MG46" s="17"/>
      <c r="MH46" s="17"/>
      <c r="MI46" s="17">
        <v>0</v>
      </c>
      <c r="MJ46" s="17"/>
      <c r="MK46" s="17"/>
      <c r="ML46" s="17"/>
      <c r="MM46" s="17">
        <v>0</v>
      </c>
      <c r="MN46" s="17">
        <v>146.1</v>
      </c>
      <c r="MO46" s="17">
        <v>159.10805999999999</v>
      </c>
      <c r="MP46" s="17">
        <v>151.08876000000001</v>
      </c>
      <c r="MQ46" s="17">
        <v>-4.9887600000000001</v>
      </c>
      <c r="MR46" s="17">
        <v>147.30000000000001</v>
      </c>
      <c r="MS46" s="17">
        <v>159.10805999999999</v>
      </c>
      <c r="MT46" s="17">
        <v>151.08876000000001</v>
      </c>
      <c r="MU46" s="17">
        <v>-3.7887599999999999</v>
      </c>
      <c r="MV46" s="17">
        <v>170.5</v>
      </c>
      <c r="MW46" s="17">
        <v>159.58586</v>
      </c>
      <c r="MX46" s="17">
        <v>151.54248000000001</v>
      </c>
      <c r="MY46" s="17">
        <v>18.957519999999999</v>
      </c>
      <c r="MZ46" s="17"/>
      <c r="NA46" s="17"/>
      <c r="NB46" s="17"/>
      <c r="NC46" s="17">
        <v>0</v>
      </c>
      <c r="ND46" s="17"/>
      <c r="NE46" s="17"/>
      <c r="NF46" s="17"/>
      <c r="NG46" s="17">
        <v>0</v>
      </c>
      <c r="NH46" s="17"/>
      <c r="NI46" s="17"/>
      <c r="NJ46" s="17"/>
      <c r="NK46" s="17">
        <v>0</v>
      </c>
      <c r="NL46" s="17"/>
      <c r="NM46" s="17"/>
      <c r="NN46" s="17"/>
      <c r="NO46" s="17">
        <v>0</v>
      </c>
      <c r="NP46" s="17"/>
      <c r="NQ46" s="17"/>
      <c r="NR46" s="17"/>
      <c r="NS46" s="17">
        <v>0</v>
      </c>
      <c r="NT46" s="17">
        <v>215.7</v>
      </c>
      <c r="NU46" s="17">
        <v>206.29038</v>
      </c>
      <c r="NV46" s="17">
        <v>206.29038</v>
      </c>
      <c r="NW46" s="17">
        <v>9.4096200000000003</v>
      </c>
      <c r="NX46" s="17">
        <v>103.1</v>
      </c>
      <c r="NY46" s="17">
        <v>103.45493</v>
      </c>
      <c r="NZ46" s="17">
        <v>103.45493</v>
      </c>
      <c r="OA46" s="17">
        <v>-0.35493000000000002</v>
      </c>
      <c r="OB46" s="17">
        <v>0</v>
      </c>
      <c r="OC46" s="17"/>
      <c r="OD46" s="17"/>
      <c r="OE46" s="17">
        <v>0</v>
      </c>
      <c r="OF46" s="17">
        <v>125.6</v>
      </c>
      <c r="OG46" s="17">
        <v>125.64</v>
      </c>
      <c r="OH46" s="17">
        <v>121.193</v>
      </c>
      <c r="OI46" s="17">
        <v>4.407</v>
      </c>
      <c r="OJ46" s="17">
        <v>0</v>
      </c>
      <c r="OK46" s="17"/>
      <c r="OL46" s="17"/>
      <c r="OM46" s="17">
        <v>0</v>
      </c>
      <c r="ON46" s="17">
        <v>2.4</v>
      </c>
      <c r="OO46" s="17">
        <v>5.7380000000000004</v>
      </c>
      <c r="OP46" s="17">
        <v>5.7380000000000004</v>
      </c>
      <c r="OQ46" s="17">
        <v>-3.3380000000000001</v>
      </c>
      <c r="OR46" s="17">
        <v>0</v>
      </c>
      <c r="OS46" s="17"/>
      <c r="OT46" s="17"/>
      <c r="OU46" s="17">
        <v>0</v>
      </c>
      <c r="OV46" s="17">
        <v>20.084420000000001</v>
      </c>
      <c r="OW46" s="17">
        <v>10</v>
      </c>
      <c r="OX46" s="17">
        <v>10</v>
      </c>
      <c r="OY46" s="17">
        <v>10.08442</v>
      </c>
      <c r="OZ46" s="17">
        <v>20.7</v>
      </c>
      <c r="PA46" s="17">
        <v>19.417470000000002</v>
      </c>
      <c r="PB46" s="17">
        <v>19.417480000000001</v>
      </c>
      <c r="PC46" s="17">
        <v>1.2825200000000001</v>
      </c>
      <c r="PD46" s="17"/>
      <c r="PE46" s="17"/>
      <c r="PF46" s="17"/>
      <c r="PG46" s="17">
        <v>0</v>
      </c>
      <c r="PH46" s="17"/>
      <c r="PI46" s="17"/>
      <c r="PJ46" s="17"/>
      <c r="PK46" s="17">
        <v>0</v>
      </c>
      <c r="PL46" s="17">
        <v>0</v>
      </c>
      <c r="PM46" s="17"/>
      <c r="PN46" s="17"/>
      <c r="PO46" s="17">
        <v>0</v>
      </c>
      <c r="PP46" s="17">
        <v>0.8</v>
      </c>
      <c r="PQ46" s="17">
        <v>1</v>
      </c>
      <c r="PR46" s="17">
        <v>1</v>
      </c>
      <c r="PS46" s="17">
        <v>-0.2</v>
      </c>
      <c r="PT46" s="17">
        <v>3.6</v>
      </c>
      <c r="PU46" s="17">
        <v>3.2</v>
      </c>
      <c r="PV46" s="17">
        <v>3.2</v>
      </c>
      <c r="PW46" s="17">
        <v>0.4</v>
      </c>
      <c r="PX46" s="17">
        <v>2.8</v>
      </c>
      <c r="PY46" s="17">
        <v>2.8</v>
      </c>
      <c r="PZ46" s="17">
        <v>2.8</v>
      </c>
      <c r="QA46" s="17">
        <v>0</v>
      </c>
      <c r="QB46" s="17"/>
      <c r="QC46" s="17"/>
      <c r="QD46" s="17"/>
      <c r="QE46" s="17">
        <v>0</v>
      </c>
      <c r="QF46" s="17">
        <v>0</v>
      </c>
      <c r="QG46" s="17"/>
      <c r="QH46" s="17"/>
      <c r="QI46" s="17">
        <v>0</v>
      </c>
      <c r="QJ46" s="17">
        <v>18.7</v>
      </c>
      <c r="QK46" s="17">
        <v>17.475729999999999</v>
      </c>
      <c r="QL46" s="17">
        <v>17.475729999999999</v>
      </c>
      <c r="QM46" s="17">
        <v>1.22427</v>
      </c>
      <c r="QN46" s="17">
        <v>3.4</v>
      </c>
      <c r="QO46" s="17">
        <v>3.4</v>
      </c>
      <c r="QP46" s="17">
        <v>3.4</v>
      </c>
      <c r="QQ46" s="17">
        <v>0</v>
      </c>
      <c r="QR46" s="17">
        <v>18.600000000000001</v>
      </c>
      <c r="QS46" s="17">
        <v>17.96116</v>
      </c>
      <c r="QT46" s="17">
        <v>17.961169999999999</v>
      </c>
      <c r="QU46" s="17">
        <v>0.63883000000000001</v>
      </c>
      <c r="QV46" s="17">
        <v>0</v>
      </c>
      <c r="QW46" s="17"/>
      <c r="QX46" s="17"/>
      <c r="QY46" s="17">
        <v>0</v>
      </c>
      <c r="QZ46" s="17">
        <v>0</v>
      </c>
      <c r="RA46" s="17"/>
      <c r="RB46" s="17"/>
      <c r="RC46" s="17">
        <v>0</v>
      </c>
      <c r="RD46" s="17">
        <v>30.3</v>
      </c>
      <c r="RE46" s="17">
        <v>29.236000000000001</v>
      </c>
      <c r="RF46" s="17">
        <v>29.236000000000001</v>
      </c>
      <c r="RG46" s="17">
        <v>1.0640000000000001</v>
      </c>
      <c r="RH46" s="17">
        <v>88.5</v>
      </c>
      <c r="RI46" s="17">
        <v>90.069000000000003</v>
      </c>
      <c r="RJ46" s="17">
        <v>90.069000000000003</v>
      </c>
      <c r="RK46" s="17">
        <v>-1.569</v>
      </c>
      <c r="RL46" s="17">
        <v>0</v>
      </c>
      <c r="RM46" s="17"/>
      <c r="RN46" s="17"/>
      <c r="RO46" s="17">
        <v>0</v>
      </c>
      <c r="RP46" s="17">
        <v>3.5</v>
      </c>
      <c r="RQ46" s="17">
        <v>3.399</v>
      </c>
      <c r="RR46" s="17">
        <v>3.399</v>
      </c>
      <c r="RS46" s="17">
        <v>0.10100000000000001</v>
      </c>
      <c r="RT46" s="17">
        <v>19.899999999999999</v>
      </c>
      <c r="RU46" s="17">
        <v>19.772770000000001</v>
      </c>
      <c r="RV46" s="17">
        <v>19.772790000000001</v>
      </c>
      <c r="RW46" s="17">
        <v>0.12720999999999999</v>
      </c>
      <c r="RX46" s="17">
        <v>2.1</v>
      </c>
      <c r="RY46" s="17">
        <v>2</v>
      </c>
      <c r="RZ46" s="17">
        <v>2</v>
      </c>
      <c r="SA46" s="17">
        <v>0.1</v>
      </c>
      <c r="SB46" s="17">
        <v>0.3</v>
      </c>
      <c r="SC46" s="17">
        <v>0.4</v>
      </c>
      <c r="SD46" s="17">
        <v>0.4</v>
      </c>
      <c r="SE46" s="17">
        <v>-0.1</v>
      </c>
      <c r="SF46" s="17">
        <v>9.1999999999999993</v>
      </c>
      <c r="SG46" s="17">
        <v>12.038830000000001</v>
      </c>
      <c r="SH46" s="17">
        <v>12.03884</v>
      </c>
      <c r="SI46" s="17">
        <v>-2.8388399999999998</v>
      </c>
      <c r="SJ46" s="17">
        <v>8.1999999999999993</v>
      </c>
      <c r="SK46" s="17">
        <v>6.7</v>
      </c>
      <c r="SL46" s="17">
        <v>6.7</v>
      </c>
      <c r="SM46" s="17">
        <v>1.5</v>
      </c>
      <c r="SN46" s="17">
        <v>13.4</v>
      </c>
      <c r="SO46" s="17">
        <v>10.67961</v>
      </c>
      <c r="SP46" s="17">
        <v>10.67961</v>
      </c>
      <c r="SQ46" s="17">
        <v>2.7203900000000001</v>
      </c>
      <c r="SR46" s="17">
        <v>18</v>
      </c>
      <c r="SS46" s="17">
        <v>13.592230000000001</v>
      </c>
      <c r="ST46" s="17">
        <v>13.592230000000001</v>
      </c>
      <c r="SU46" s="17">
        <v>4.4077700000000002</v>
      </c>
      <c r="SV46" s="17">
        <v>15.8</v>
      </c>
      <c r="SW46" s="17">
        <v>16.310680000000001</v>
      </c>
      <c r="SX46" s="17">
        <v>16.310680000000001</v>
      </c>
      <c r="SY46" s="17">
        <v>-0.51068000000000002</v>
      </c>
      <c r="SZ46" s="17">
        <v>28.2</v>
      </c>
      <c r="TA46" s="17">
        <v>26.99</v>
      </c>
      <c r="TB46" s="17">
        <v>26.99</v>
      </c>
      <c r="TC46" s="17">
        <v>1.21</v>
      </c>
      <c r="TD46" s="17">
        <v>80</v>
      </c>
      <c r="TE46" s="17">
        <v>68.98</v>
      </c>
      <c r="TF46" s="17">
        <v>72.483999999999995</v>
      </c>
      <c r="TG46" s="17">
        <v>7.516</v>
      </c>
      <c r="TH46" s="17">
        <v>0</v>
      </c>
      <c r="TI46" s="17"/>
      <c r="TJ46" s="17"/>
      <c r="TK46" s="17">
        <v>0</v>
      </c>
      <c r="TL46" s="17">
        <v>78.3</v>
      </c>
      <c r="TM46" s="17">
        <v>80.5</v>
      </c>
      <c r="TN46" s="17">
        <v>95.536000000000001</v>
      </c>
      <c r="TO46" s="17">
        <v>-17.236000000000001</v>
      </c>
      <c r="TP46" s="17">
        <v>70.5</v>
      </c>
      <c r="TQ46" s="17">
        <v>94.26</v>
      </c>
      <c r="TR46" s="17">
        <v>96.183000000000007</v>
      </c>
      <c r="TS46" s="17">
        <v>-25.683</v>
      </c>
      <c r="TT46" s="17">
        <v>6.8</v>
      </c>
      <c r="TU46" s="17">
        <v>6.9850000000000003</v>
      </c>
      <c r="TV46" s="17">
        <v>6.9850000000000003</v>
      </c>
      <c r="TW46" s="17">
        <v>-0.185</v>
      </c>
      <c r="TX46" s="17">
        <v>5.0999999999999996</v>
      </c>
      <c r="TY46" s="17">
        <v>13.589</v>
      </c>
      <c r="TZ46" s="17">
        <v>13.589</v>
      </c>
      <c r="UA46" s="17">
        <v>-8.4890000000000008</v>
      </c>
      <c r="UB46" s="17">
        <v>21</v>
      </c>
      <c r="UC46" s="17">
        <v>20.39</v>
      </c>
      <c r="UD46" s="17">
        <v>20.39</v>
      </c>
      <c r="UE46" s="17">
        <v>0.61</v>
      </c>
      <c r="UF46" s="17">
        <v>6.3</v>
      </c>
      <c r="UG46" s="17">
        <v>8</v>
      </c>
      <c r="UH46" s="17">
        <v>8</v>
      </c>
      <c r="UI46" s="17">
        <v>-1.7</v>
      </c>
      <c r="UJ46" s="17">
        <v>7.3</v>
      </c>
      <c r="UK46" s="17">
        <v>7.2</v>
      </c>
      <c r="UL46" s="17">
        <v>7.2</v>
      </c>
      <c r="UM46" s="17">
        <v>0.1</v>
      </c>
      <c r="UN46" s="17">
        <v>15.2</v>
      </c>
      <c r="UO46" s="17">
        <v>18</v>
      </c>
      <c r="UP46" s="17">
        <v>10</v>
      </c>
      <c r="UQ46" s="17">
        <v>5.2</v>
      </c>
      <c r="UR46" s="17">
        <v>16.399999999999999</v>
      </c>
      <c r="US46" s="17">
        <v>18</v>
      </c>
      <c r="UT46" s="17">
        <v>10</v>
      </c>
      <c r="UU46" s="17">
        <v>6.4</v>
      </c>
      <c r="UV46" s="17">
        <v>16.600000000000001</v>
      </c>
      <c r="UW46" s="17">
        <v>18</v>
      </c>
      <c r="UX46" s="17">
        <v>10</v>
      </c>
      <c r="UY46" s="17">
        <v>6.6</v>
      </c>
      <c r="UZ46" s="17">
        <v>1.8</v>
      </c>
      <c r="VA46" s="17">
        <v>4.9909999999999997</v>
      </c>
      <c r="VB46" s="17">
        <v>4.9909999999999997</v>
      </c>
      <c r="VC46" s="17">
        <v>-3.1909999999999998</v>
      </c>
      <c r="VD46" s="17">
        <v>0</v>
      </c>
      <c r="VE46" s="17"/>
      <c r="VF46" s="17"/>
      <c r="VG46" s="17">
        <v>0</v>
      </c>
      <c r="VH46" s="17">
        <v>0</v>
      </c>
      <c r="VI46" s="17"/>
      <c r="VJ46" s="17"/>
      <c r="VK46" s="17">
        <v>0</v>
      </c>
      <c r="VL46" s="17">
        <v>0</v>
      </c>
      <c r="VM46" s="17"/>
      <c r="VN46" s="17"/>
      <c r="VO46" s="17">
        <v>0</v>
      </c>
      <c r="VP46" s="17">
        <v>0.6</v>
      </c>
      <c r="VQ46" s="17">
        <v>0.6</v>
      </c>
      <c r="VR46" s="17">
        <v>0.6</v>
      </c>
      <c r="VS46" s="17">
        <v>0</v>
      </c>
      <c r="VT46" s="17">
        <v>122.4</v>
      </c>
      <c r="VU46" s="17">
        <v>121.65</v>
      </c>
      <c r="VV46" s="17">
        <v>123.226</v>
      </c>
      <c r="VW46" s="17">
        <v>-0.82599999999999996</v>
      </c>
      <c r="VX46" s="17">
        <v>152.5</v>
      </c>
      <c r="VY46" s="17">
        <v>127.84</v>
      </c>
      <c r="VZ46" s="17">
        <v>132.56200000000001</v>
      </c>
      <c r="WA46" s="17">
        <v>19.937999999999999</v>
      </c>
      <c r="WB46" s="17">
        <v>0</v>
      </c>
      <c r="WC46" s="17"/>
      <c r="WD46" s="17"/>
      <c r="WE46" s="17">
        <v>0</v>
      </c>
      <c r="WF46" s="17">
        <v>1.1000000000000001</v>
      </c>
      <c r="WG46" s="17">
        <v>1.4490000000000001</v>
      </c>
      <c r="WH46" s="17">
        <v>1.4490000000000001</v>
      </c>
      <c r="WI46" s="17">
        <v>-0.34899999999999998</v>
      </c>
      <c r="WJ46" s="17">
        <v>0</v>
      </c>
      <c r="WK46" s="17"/>
      <c r="WL46" s="17"/>
      <c r="WM46" s="17">
        <v>0</v>
      </c>
      <c r="WN46" s="17">
        <v>2.4</v>
      </c>
      <c r="WO46" s="17">
        <v>2.4</v>
      </c>
      <c r="WP46" s="17">
        <v>2.4</v>
      </c>
      <c r="WQ46" s="17">
        <v>0</v>
      </c>
      <c r="WR46" s="17">
        <v>1.2</v>
      </c>
      <c r="WS46" s="17">
        <v>1.4</v>
      </c>
      <c r="WT46" s="17">
        <v>1.4</v>
      </c>
      <c r="WU46" s="17">
        <v>-0.2</v>
      </c>
      <c r="WV46" s="17">
        <v>0</v>
      </c>
      <c r="WW46" s="17"/>
      <c r="WX46" s="17"/>
      <c r="WY46" s="17">
        <v>0</v>
      </c>
      <c r="WZ46" s="17">
        <v>5.8</v>
      </c>
      <c r="XA46" s="17">
        <v>6</v>
      </c>
      <c r="XB46" s="17">
        <v>6</v>
      </c>
      <c r="XC46" s="17">
        <v>-0.2</v>
      </c>
      <c r="XD46" s="17">
        <v>18.7</v>
      </c>
      <c r="XE46" s="17">
        <v>18.4466</v>
      </c>
      <c r="XF46" s="17">
        <v>18.4466</v>
      </c>
      <c r="XG46" s="17">
        <v>0.25340000000000001</v>
      </c>
      <c r="XH46" s="17">
        <v>8.5</v>
      </c>
      <c r="XI46" s="17">
        <v>10.8</v>
      </c>
      <c r="XJ46" s="17">
        <v>10.8</v>
      </c>
      <c r="XK46" s="17">
        <v>-2.2999999999999998</v>
      </c>
      <c r="XL46" s="17">
        <v>25.9</v>
      </c>
      <c r="XM46" s="17">
        <v>29</v>
      </c>
      <c r="XN46" s="17">
        <v>29</v>
      </c>
      <c r="XO46" s="17">
        <v>-3.1</v>
      </c>
      <c r="XP46" s="17">
        <v>31.9</v>
      </c>
      <c r="XQ46" s="17">
        <v>29</v>
      </c>
      <c r="XR46" s="17">
        <v>29</v>
      </c>
      <c r="XS46" s="17">
        <v>2.9</v>
      </c>
      <c r="XT46" s="17">
        <v>15.3</v>
      </c>
      <c r="XU46" s="17">
        <v>14</v>
      </c>
      <c r="XV46" s="17">
        <v>14</v>
      </c>
      <c r="XW46" s="17">
        <v>1.3</v>
      </c>
      <c r="XX46" s="17">
        <v>18</v>
      </c>
      <c r="XY46" s="17">
        <v>19</v>
      </c>
      <c r="XZ46" s="17">
        <v>19</v>
      </c>
      <c r="YA46" s="17">
        <v>-1</v>
      </c>
      <c r="YB46" s="17">
        <v>9</v>
      </c>
      <c r="YC46" s="17">
        <v>7.85</v>
      </c>
      <c r="YD46" s="17">
        <v>7.85</v>
      </c>
      <c r="YE46" s="17">
        <v>1.1499999999999999</v>
      </c>
      <c r="YF46" s="17">
        <v>11.1</v>
      </c>
      <c r="YG46" s="17">
        <v>11</v>
      </c>
      <c r="YH46" s="17">
        <v>11</v>
      </c>
      <c r="YI46" s="17">
        <v>0.1</v>
      </c>
    </row>
    <row r="47" spans="1:659" ht="24" customHeight="1" x14ac:dyDescent="0.3">
      <c r="A47" s="1"/>
      <c r="B47" s="16" t="s">
        <v>83</v>
      </c>
      <c r="C47" s="16" t="s">
        <v>879</v>
      </c>
      <c r="D47" s="17">
        <v>204</v>
      </c>
      <c r="E47" s="17">
        <v>181.37808000000001</v>
      </c>
      <c r="F47" s="17">
        <v>181.54354000000001</v>
      </c>
      <c r="G47" s="17">
        <v>22.45646</v>
      </c>
      <c r="H47" s="17">
        <v>629.70000000000005</v>
      </c>
      <c r="I47" s="17">
        <v>635.02589999999998</v>
      </c>
      <c r="J47" s="17">
        <v>635.02589999999998</v>
      </c>
      <c r="K47" s="17">
        <v>-5.3258999999999999</v>
      </c>
      <c r="L47" s="17">
        <v>214.9</v>
      </c>
      <c r="M47" s="17">
        <v>206.58520999999999</v>
      </c>
      <c r="N47" s="17">
        <v>206.58520999999999</v>
      </c>
      <c r="O47" s="17">
        <v>8.3147900000000003</v>
      </c>
      <c r="P47" s="17"/>
      <c r="Q47" s="17"/>
      <c r="R47" s="17"/>
      <c r="S47" s="17">
        <v>0</v>
      </c>
      <c r="T47" s="17"/>
      <c r="U47" s="17"/>
      <c r="V47" s="17"/>
      <c r="W47" s="17">
        <v>0</v>
      </c>
      <c r="X47" s="17">
        <v>90.1</v>
      </c>
      <c r="Y47" s="17">
        <v>91.778639999999996</v>
      </c>
      <c r="Z47" s="17">
        <v>91.778639999999996</v>
      </c>
      <c r="AA47" s="17">
        <v>-1.6786399999999999</v>
      </c>
      <c r="AB47" s="17">
        <v>180.4</v>
      </c>
      <c r="AC47" s="17">
        <v>192.00496000000001</v>
      </c>
      <c r="AD47" s="17">
        <v>200.298</v>
      </c>
      <c r="AE47" s="17">
        <v>-19.898</v>
      </c>
      <c r="AF47" s="17"/>
      <c r="AG47" s="17"/>
      <c r="AH47" s="17"/>
      <c r="AI47" s="17">
        <v>0</v>
      </c>
      <c r="AJ47" s="17"/>
      <c r="AK47" s="17"/>
      <c r="AL47" s="17"/>
      <c r="AM47" s="17">
        <v>0</v>
      </c>
      <c r="AN47" s="17">
        <v>185.8</v>
      </c>
      <c r="AO47" s="17">
        <v>181.07936000000001</v>
      </c>
      <c r="AP47" s="17">
        <v>174.02077</v>
      </c>
      <c r="AQ47" s="17">
        <v>11.77923</v>
      </c>
      <c r="AR47" s="17">
        <v>194.2</v>
      </c>
      <c r="AS47" s="17">
        <v>181.07936000000001</v>
      </c>
      <c r="AT47" s="17">
        <v>174.02077</v>
      </c>
      <c r="AU47" s="17">
        <v>20.17923</v>
      </c>
      <c r="AV47" s="17">
        <v>194.1</v>
      </c>
      <c r="AW47" s="17">
        <v>181.07936000000001</v>
      </c>
      <c r="AX47" s="17">
        <v>174.02077</v>
      </c>
      <c r="AY47" s="17">
        <v>20.079229999999999</v>
      </c>
      <c r="AZ47" s="17">
        <v>277.2</v>
      </c>
      <c r="BA47" s="17">
        <v>272.43471</v>
      </c>
      <c r="BB47" s="17">
        <v>261.81504000000001</v>
      </c>
      <c r="BC47" s="17">
        <v>15.38496</v>
      </c>
      <c r="BD47" s="17">
        <v>0</v>
      </c>
      <c r="BE47" s="17"/>
      <c r="BF47" s="17"/>
      <c r="BG47" s="17">
        <v>0</v>
      </c>
      <c r="BH47" s="17"/>
      <c r="BI47" s="17"/>
      <c r="BJ47" s="17"/>
      <c r="BK47" s="17">
        <v>0</v>
      </c>
      <c r="BL47" s="17">
        <v>372.5</v>
      </c>
      <c r="BM47" s="17">
        <v>372.51587000000001</v>
      </c>
      <c r="BN47" s="17">
        <v>381.30583000000001</v>
      </c>
      <c r="BO47" s="17">
        <v>-8.8058300000000003</v>
      </c>
      <c r="BP47" s="17">
        <v>5.8</v>
      </c>
      <c r="BQ47" s="17">
        <v>5.4625000000000004</v>
      </c>
      <c r="BR47" s="17">
        <v>5.4625000000000004</v>
      </c>
      <c r="BS47" s="17">
        <v>0.33750000000000002</v>
      </c>
      <c r="BT47" s="17"/>
      <c r="BU47" s="17"/>
      <c r="BV47" s="17"/>
      <c r="BW47" s="17">
        <v>0</v>
      </c>
      <c r="BX47" s="17"/>
      <c r="BY47" s="17"/>
      <c r="BZ47" s="17"/>
      <c r="CA47" s="17">
        <v>0</v>
      </c>
      <c r="CB47" s="17"/>
      <c r="CC47" s="17"/>
      <c r="CD47" s="17"/>
      <c r="CE47" s="17">
        <v>0</v>
      </c>
      <c r="CF47" s="17"/>
      <c r="CG47" s="17"/>
      <c r="CH47" s="17"/>
      <c r="CI47" s="17">
        <v>0</v>
      </c>
      <c r="CJ47" s="17">
        <v>131.19999999999999</v>
      </c>
      <c r="CK47" s="17">
        <v>140.33708999999999</v>
      </c>
      <c r="CL47" s="17">
        <v>143.65468000000001</v>
      </c>
      <c r="CM47" s="17">
        <v>-12.45468</v>
      </c>
      <c r="CN47" s="17">
        <v>7.4</v>
      </c>
      <c r="CO47" s="17">
        <v>5.1333399999999996</v>
      </c>
      <c r="CP47" s="17">
        <v>5.1333399999999996</v>
      </c>
      <c r="CQ47" s="17">
        <v>2.2666599999999999</v>
      </c>
      <c r="CR47" s="17">
        <v>6</v>
      </c>
      <c r="CS47" s="17">
        <v>2.8177599999999998</v>
      </c>
      <c r="CT47" s="17">
        <v>2.8177599999999998</v>
      </c>
      <c r="CU47" s="17">
        <v>3.1822400000000002</v>
      </c>
      <c r="CV47" s="17">
        <v>22.4</v>
      </c>
      <c r="CW47" s="17">
        <v>22.388999999999999</v>
      </c>
      <c r="CX47" s="17"/>
      <c r="CY47" s="17">
        <v>22.4</v>
      </c>
      <c r="CZ47" s="17">
        <v>6.73</v>
      </c>
      <c r="DA47" s="17">
        <v>6.8787000000000003</v>
      </c>
      <c r="DB47" s="17">
        <v>6.8787000000000003</v>
      </c>
      <c r="DC47" s="17">
        <v>-0.1487</v>
      </c>
      <c r="DD47" s="17">
        <v>12.95</v>
      </c>
      <c r="DE47" s="17">
        <v>14.919420000000001</v>
      </c>
      <c r="DF47" s="17">
        <v>14.919420000000001</v>
      </c>
      <c r="DG47" s="17">
        <v>-1.9694199999999999</v>
      </c>
      <c r="DH47" s="17">
        <v>101.06</v>
      </c>
      <c r="DI47" s="17">
        <v>84.608940000000004</v>
      </c>
      <c r="DJ47" s="17">
        <v>100.0869</v>
      </c>
      <c r="DK47" s="17">
        <v>0.97309999999999997</v>
      </c>
      <c r="DL47" s="17"/>
      <c r="DM47" s="17"/>
      <c r="DN47" s="17"/>
      <c r="DO47" s="17">
        <v>0</v>
      </c>
      <c r="DP47" s="17"/>
      <c r="DQ47" s="17"/>
      <c r="DR47" s="17"/>
      <c r="DS47" s="17">
        <v>0</v>
      </c>
      <c r="DT47" s="17"/>
      <c r="DU47" s="17"/>
      <c r="DV47" s="17"/>
      <c r="DW47" s="17">
        <v>0</v>
      </c>
      <c r="DX47" s="17"/>
      <c r="DY47" s="17"/>
      <c r="DZ47" s="17"/>
      <c r="EA47" s="17">
        <v>0</v>
      </c>
      <c r="EB47" s="17">
        <v>110.3</v>
      </c>
      <c r="EC47" s="17">
        <v>104.22929000000001</v>
      </c>
      <c r="ED47" s="17">
        <v>112.35728</v>
      </c>
      <c r="EE47" s="17">
        <v>-2.05728</v>
      </c>
      <c r="EF47" s="17">
        <v>222.9</v>
      </c>
      <c r="EG47" s="17">
        <v>220.48033000000001</v>
      </c>
      <c r="EH47" s="17">
        <v>193.91820999999999</v>
      </c>
      <c r="EI47" s="17">
        <v>28.98179</v>
      </c>
      <c r="EJ47" s="17"/>
      <c r="EK47" s="17"/>
      <c r="EL47" s="17"/>
      <c r="EM47" s="17">
        <v>0</v>
      </c>
      <c r="EN47" s="17"/>
      <c r="EO47" s="17"/>
      <c r="EP47" s="17"/>
      <c r="EQ47" s="17">
        <v>0</v>
      </c>
      <c r="ER47" s="17"/>
      <c r="ES47" s="17"/>
      <c r="ET47" s="17"/>
      <c r="EU47" s="17">
        <v>0</v>
      </c>
      <c r="EV47" s="17">
        <v>6.5</v>
      </c>
      <c r="EW47" s="17">
        <v>6.39</v>
      </c>
      <c r="EX47" s="17">
        <v>6.39</v>
      </c>
      <c r="EY47" s="17">
        <v>0.11</v>
      </c>
      <c r="EZ47" s="17">
        <v>149.1</v>
      </c>
      <c r="FA47" s="17">
        <v>166.56103999999999</v>
      </c>
      <c r="FB47" s="17">
        <v>214.3271</v>
      </c>
      <c r="FC47" s="17">
        <v>-65.227099999999993</v>
      </c>
      <c r="FD47" s="17">
        <v>46.9</v>
      </c>
      <c r="FE47" s="17">
        <v>48.918660000000003</v>
      </c>
      <c r="FF47" s="17">
        <v>55.050609999999999</v>
      </c>
      <c r="FG47" s="17">
        <v>-8.1506100000000004</v>
      </c>
      <c r="FH47" s="17">
        <v>138.19999999999999</v>
      </c>
      <c r="FI47" s="17">
        <v>128.31218999999999</v>
      </c>
      <c r="FJ47" s="17">
        <v>151.21556000000001</v>
      </c>
      <c r="FK47" s="17">
        <v>-13.015560000000001</v>
      </c>
      <c r="FL47" s="17">
        <v>0</v>
      </c>
      <c r="FM47" s="17"/>
      <c r="FN47" s="17">
        <v>26.417369999999998</v>
      </c>
      <c r="FO47" s="17">
        <v>-26.417369999999998</v>
      </c>
      <c r="FP47" s="17">
        <v>18.600000000000001</v>
      </c>
      <c r="FQ47" s="17">
        <v>18.440239999999999</v>
      </c>
      <c r="FR47" s="17">
        <v>17.562139999999999</v>
      </c>
      <c r="FS47" s="17">
        <v>1.03786</v>
      </c>
      <c r="FT47" s="17">
        <v>18.8</v>
      </c>
      <c r="FU47" s="17">
        <v>17.96116</v>
      </c>
      <c r="FV47" s="17">
        <v>17.961169999999999</v>
      </c>
      <c r="FW47" s="17">
        <v>0.83882999999999996</v>
      </c>
      <c r="FX47" s="17">
        <v>69</v>
      </c>
      <c r="FY47" s="17">
        <v>76.685450000000003</v>
      </c>
      <c r="FZ47" s="17">
        <v>78.498310000000004</v>
      </c>
      <c r="GA47" s="17">
        <v>-9.49831</v>
      </c>
      <c r="GB47" s="17"/>
      <c r="GC47" s="17"/>
      <c r="GD47" s="17"/>
      <c r="GE47" s="17">
        <v>0</v>
      </c>
      <c r="GF47" s="17"/>
      <c r="GG47" s="17"/>
      <c r="GH47" s="17"/>
      <c r="GI47" s="17">
        <v>0</v>
      </c>
      <c r="GJ47" s="17"/>
      <c r="GK47" s="17"/>
      <c r="GL47" s="17"/>
      <c r="GM47" s="17">
        <v>0</v>
      </c>
      <c r="GN47" s="17">
        <v>108</v>
      </c>
      <c r="GO47" s="17">
        <v>110.37475999999999</v>
      </c>
      <c r="GP47" s="17">
        <v>110.37475999999999</v>
      </c>
      <c r="GQ47" s="17">
        <v>-2.3747600000000002</v>
      </c>
      <c r="GR47" s="17">
        <v>7.8</v>
      </c>
      <c r="GS47" s="17">
        <v>6.5736800000000004</v>
      </c>
      <c r="GT47" s="17">
        <v>6.5736800000000004</v>
      </c>
      <c r="GU47" s="17">
        <v>1.2263200000000001</v>
      </c>
      <c r="GV47" s="17">
        <v>9.1999999999999993</v>
      </c>
      <c r="GW47" s="17">
        <v>6.8964100000000004</v>
      </c>
      <c r="GX47" s="17">
        <v>6.8964100000000004</v>
      </c>
      <c r="GY47" s="17">
        <v>2.3035899999999998</v>
      </c>
      <c r="GZ47" s="17">
        <v>30</v>
      </c>
      <c r="HA47" s="17">
        <v>35.371740000000003</v>
      </c>
      <c r="HB47" s="17">
        <v>35.371740000000003</v>
      </c>
      <c r="HC47" s="17">
        <v>-5.37174</v>
      </c>
      <c r="HD47" s="17">
        <v>41.6</v>
      </c>
      <c r="HE47" s="17">
        <v>39.877670000000002</v>
      </c>
      <c r="HF47" s="17">
        <v>39.877670000000002</v>
      </c>
      <c r="HG47" s="17">
        <v>1.7223299999999999</v>
      </c>
      <c r="HH47" s="17">
        <v>1.9</v>
      </c>
      <c r="HI47" s="17">
        <v>1.97359</v>
      </c>
      <c r="HJ47" s="17">
        <v>1.97359</v>
      </c>
      <c r="HK47" s="17">
        <v>-7.3590000000000003E-2</v>
      </c>
      <c r="HL47" s="17">
        <v>32</v>
      </c>
      <c r="HM47" s="17">
        <v>25.41272</v>
      </c>
      <c r="HN47" s="17">
        <v>25.41272</v>
      </c>
      <c r="HO47" s="17">
        <v>6.5872799999999998</v>
      </c>
      <c r="HP47" s="17">
        <v>76.7</v>
      </c>
      <c r="HQ47" s="17">
        <v>74.528919999999999</v>
      </c>
      <c r="HR47" s="17">
        <v>73.221400000000003</v>
      </c>
      <c r="HS47" s="17">
        <v>3.4786000000000001</v>
      </c>
      <c r="HT47" s="17"/>
      <c r="HU47" s="17"/>
      <c r="HV47" s="17"/>
      <c r="HW47" s="17">
        <v>0</v>
      </c>
      <c r="HX47" s="17"/>
      <c r="HY47" s="17"/>
      <c r="HZ47" s="17"/>
      <c r="IA47" s="17">
        <v>0</v>
      </c>
      <c r="IB47" s="17">
        <v>94</v>
      </c>
      <c r="IC47" s="17">
        <v>85.48245</v>
      </c>
      <c r="ID47" s="17">
        <v>85.482579999999999</v>
      </c>
      <c r="IE47" s="17">
        <v>8.5174199999999995</v>
      </c>
      <c r="IF47" s="17"/>
      <c r="IG47" s="17"/>
      <c r="IH47" s="17"/>
      <c r="II47" s="17">
        <v>0</v>
      </c>
      <c r="IJ47" s="17"/>
      <c r="IK47" s="17"/>
      <c r="IL47" s="17"/>
      <c r="IM47" s="17">
        <v>0</v>
      </c>
      <c r="IN47" s="17">
        <v>47.4</v>
      </c>
      <c r="IO47" s="17">
        <v>45.221359999999997</v>
      </c>
      <c r="IP47" s="17"/>
      <c r="IQ47" s="17">
        <v>47.4</v>
      </c>
      <c r="IR47" s="17"/>
      <c r="IS47" s="17"/>
      <c r="IT47" s="17"/>
      <c r="IU47" s="17">
        <v>0</v>
      </c>
      <c r="IV47" s="17"/>
      <c r="IW47" s="17"/>
      <c r="IX47" s="17"/>
      <c r="IY47" s="17">
        <v>0</v>
      </c>
      <c r="IZ47" s="17"/>
      <c r="JA47" s="17"/>
      <c r="JB47" s="17"/>
      <c r="JC47" s="17">
        <v>0</v>
      </c>
      <c r="JD47" s="17">
        <v>92</v>
      </c>
      <c r="JE47" s="17">
        <v>95</v>
      </c>
      <c r="JF47" s="17">
        <v>99.161959999999993</v>
      </c>
      <c r="JG47" s="17">
        <v>-7.1619599999999997</v>
      </c>
      <c r="JH47" s="17">
        <v>176.1</v>
      </c>
      <c r="JI47" s="17">
        <v>185.36338000000001</v>
      </c>
      <c r="JJ47" s="17">
        <v>185.36338000000001</v>
      </c>
      <c r="JK47" s="17">
        <v>-9.2633799999999997</v>
      </c>
      <c r="JL47" s="17">
        <v>173.7</v>
      </c>
      <c r="JM47" s="17">
        <v>185.36338000000001</v>
      </c>
      <c r="JN47" s="17">
        <v>185.36338000000001</v>
      </c>
      <c r="JO47" s="17">
        <v>-11.66338</v>
      </c>
      <c r="JP47" s="17">
        <v>200</v>
      </c>
      <c r="JQ47" s="17">
        <v>185.36338000000001</v>
      </c>
      <c r="JR47" s="17">
        <v>185.36338000000001</v>
      </c>
      <c r="JS47" s="17">
        <v>14.636620000000001</v>
      </c>
      <c r="JT47" s="17">
        <v>270</v>
      </c>
      <c r="JU47" s="17">
        <v>278.88004000000001</v>
      </c>
      <c r="JV47" s="17">
        <v>278.88004000000001</v>
      </c>
      <c r="JW47" s="17">
        <v>-8.8800399999999993</v>
      </c>
      <c r="JX47" s="17">
        <v>75.099999999999994</v>
      </c>
      <c r="JY47" s="17"/>
      <c r="JZ47" s="17"/>
      <c r="KA47" s="17">
        <v>75.099999999999994</v>
      </c>
      <c r="KB47" s="17"/>
      <c r="KC47" s="17"/>
      <c r="KD47" s="17"/>
      <c r="KE47" s="17">
        <v>0</v>
      </c>
      <c r="KF47" s="17"/>
      <c r="KG47" s="17"/>
      <c r="KH47" s="17"/>
      <c r="KI47" s="17">
        <v>0</v>
      </c>
      <c r="KJ47" s="17"/>
      <c r="KK47" s="17"/>
      <c r="KL47" s="17"/>
      <c r="KM47" s="17">
        <v>0</v>
      </c>
      <c r="KN47" s="17"/>
      <c r="KO47" s="17"/>
      <c r="KP47" s="17"/>
      <c r="KQ47" s="17">
        <v>0</v>
      </c>
      <c r="KR47" s="17"/>
      <c r="KS47" s="17"/>
      <c r="KT47" s="17"/>
      <c r="KU47" s="17">
        <v>0</v>
      </c>
      <c r="KV47" s="17"/>
      <c r="KW47" s="17"/>
      <c r="KX47" s="17"/>
      <c r="KY47" s="17">
        <v>0</v>
      </c>
      <c r="KZ47" s="17"/>
      <c r="LA47" s="17"/>
      <c r="LB47" s="17"/>
      <c r="LC47" s="17">
        <v>0</v>
      </c>
      <c r="LD47" s="17">
        <v>3.1</v>
      </c>
      <c r="LE47" s="17">
        <v>3.1205099999999999</v>
      </c>
      <c r="LF47" s="17">
        <v>3.1205099999999999</v>
      </c>
      <c r="LG47" s="17">
        <v>-2.051E-2</v>
      </c>
      <c r="LH47" s="17">
        <v>247.9</v>
      </c>
      <c r="LI47" s="17">
        <v>223.0984</v>
      </c>
      <c r="LJ47" s="17">
        <v>106.7077</v>
      </c>
      <c r="LK47" s="17">
        <v>141.19229999999999</v>
      </c>
      <c r="LL47" s="17">
        <v>88.3</v>
      </c>
      <c r="LM47" s="17">
        <v>90.829120000000003</v>
      </c>
      <c r="LN47" s="17">
        <v>129.90691000000001</v>
      </c>
      <c r="LO47" s="17">
        <v>-41.606909999999999</v>
      </c>
      <c r="LP47" s="17">
        <v>46.1</v>
      </c>
      <c r="LQ47" s="17">
        <v>45.2483</v>
      </c>
      <c r="LR47" s="17">
        <v>45.2483</v>
      </c>
      <c r="LS47" s="17">
        <v>0.85170000000000001</v>
      </c>
      <c r="LT47" s="17">
        <v>47.5</v>
      </c>
      <c r="LU47" s="17">
        <v>48.413229999999999</v>
      </c>
      <c r="LV47" s="17">
        <v>48.413229999999999</v>
      </c>
      <c r="LW47" s="17">
        <v>-0.91322999999999999</v>
      </c>
      <c r="LX47" s="17">
        <v>30.1</v>
      </c>
      <c r="LY47" s="17">
        <v>29.9514</v>
      </c>
      <c r="LZ47" s="17">
        <v>29.951460000000001</v>
      </c>
      <c r="MA47" s="17">
        <v>0.14854000000000001</v>
      </c>
      <c r="MB47" s="17"/>
      <c r="MC47" s="17"/>
      <c r="MD47" s="17"/>
      <c r="ME47" s="17">
        <v>0</v>
      </c>
      <c r="MF47" s="17"/>
      <c r="MG47" s="17"/>
      <c r="MH47" s="17"/>
      <c r="MI47" s="17">
        <v>0</v>
      </c>
      <c r="MJ47" s="17"/>
      <c r="MK47" s="17"/>
      <c r="ML47" s="17"/>
      <c r="MM47" s="17">
        <v>0</v>
      </c>
      <c r="MN47" s="17">
        <v>146.19999999999999</v>
      </c>
      <c r="MO47" s="17">
        <v>159.10804999999999</v>
      </c>
      <c r="MP47" s="17">
        <v>151.08876000000001</v>
      </c>
      <c r="MQ47" s="17">
        <v>-4.8887600000000004</v>
      </c>
      <c r="MR47" s="17">
        <v>147.6</v>
      </c>
      <c r="MS47" s="17">
        <v>159.10804999999999</v>
      </c>
      <c r="MT47" s="17">
        <v>151.08876000000001</v>
      </c>
      <c r="MU47" s="17">
        <v>-3.4887600000000001</v>
      </c>
      <c r="MV47" s="17">
        <v>170.3</v>
      </c>
      <c r="MW47" s="17">
        <v>159.58586</v>
      </c>
      <c r="MX47" s="17">
        <v>151.54248000000001</v>
      </c>
      <c r="MY47" s="17">
        <v>18.75752</v>
      </c>
      <c r="MZ47" s="17"/>
      <c r="NA47" s="17"/>
      <c r="NB47" s="17"/>
      <c r="NC47" s="17">
        <v>0</v>
      </c>
      <c r="ND47" s="17"/>
      <c r="NE47" s="17"/>
      <c r="NF47" s="17"/>
      <c r="NG47" s="17">
        <v>0</v>
      </c>
      <c r="NH47" s="17"/>
      <c r="NI47" s="17"/>
      <c r="NJ47" s="17"/>
      <c r="NK47" s="17">
        <v>0</v>
      </c>
      <c r="NL47" s="17"/>
      <c r="NM47" s="17"/>
      <c r="NN47" s="17"/>
      <c r="NO47" s="17">
        <v>0</v>
      </c>
      <c r="NP47" s="17"/>
      <c r="NQ47" s="17"/>
      <c r="NR47" s="17"/>
      <c r="NS47" s="17">
        <v>0</v>
      </c>
      <c r="NT47" s="17">
        <v>215.6</v>
      </c>
      <c r="NU47" s="17">
        <v>206.29038</v>
      </c>
      <c r="NV47" s="17">
        <v>206.29038</v>
      </c>
      <c r="NW47" s="17">
        <v>9.3096200000000007</v>
      </c>
      <c r="NX47" s="17">
        <v>103.1</v>
      </c>
      <c r="NY47" s="17">
        <v>103.45493</v>
      </c>
      <c r="NZ47" s="17">
        <v>103.45493</v>
      </c>
      <c r="OA47" s="17">
        <v>-0.35493000000000002</v>
      </c>
      <c r="OB47" s="17">
        <v>0</v>
      </c>
      <c r="OC47" s="17"/>
      <c r="OD47" s="17"/>
      <c r="OE47" s="17">
        <v>0</v>
      </c>
      <c r="OF47" s="17">
        <v>126.4</v>
      </c>
      <c r="OG47" s="17">
        <v>125.7</v>
      </c>
      <c r="OH47" s="17">
        <v>121.56100000000001</v>
      </c>
      <c r="OI47" s="17">
        <v>4.8390000000000004</v>
      </c>
      <c r="OJ47" s="17">
        <v>0</v>
      </c>
      <c r="OK47" s="17"/>
      <c r="OL47" s="17"/>
      <c r="OM47" s="17">
        <v>0</v>
      </c>
      <c r="ON47" s="17">
        <v>1.5</v>
      </c>
      <c r="OO47" s="17">
        <v>5.8920000000000003</v>
      </c>
      <c r="OP47" s="17">
        <v>5.8920000000000003</v>
      </c>
      <c r="OQ47" s="17">
        <v>-4.3920000000000003</v>
      </c>
      <c r="OR47" s="17">
        <v>0</v>
      </c>
      <c r="OS47" s="17"/>
      <c r="OT47" s="17"/>
      <c r="OU47" s="17">
        <v>0</v>
      </c>
      <c r="OV47" s="17">
        <v>20.089729999999999</v>
      </c>
      <c r="OW47" s="17">
        <v>10</v>
      </c>
      <c r="OX47" s="17">
        <v>10</v>
      </c>
      <c r="OY47" s="17">
        <v>10.089729999999999</v>
      </c>
      <c r="OZ47" s="17">
        <v>20.7</v>
      </c>
      <c r="PA47" s="17">
        <v>19.417470000000002</v>
      </c>
      <c r="PB47" s="17">
        <v>19.417480000000001</v>
      </c>
      <c r="PC47" s="17">
        <v>1.2825200000000001</v>
      </c>
      <c r="PD47" s="17"/>
      <c r="PE47" s="17"/>
      <c r="PF47" s="17"/>
      <c r="PG47" s="17">
        <v>0</v>
      </c>
      <c r="PH47" s="17"/>
      <c r="PI47" s="17"/>
      <c r="PJ47" s="17"/>
      <c r="PK47" s="17">
        <v>0</v>
      </c>
      <c r="PL47" s="17">
        <v>0</v>
      </c>
      <c r="PM47" s="17"/>
      <c r="PN47" s="17"/>
      <c r="PO47" s="17">
        <v>0</v>
      </c>
      <c r="PP47" s="17">
        <v>0.9</v>
      </c>
      <c r="PQ47" s="17">
        <v>1</v>
      </c>
      <c r="PR47" s="17">
        <v>1</v>
      </c>
      <c r="PS47" s="17">
        <v>-0.1</v>
      </c>
      <c r="PT47" s="17">
        <v>3.6</v>
      </c>
      <c r="PU47" s="17">
        <v>3.2</v>
      </c>
      <c r="PV47" s="17">
        <v>3.2</v>
      </c>
      <c r="PW47" s="17">
        <v>0.4</v>
      </c>
      <c r="PX47" s="17">
        <v>2.8</v>
      </c>
      <c r="PY47" s="17">
        <v>2.8</v>
      </c>
      <c r="PZ47" s="17">
        <v>2.8</v>
      </c>
      <c r="QA47" s="17">
        <v>0</v>
      </c>
      <c r="QB47" s="17"/>
      <c r="QC47" s="17"/>
      <c r="QD47" s="17"/>
      <c r="QE47" s="17">
        <v>0</v>
      </c>
      <c r="QF47" s="17">
        <v>0</v>
      </c>
      <c r="QG47" s="17"/>
      <c r="QH47" s="17"/>
      <c r="QI47" s="17">
        <v>0</v>
      </c>
      <c r="QJ47" s="17">
        <v>18.7</v>
      </c>
      <c r="QK47" s="17">
        <v>17.475729999999999</v>
      </c>
      <c r="QL47" s="17">
        <v>17.475729999999999</v>
      </c>
      <c r="QM47" s="17">
        <v>1.22427</v>
      </c>
      <c r="QN47" s="17">
        <v>3.4</v>
      </c>
      <c r="QO47" s="17">
        <v>3.4</v>
      </c>
      <c r="QP47" s="17">
        <v>3.4</v>
      </c>
      <c r="QQ47" s="17">
        <v>0</v>
      </c>
      <c r="QR47" s="17">
        <v>18.600000000000001</v>
      </c>
      <c r="QS47" s="17">
        <v>17.96116</v>
      </c>
      <c r="QT47" s="17">
        <v>17.961169999999999</v>
      </c>
      <c r="QU47" s="17">
        <v>0.63883000000000001</v>
      </c>
      <c r="QV47" s="17">
        <v>0</v>
      </c>
      <c r="QW47" s="17"/>
      <c r="QX47" s="17"/>
      <c r="QY47" s="17">
        <v>0</v>
      </c>
      <c r="QZ47" s="17">
        <v>0</v>
      </c>
      <c r="RA47" s="17"/>
      <c r="RB47" s="17"/>
      <c r="RC47" s="17">
        <v>0</v>
      </c>
      <c r="RD47" s="17">
        <v>30.7</v>
      </c>
      <c r="RE47" s="17">
        <v>29.562000000000001</v>
      </c>
      <c r="RF47" s="17">
        <v>29.562000000000001</v>
      </c>
      <c r="RG47" s="17">
        <v>1.1379999999999999</v>
      </c>
      <c r="RH47" s="17">
        <v>88.2</v>
      </c>
      <c r="RI47" s="17">
        <v>90.058999999999997</v>
      </c>
      <c r="RJ47" s="17">
        <v>90.058999999999997</v>
      </c>
      <c r="RK47" s="17">
        <v>-1.859</v>
      </c>
      <c r="RL47" s="17">
        <v>0</v>
      </c>
      <c r="RM47" s="17"/>
      <c r="RN47" s="17"/>
      <c r="RO47" s="17">
        <v>0</v>
      </c>
      <c r="RP47" s="17">
        <v>3.5</v>
      </c>
      <c r="RQ47" s="17">
        <v>3.399</v>
      </c>
      <c r="RR47" s="17">
        <v>3.399</v>
      </c>
      <c r="RS47" s="17">
        <v>0.10100000000000001</v>
      </c>
      <c r="RT47" s="17">
        <v>20.2</v>
      </c>
      <c r="RU47" s="17">
        <v>19.772749999999998</v>
      </c>
      <c r="RV47" s="17">
        <v>19.772790000000001</v>
      </c>
      <c r="RW47" s="17">
        <v>0.42720999999999998</v>
      </c>
      <c r="RX47" s="17">
        <v>2.2000000000000002</v>
      </c>
      <c r="RY47" s="17">
        <v>2</v>
      </c>
      <c r="RZ47" s="17">
        <v>2</v>
      </c>
      <c r="SA47" s="17">
        <v>0.2</v>
      </c>
      <c r="SB47" s="17">
        <v>0.3</v>
      </c>
      <c r="SC47" s="17">
        <v>0.4</v>
      </c>
      <c r="SD47" s="17">
        <v>0.4</v>
      </c>
      <c r="SE47" s="17">
        <v>-0.1</v>
      </c>
      <c r="SF47" s="17">
        <v>9.3000000000000007</v>
      </c>
      <c r="SG47" s="17">
        <v>12.038830000000001</v>
      </c>
      <c r="SH47" s="17">
        <v>12.03884</v>
      </c>
      <c r="SI47" s="17">
        <v>-2.7388400000000002</v>
      </c>
      <c r="SJ47" s="17">
        <v>8.1999999999999993</v>
      </c>
      <c r="SK47" s="17">
        <v>6.7</v>
      </c>
      <c r="SL47" s="17">
        <v>6.7</v>
      </c>
      <c r="SM47" s="17">
        <v>1.5</v>
      </c>
      <c r="SN47" s="17">
        <v>13.8</v>
      </c>
      <c r="SO47" s="17">
        <v>10.67961</v>
      </c>
      <c r="SP47" s="17">
        <v>10.67961</v>
      </c>
      <c r="SQ47" s="17">
        <v>3.12039</v>
      </c>
      <c r="SR47" s="17">
        <v>19.2</v>
      </c>
      <c r="SS47" s="17">
        <v>13.592230000000001</v>
      </c>
      <c r="ST47" s="17">
        <v>13.592230000000001</v>
      </c>
      <c r="SU47" s="17">
        <v>5.6077700000000004</v>
      </c>
      <c r="SV47" s="17">
        <v>16</v>
      </c>
      <c r="SW47" s="17">
        <v>16.310680000000001</v>
      </c>
      <c r="SX47" s="17">
        <v>16.310680000000001</v>
      </c>
      <c r="SY47" s="17">
        <v>-0.31068000000000001</v>
      </c>
      <c r="SZ47" s="17">
        <v>27.5</v>
      </c>
      <c r="TA47" s="17">
        <v>26.451000000000001</v>
      </c>
      <c r="TB47" s="17">
        <v>26.451000000000001</v>
      </c>
      <c r="TC47" s="17">
        <v>1.0489999999999999</v>
      </c>
      <c r="TD47" s="17">
        <v>80</v>
      </c>
      <c r="TE47" s="17">
        <v>64.92</v>
      </c>
      <c r="TF47" s="17">
        <v>70.182000000000002</v>
      </c>
      <c r="TG47" s="17">
        <v>9.8179999999999996</v>
      </c>
      <c r="TH47" s="17">
        <v>0</v>
      </c>
      <c r="TI47" s="17"/>
      <c r="TJ47" s="17"/>
      <c r="TK47" s="17">
        <v>0</v>
      </c>
      <c r="TL47" s="17">
        <v>75.099999999999994</v>
      </c>
      <c r="TM47" s="17">
        <v>81.2</v>
      </c>
      <c r="TN47" s="17">
        <v>96.222999999999999</v>
      </c>
      <c r="TO47" s="17">
        <v>-21.123000000000001</v>
      </c>
      <c r="TP47" s="17">
        <v>68.400000000000006</v>
      </c>
      <c r="TQ47" s="17">
        <v>94.44</v>
      </c>
      <c r="TR47" s="17">
        <v>95.728999999999999</v>
      </c>
      <c r="TS47" s="17">
        <v>-27.329000000000001</v>
      </c>
      <c r="TT47" s="17">
        <v>8.1999999999999993</v>
      </c>
      <c r="TU47" s="17">
        <v>7.01</v>
      </c>
      <c r="TV47" s="17">
        <v>7.01</v>
      </c>
      <c r="TW47" s="17">
        <v>1.19</v>
      </c>
      <c r="TX47" s="17">
        <v>8.9</v>
      </c>
      <c r="TY47" s="17">
        <v>13.682</v>
      </c>
      <c r="TZ47" s="17">
        <v>13.682</v>
      </c>
      <c r="UA47" s="17">
        <v>-4.782</v>
      </c>
      <c r="UB47" s="17">
        <v>21</v>
      </c>
      <c r="UC47" s="17">
        <v>20.39</v>
      </c>
      <c r="UD47" s="17">
        <v>20.39</v>
      </c>
      <c r="UE47" s="17">
        <v>0.61</v>
      </c>
      <c r="UF47" s="17">
        <v>6.3</v>
      </c>
      <c r="UG47" s="17">
        <v>8</v>
      </c>
      <c r="UH47" s="17">
        <v>8</v>
      </c>
      <c r="UI47" s="17">
        <v>-1.7</v>
      </c>
      <c r="UJ47" s="17">
        <v>6.9</v>
      </c>
      <c r="UK47" s="17">
        <v>7.2</v>
      </c>
      <c r="UL47" s="17">
        <v>7.2</v>
      </c>
      <c r="UM47" s="17">
        <v>-0.3</v>
      </c>
      <c r="UN47" s="17">
        <v>14.6</v>
      </c>
      <c r="UO47" s="17">
        <v>18</v>
      </c>
      <c r="UP47" s="17">
        <v>10</v>
      </c>
      <c r="UQ47" s="17">
        <v>4.5999999999999996</v>
      </c>
      <c r="UR47" s="17">
        <v>15.8</v>
      </c>
      <c r="US47" s="17">
        <v>18</v>
      </c>
      <c r="UT47" s="17">
        <v>10</v>
      </c>
      <c r="UU47" s="17">
        <v>5.8</v>
      </c>
      <c r="UV47" s="17">
        <v>16.600000000000001</v>
      </c>
      <c r="UW47" s="17">
        <v>18</v>
      </c>
      <c r="UX47" s="17">
        <v>10</v>
      </c>
      <c r="UY47" s="17">
        <v>6.6</v>
      </c>
      <c r="UZ47" s="17">
        <v>0.7</v>
      </c>
      <c r="VA47" s="17">
        <v>5.2089999999999996</v>
      </c>
      <c r="VB47" s="17">
        <v>5.2089999999999996</v>
      </c>
      <c r="VC47" s="17">
        <v>-4.5090000000000003</v>
      </c>
      <c r="VD47" s="17">
        <v>0</v>
      </c>
      <c r="VE47" s="17"/>
      <c r="VF47" s="17"/>
      <c r="VG47" s="17">
        <v>0</v>
      </c>
      <c r="VH47" s="17">
        <v>0</v>
      </c>
      <c r="VI47" s="17"/>
      <c r="VJ47" s="17"/>
      <c r="VK47" s="17">
        <v>0</v>
      </c>
      <c r="VL47" s="17">
        <v>0</v>
      </c>
      <c r="VM47" s="17"/>
      <c r="VN47" s="17"/>
      <c r="VO47" s="17">
        <v>0</v>
      </c>
      <c r="VP47" s="17">
        <v>0.6</v>
      </c>
      <c r="VQ47" s="17">
        <v>0.6</v>
      </c>
      <c r="VR47" s="17">
        <v>0.6</v>
      </c>
      <c r="VS47" s="17">
        <v>0</v>
      </c>
      <c r="VT47" s="17">
        <v>122.3</v>
      </c>
      <c r="VU47" s="17">
        <v>119.79</v>
      </c>
      <c r="VV47" s="17">
        <v>122.006</v>
      </c>
      <c r="VW47" s="17">
        <v>0.29399999999999998</v>
      </c>
      <c r="VX47" s="17">
        <v>153.9</v>
      </c>
      <c r="VY47" s="17">
        <v>124.32</v>
      </c>
      <c r="VZ47" s="17">
        <v>127.38800000000001</v>
      </c>
      <c r="WA47" s="17">
        <v>26.512</v>
      </c>
      <c r="WB47" s="17">
        <v>0</v>
      </c>
      <c r="WC47" s="17"/>
      <c r="WD47" s="17"/>
      <c r="WE47" s="17">
        <v>0</v>
      </c>
      <c r="WF47" s="17">
        <v>1.1000000000000001</v>
      </c>
      <c r="WG47" s="17">
        <v>1.4490000000000001</v>
      </c>
      <c r="WH47" s="17">
        <v>1.4490000000000001</v>
      </c>
      <c r="WI47" s="17">
        <v>-0.34899999999999998</v>
      </c>
      <c r="WJ47" s="17">
        <v>0</v>
      </c>
      <c r="WK47" s="17"/>
      <c r="WL47" s="17"/>
      <c r="WM47" s="17">
        <v>0</v>
      </c>
      <c r="WN47" s="17">
        <v>2.4</v>
      </c>
      <c r="WO47" s="17">
        <v>2.4</v>
      </c>
      <c r="WP47" s="17">
        <v>2.4</v>
      </c>
      <c r="WQ47" s="17">
        <v>0</v>
      </c>
      <c r="WR47" s="17">
        <v>1.2</v>
      </c>
      <c r="WS47" s="17">
        <v>1.4</v>
      </c>
      <c r="WT47" s="17">
        <v>1.4</v>
      </c>
      <c r="WU47" s="17">
        <v>-0.2</v>
      </c>
      <c r="WV47" s="17">
        <v>0</v>
      </c>
      <c r="WW47" s="17"/>
      <c r="WX47" s="17"/>
      <c r="WY47" s="17">
        <v>0</v>
      </c>
      <c r="WZ47" s="17">
        <v>5.8</v>
      </c>
      <c r="XA47" s="17">
        <v>6</v>
      </c>
      <c r="XB47" s="17">
        <v>6</v>
      </c>
      <c r="XC47" s="17">
        <v>-0.2</v>
      </c>
      <c r="XD47" s="17">
        <v>18.8</v>
      </c>
      <c r="XE47" s="17">
        <v>18.4466</v>
      </c>
      <c r="XF47" s="17">
        <v>18.4466</v>
      </c>
      <c r="XG47" s="17">
        <v>0.35339999999999999</v>
      </c>
      <c r="XH47" s="17">
        <v>8.4</v>
      </c>
      <c r="XI47" s="17">
        <v>10.8</v>
      </c>
      <c r="XJ47" s="17">
        <v>10.8</v>
      </c>
      <c r="XK47" s="17">
        <v>-2.4</v>
      </c>
      <c r="XL47" s="17">
        <v>25.1</v>
      </c>
      <c r="XM47" s="17">
        <v>29</v>
      </c>
      <c r="XN47" s="17">
        <v>29</v>
      </c>
      <c r="XO47" s="17">
        <v>-3.9</v>
      </c>
      <c r="XP47" s="17">
        <v>31.7</v>
      </c>
      <c r="XQ47" s="17">
        <v>29</v>
      </c>
      <c r="XR47" s="17">
        <v>29</v>
      </c>
      <c r="XS47" s="17">
        <v>2.7</v>
      </c>
      <c r="XT47" s="17">
        <v>15.8</v>
      </c>
      <c r="XU47" s="17">
        <v>14</v>
      </c>
      <c r="XV47" s="17">
        <v>14</v>
      </c>
      <c r="XW47" s="17">
        <v>1.8</v>
      </c>
      <c r="XX47" s="17">
        <v>18</v>
      </c>
      <c r="XY47" s="17">
        <v>19</v>
      </c>
      <c r="XZ47" s="17">
        <v>19</v>
      </c>
      <c r="YA47" s="17">
        <v>-1</v>
      </c>
      <c r="YB47" s="17">
        <v>6.9</v>
      </c>
      <c r="YC47" s="17">
        <v>7.85</v>
      </c>
      <c r="YD47" s="17">
        <v>7.85</v>
      </c>
      <c r="YE47" s="17">
        <v>-0.95</v>
      </c>
      <c r="YF47" s="17">
        <v>11.1</v>
      </c>
      <c r="YG47" s="17">
        <v>11</v>
      </c>
      <c r="YH47" s="17">
        <v>11</v>
      </c>
      <c r="YI47" s="17">
        <v>0.1</v>
      </c>
    </row>
    <row r="48" spans="1:659" ht="24" customHeight="1" x14ac:dyDescent="0.3">
      <c r="A48" s="1"/>
      <c r="B48" s="18" t="s">
        <v>83</v>
      </c>
      <c r="C48" s="18" t="s">
        <v>880</v>
      </c>
      <c r="D48" s="19">
        <v>205</v>
      </c>
      <c r="E48" s="19">
        <v>177.22808000000001</v>
      </c>
      <c r="F48" s="19">
        <v>180.87445</v>
      </c>
      <c r="G48" s="19">
        <v>24.12555</v>
      </c>
      <c r="H48" s="19">
        <v>627.5</v>
      </c>
      <c r="I48" s="19">
        <v>635.02589999999998</v>
      </c>
      <c r="J48" s="19">
        <v>635.02589999999998</v>
      </c>
      <c r="K48" s="19">
        <v>-7.5259</v>
      </c>
      <c r="L48" s="19">
        <v>215.3</v>
      </c>
      <c r="M48" s="19">
        <v>206.58520999999999</v>
      </c>
      <c r="N48" s="19">
        <v>206.58520999999999</v>
      </c>
      <c r="O48" s="19">
        <v>8.7147900000000007</v>
      </c>
      <c r="P48" s="19"/>
      <c r="Q48" s="19"/>
      <c r="R48" s="19"/>
      <c r="S48" s="19">
        <v>0</v>
      </c>
      <c r="T48" s="19"/>
      <c r="U48" s="19"/>
      <c r="V48" s="19"/>
      <c r="W48" s="19">
        <v>0</v>
      </c>
      <c r="X48" s="19">
        <v>90.7</v>
      </c>
      <c r="Y48" s="19">
        <v>91.778639999999996</v>
      </c>
      <c r="Z48" s="19">
        <v>91.778639999999996</v>
      </c>
      <c r="AA48" s="19">
        <v>-1.07864</v>
      </c>
      <c r="AB48" s="19">
        <v>180</v>
      </c>
      <c r="AC48" s="19">
        <v>192.00496000000001</v>
      </c>
      <c r="AD48" s="19">
        <v>200.298</v>
      </c>
      <c r="AE48" s="19">
        <v>-20.297999999999998</v>
      </c>
      <c r="AF48" s="19"/>
      <c r="AG48" s="19"/>
      <c r="AH48" s="19"/>
      <c r="AI48" s="19">
        <v>0</v>
      </c>
      <c r="AJ48" s="19"/>
      <c r="AK48" s="19"/>
      <c r="AL48" s="19"/>
      <c r="AM48" s="19">
        <v>0</v>
      </c>
      <c r="AN48" s="19">
        <v>184.9</v>
      </c>
      <c r="AO48" s="19">
        <v>189.36806999999999</v>
      </c>
      <c r="AP48" s="19">
        <v>170.32292000000001</v>
      </c>
      <c r="AQ48" s="19">
        <v>14.57708</v>
      </c>
      <c r="AR48" s="19">
        <v>199.1</v>
      </c>
      <c r="AS48" s="19">
        <v>189.36806999999999</v>
      </c>
      <c r="AT48" s="19">
        <v>170.32292000000001</v>
      </c>
      <c r="AU48" s="19">
        <v>28.777080000000002</v>
      </c>
      <c r="AV48" s="19">
        <v>198.6</v>
      </c>
      <c r="AW48" s="19">
        <v>189.36806999999999</v>
      </c>
      <c r="AX48" s="19">
        <v>170.32292000000001</v>
      </c>
      <c r="AY48" s="19">
        <v>28.277080000000002</v>
      </c>
      <c r="AZ48" s="19">
        <v>285.39999999999998</v>
      </c>
      <c r="BA48" s="19">
        <v>284.90512000000001</v>
      </c>
      <c r="BB48" s="19">
        <v>256.2516</v>
      </c>
      <c r="BC48" s="19">
        <v>29.148399999999999</v>
      </c>
      <c r="BD48" s="19">
        <v>0</v>
      </c>
      <c r="BE48" s="19"/>
      <c r="BF48" s="19"/>
      <c r="BG48" s="19">
        <v>0</v>
      </c>
      <c r="BH48" s="19"/>
      <c r="BI48" s="19"/>
      <c r="BJ48" s="19"/>
      <c r="BK48" s="19">
        <v>0</v>
      </c>
      <c r="BL48" s="19">
        <v>337.5</v>
      </c>
      <c r="BM48" s="19">
        <v>364.64555999999999</v>
      </c>
      <c r="BN48" s="19">
        <v>381.30583000000001</v>
      </c>
      <c r="BO48" s="19">
        <v>-43.80583</v>
      </c>
      <c r="BP48" s="19">
        <v>5.7</v>
      </c>
      <c r="BQ48" s="19">
        <v>5.4625000000000004</v>
      </c>
      <c r="BR48" s="19">
        <v>5.4625000000000004</v>
      </c>
      <c r="BS48" s="19">
        <v>0.23749999999999999</v>
      </c>
      <c r="BT48" s="19"/>
      <c r="BU48" s="19"/>
      <c r="BV48" s="19"/>
      <c r="BW48" s="19">
        <v>0</v>
      </c>
      <c r="BX48" s="19"/>
      <c r="BY48" s="19"/>
      <c r="BZ48" s="19"/>
      <c r="CA48" s="19">
        <v>0</v>
      </c>
      <c r="CB48" s="19"/>
      <c r="CC48" s="19"/>
      <c r="CD48" s="19"/>
      <c r="CE48" s="19">
        <v>0</v>
      </c>
      <c r="CF48" s="19"/>
      <c r="CG48" s="19"/>
      <c r="CH48" s="19"/>
      <c r="CI48" s="19">
        <v>0</v>
      </c>
      <c r="CJ48" s="19">
        <v>129.5</v>
      </c>
      <c r="CK48" s="19">
        <v>140.33708999999999</v>
      </c>
      <c r="CL48" s="19">
        <v>143.65468000000001</v>
      </c>
      <c r="CM48" s="19">
        <v>-14.154680000000001</v>
      </c>
      <c r="CN48" s="19">
        <v>7.6</v>
      </c>
      <c r="CO48" s="19">
        <v>5.1333399999999996</v>
      </c>
      <c r="CP48" s="19">
        <v>5.1333399999999996</v>
      </c>
      <c r="CQ48" s="19">
        <v>2.4666600000000001</v>
      </c>
      <c r="CR48" s="19">
        <v>6</v>
      </c>
      <c r="CS48" s="19">
        <v>2.8177599999999998</v>
      </c>
      <c r="CT48" s="19">
        <v>2.8177599999999998</v>
      </c>
      <c r="CU48" s="19">
        <v>3.1822400000000002</v>
      </c>
      <c r="CV48" s="19">
        <v>22.5</v>
      </c>
      <c r="CW48" s="19">
        <v>22.388999999999999</v>
      </c>
      <c r="CX48" s="19"/>
      <c r="CY48" s="19">
        <v>22.5</v>
      </c>
      <c r="CZ48" s="19">
        <v>6.69</v>
      </c>
      <c r="DA48" s="19">
        <v>6.8787000000000003</v>
      </c>
      <c r="DB48" s="19">
        <v>6.8787000000000003</v>
      </c>
      <c r="DC48" s="19">
        <v>-0.18870000000000001</v>
      </c>
      <c r="DD48" s="19">
        <v>13.08</v>
      </c>
      <c r="DE48" s="19">
        <v>14.919420000000001</v>
      </c>
      <c r="DF48" s="19">
        <v>14.919420000000001</v>
      </c>
      <c r="DG48" s="19">
        <v>-1.8394200000000001</v>
      </c>
      <c r="DH48" s="19">
        <v>101.07</v>
      </c>
      <c r="DI48" s="19">
        <v>76.356809999999996</v>
      </c>
      <c r="DJ48" s="19">
        <v>101.63667</v>
      </c>
      <c r="DK48" s="19">
        <v>-0.56667000000000001</v>
      </c>
      <c r="DL48" s="19"/>
      <c r="DM48" s="19"/>
      <c r="DN48" s="19"/>
      <c r="DO48" s="19">
        <v>0</v>
      </c>
      <c r="DP48" s="19"/>
      <c r="DQ48" s="19"/>
      <c r="DR48" s="19"/>
      <c r="DS48" s="19">
        <v>0</v>
      </c>
      <c r="DT48" s="19"/>
      <c r="DU48" s="19"/>
      <c r="DV48" s="19"/>
      <c r="DW48" s="19">
        <v>0</v>
      </c>
      <c r="DX48" s="19"/>
      <c r="DY48" s="19"/>
      <c r="DZ48" s="19"/>
      <c r="EA48" s="19">
        <v>0</v>
      </c>
      <c r="EB48" s="19">
        <v>110</v>
      </c>
      <c r="EC48" s="19">
        <v>102.29816</v>
      </c>
      <c r="ED48" s="19">
        <v>112.35728</v>
      </c>
      <c r="EE48" s="19">
        <v>-2.3572799999999998</v>
      </c>
      <c r="EF48" s="19">
        <v>222.8</v>
      </c>
      <c r="EG48" s="19">
        <v>177.00681</v>
      </c>
      <c r="EH48" s="19">
        <v>208.85335000000001</v>
      </c>
      <c r="EI48" s="19">
        <v>13.94665</v>
      </c>
      <c r="EJ48" s="19"/>
      <c r="EK48" s="19"/>
      <c r="EL48" s="19"/>
      <c r="EM48" s="19">
        <v>0</v>
      </c>
      <c r="EN48" s="19"/>
      <c r="EO48" s="19"/>
      <c r="EP48" s="19"/>
      <c r="EQ48" s="19">
        <v>0</v>
      </c>
      <c r="ER48" s="19"/>
      <c r="ES48" s="19"/>
      <c r="ET48" s="19"/>
      <c r="EU48" s="19">
        <v>0</v>
      </c>
      <c r="EV48" s="19">
        <v>6.5</v>
      </c>
      <c r="EW48" s="19">
        <v>6.39</v>
      </c>
      <c r="EX48" s="19">
        <v>6.39</v>
      </c>
      <c r="EY48" s="19">
        <v>0.11</v>
      </c>
      <c r="EZ48" s="19">
        <v>150.1</v>
      </c>
      <c r="FA48" s="19">
        <v>153.5557</v>
      </c>
      <c r="FB48" s="19">
        <v>215.00753</v>
      </c>
      <c r="FC48" s="19">
        <v>-64.907529999999994</v>
      </c>
      <c r="FD48" s="19">
        <v>50.8</v>
      </c>
      <c r="FE48" s="19">
        <v>48.918660000000003</v>
      </c>
      <c r="FF48" s="19">
        <v>55.050609999999999</v>
      </c>
      <c r="FG48" s="19">
        <v>-4.25061</v>
      </c>
      <c r="FH48" s="19">
        <v>138.69999999999999</v>
      </c>
      <c r="FI48" s="19">
        <v>128.31190000000001</v>
      </c>
      <c r="FJ48" s="19">
        <v>151.21556000000001</v>
      </c>
      <c r="FK48" s="19">
        <v>-12.515560000000001</v>
      </c>
      <c r="FL48" s="19">
        <v>0</v>
      </c>
      <c r="FM48" s="19"/>
      <c r="FN48" s="19">
        <v>26.417369999999998</v>
      </c>
      <c r="FO48" s="19">
        <v>-26.417369999999998</v>
      </c>
      <c r="FP48" s="19">
        <v>18.600000000000001</v>
      </c>
      <c r="FQ48" s="19">
        <v>18.440239999999999</v>
      </c>
      <c r="FR48" s="19">
        <v>17.562139999999999</v>
      </c>
      <c r="FS48" s="19">
        <v>1.03786</v>
      </c>
      <c r="FT48" s="19">
        <v>18.8</v>
      </c>
      <c r="FU48" s="19">
        <v>17.96116</v>
      </c>
      <c r="FV48" s="19">
        <v>17.961169999999999</v>
      </c>
      <c r="FW48" s="19">
        <v>0.83882999999999996</v>
      </c>
      <c r="FX48" s="19">
        <v>68.8</v>
      </c>
      <c r="FY48" s="19">
        <v>76.685450000000003</v>
      </c>
      <c r="FZ48" s="19">
        <v>78.498310000000004</v>
      </c>
      <c r="GA48" s="19">
        <v>-9.6983099999999993</v>
      </c>
      <c r="GB48" s="19"/>
      <c r="GC48" s="19"/>
      <c r="GD48" s="19"/>
      <c r="GE48" s="19">
        <v>0</v>
      </c>
      <c r="GF48" s="19"/>
      <c r="GG48" s="19"/>
      <c r="GH48" s="19"/>
      <c r="GI48" s="19">
        <v>0</v>
      </c>
      <c r="GJ48" s="19"/>
      <c r="GK48" s="19"/>
      <c r="GL48" s="19"/>
      <c r="GM48" s="19">
        <v>0</v>
      </c>
      <c r="GN48" s="19">
        <v>108</v>
      </c>
      <c r="GO48" s="19">
        <v>110.37475999999999</v>
      </c>
      <c r="GP48" s="19">
        <v>110.37475999999999</v>
      </c>
      <c r="GQ48" s="19">
        <v>-2.3747600000000002</v>
      </c>
      <c r="GR48" s="19">
        <v>7.6</v>
      </c>
      <c r="GS48" s="19">
        <v>6.5736800000000004</v>
      </c>
      <c r="GT48" s="19">
        <v>6.5736800000000004</v>
      </c>
      <c r="GU48" s="19">
        <v>1.0263199999999999</v>
      </c>
      <c r="GV48" s="19">
        <v>9.1999999999999993</v>
      </c>
      <c r="GW48" s="19">
        <v>6.8964100000000004</v>
      </c>
      <c r="GX48" s="19">
        <v>6.8964100000000004</v>
      </c>
      <c r="GY48" s="19">
        <v>2.3035899999999998</v>
      </c>
      <c r="GZ48" s="19">
        <v>30.5</v>
      </c>
      <c r="HA48" s="19">
        <v>35.371740000000003</v>
      </c>
      <c r="HB48" s="19">
        <v>35.371740000000003</v>
      </c>
      <c r="HC48" s="19">
        <v>-4.87174</v>
      </c>
      <c r="HD48" s="19">
        <v>41.7</v>
      </c>
      <c r="HE48" s="19">
        <v>39.877670000000002</v>
      </c>
      <c r="HF48" s="19">
        <v>39.877670000000002</v>
      </c>
      <c r="HG48" s="19">
        <v>1.82233</v>
      </c>
      <c r="HH48" s="19">
        <v>1.9</v>
      </c>
      <c r="HI48" s="19">
        <v>1.97359</v>
      </c>
      <c r="HJ48" s="19">
        <v>1.97359</v>
      </c>
      <c r="HK48" s="19">
        <v>-7.3590000000000003E-2</v>
      </c>
      <c r="HL48" s="19">
        <v>32.5</v>
      </c>
      <c r="HM48" s="19">
        <v>25.41272</v>
      </c>
      <c r="HN48" s="19">
        <v>25.41272</v>
      </c>
      <c r="HO48" s="19">
        <v>7.0872799999999998</v>
      </c>
      <c r="HP48" s="19">
        <v>77.2</v>
      </c>
      <c r="HQ48" s="19">
        <v>74.528919999999999</v>
      </c>
      <c r="HR48" s="19">
        <v>73.221400000000003</v>
      </c>
      <c r="HS48" s="19">
        <v>3.9786000000000001</v>
      </c>
      <c r="HT48" s="19"/>
      <c r="HU48" s="19"/>
      <c r="HV48" s="19"/>
      <c r="HW48" s="19">
        <v>0</v>
      </c>
      <c r="HX48" s="19"/>
      <c r="HY48" s="19"/>
      <c r="HZ48" s="19"/>
      <c r="IA48" s="19">
        <v>0</v>
      </c>
      <c r="IB48" s="19">
        <v>94</v>
      </c>
      <c r="IC48" s="19">
        <v>85.482190000000003</v>
      </c>
      <c r="ID48" s="19">
        <v>85.482579999999999</v>
      </c>
      <c r="IE48" s="19">
        <v>8.5174199999999995</v>
      </c>
      <c r="IF48" s="19"/>
      <c r="IG48" s="19"/>
      <c r="IH48" s="19"/>
      <c r="II48" s="19">
        <v>0</v>
      </c>
      <c r="IJ48" s="19"/>
      <c r="IK48" s="19"/>
      <c r="IL48" s="19"/>
      <c r="IM48" s="19">
        <v>0</v>
      </c>
      <c r="IN48" s="19">
        <v>47.5</v>
      </c>
      <c r="IO48" s="19">
        <v>45.221359999999997</v>
      </c>
      <c r="IP48" s="19"/>
      <c r="IQ48" s="19">
        <v>47.5</v>
      </c>
      <c r="IR48" s="19"/>
      <c r="IS48" s="19"/>
      <c r="IT48" s="19"/>
      <c r="IU48" s="19">
        <v>0</v>
      </c>
      <c r="IV48" s="19"/>
      <c r="IW48" s="19"/>
      <c r="IX48" s="19"/>
      <c r="IY48" s="19">
        <v>0</v>
      </c>
      <c r="IZ48" s="19"/>
      <c r="JA48" s="19"/>
      <c r="JB48" s="19"/>
      <c r="JC48" s="19">
        <v>0</v>
      </c>
      <c r="JD48" s="19">
        <v>92.3</v>
      </c>
      <c r="JE48" s="19">
        <v>95</v>
      </c>
      <c r="JF48" s="19">
        <v>99.161959999999993</v>
      </c>
      <c r="JG48" s="19">
        <v>-6.8619599999999998</v>
      </c>
      <c r="JH48" s="19">
        <v>175.1</v>
      </c>
      <c r="JI48" s="19">
        <v>185.36338000000001</v>
      </c>
      <c r="JJ48" s="19">
        <v>185.36338000000001</v>
      </c>
      <c r="JK48" s="19">
        <v>-10.26338</v>
      </c>
      <c r="JL48" s="19">
        <v>173</v>
      </c>
      <c r="JM48" s="19">
        <v>185.36338000000001</v>
      </c>
      <c r="JN48" s="19">
        <v>185.36338000000001</v>
      </c>
      <c r="JO48" s="19">
        <v>-12.363379999999999</v>
      </c>
      <c r="JP48" s="19">
        <v>200</v>
      </c>
      <c r="JQ48" s="19">
        <v>185.36338000000001</v>
      </c>
      <c r="JR48" s="19">
        <v>185.36338000000001</v>
      </c>
      <c r="JS48" s="19">
        <v>14.636620000000001</v>
      </c>
      <c r="JT48" s="19">
        <v>270.8</v>
      </c>
      <c r="JU48" s="19">
        <v>278.88004000000001</v>
      </c>
      <c r="JV48" s="19">
        <v>278.88004000000001</v>
      </c>
      <c r="JW48" s="19">
        <v>-8.0800400000000003</v>
      </c>
      <c r="JX48" s="19">
        <v>74.900000000000006</v>
      </c>
      <c r="JY48" s="19">
        <v>74.215500000000006</v>
      </c>
      <c r="JZ48" s="19"/>
      <c r="KA48" s="19">
        <v>74.900000000000006</v>
      </c>
      <c r="KB48" s="19"/>
      <c r="KC48" s="19"/>
      <c r="KD48" s="19"/>
      <c r="KE48" s="19">
        <v>0</v>
      </c>
      <c r="KF48" s="19"/>
      <c r="KG48" s="19"/>
      <c r="KH48" s="19"/>
      <c r="KI48" s="19">
        <v>0</v>
      </c>
      <c r="KJ48" s="19"/>
      <c r="KK48" s="19"/>
      <c r="KL48" s="19"/>
      <c r="KM48" s="19">
        <v>0</v>
      </c>
      <c r="KN48" s="19"/>
      <c r="KO48" s="19"/>
      <c r="KP48" s="19"/>
      <c r="KQ48" s="19">
        <v>0</v>
      </c>
      <c r="KR48" s="19"/>
      <c r="KS48" s="19"/>
      <c r="KT48" s="19"/>
      <c r="KU48" s="19">
        <v>0</v>
      </c>
      <c r="KV48" s="19"/>
      <c r="KW48" s="19"/>
      <c r="KX48" s="19"/>
      <c r="KY48" s="19">
        <v>0</v>
      </c>
      <c r="KZ48" s="19"/>
      <c r="LA48" s="19"/>
      <c r="LB48" s="19"/>
      <c r="LC48" s="19">
        <v>0</v>
      </c>
      <c r="LD48" s="19">
        <v>3.2</v>
      </c>
      <c r="LE48" s="19">
        <v>3.1205099999999999</v>
      </c>
      <c r="LF48" s="19">
        <v>3.1205099999999999</v>
      </c>
      <c r="LG48" s="19">
        <v>7.9490000000000005E-2</v>
      </c>
      <c r="LH48" s="19">
        <v>231.8</v>
      </c>
      <c r="LI48" s="19">
        <v>186.33475999999999</v>
      </c>
      <c r="LJ48" s="19">
        <v>108.08029999999999</v>
      </c>
      <c r="LK48" s="19">
        <v>123.7197</v>
      </c>
      <c r="LL48" s="19">
        <v>89.1</v>
      </c>
      <c r="LM48" s="19">
        <v>90.829480000000004</v>
      </c>
      <c r="LN48" s="19">
        <v>125.69553999999999</v>
      </c>
      <c r="LO48" s="19">
        <v>-36.59554</v>
      </c>
      <c r="LP48" s="19">
        <v>46.2</v>
      </c>
      <c r="LQ48" s="19">
        <v>45.2483</v>
      </c>
      <c r="LR48" s="19">
        <v>45.2483</v>
      </c>
      <c r="LS48" s="19">
        <v>0.95169999999999999</v>
      </c>
      <c r="LT48" s="19">
        <v>47.4</v>
      </c>
      <c r="LU48" s="19">
        <v>48.413229999999999</v>
      </c>
      <c r="LV48" s="19">
        <v>48.413229999999999</v>
      </c>
      <c r="LW48" s="19">
        <v>-1.0132300000000001</v>
      </c>
      <c r="LX48" s="19">
        <v>30.3</v>
      </c>
      <c r="LY48" s="19">
        <v>29.95138</v>
      </c>
      <c r="LZ48" s="19">
        <v>29.951460000000001</v>
      </c>
      <c r="MA48" s="19">
        <v>0.34854000000000002</v>
      </c>
      <c r="MB48" s="19"/>
      <c r="MC48" s="19"/>
      <c r="MD48" s="19"/>
      <c r="ME48" s="19">
        <v>0</v>
      </c>
      <c r="MF48" s="19"/>
      <c r="MG48" s="19"/>
      <c r="MH48" s="19"/>
      <c r="MI48" s="19">
        <v>0</v>
      </c>
      <c r="MJ48" s="19"/>
      <c r="MK48" s="19"/>
      <c r="ML48" s="19"/>
      <c r="MM48" s="19">
        <v>0</v>
      </c>
      <c r="MN48" s="19">
        <v>145.4</v>
      </c>
      <c r="MO48" s="19">
        <v>159.10804999999999</v>
      </c>
      <c r="MP48" s="19">
        <v>151.08876000000001</v>
      </c>
      <c r="MQ48" s="19">
        <v>-5.6887600000000003</v>
      </c>
      <c r="MR48" s="19">
        <v>146.80000000000001</v>
      </c>
      <c r="MS48" s="19">
        <v>159.10804999999999</v>
      </c>
      <c r="MT48" s="19">
        <v>151.08876000000001</v>
      </c>
      <c r="MU48" s="19">
        <v>-4.2887599999999999</v>
      </c>
      <c r="MV48" s="19">
        <v>170.7</v>
      </c>
      <c r="MW48" s="19">
        <v>159.58584999999999</v>
      </c>
      <c r="MX48" s="19">
        <v>151.54248000000001</v>
      </c>
      <c r="MY48" s="19">
        <v>19.157520000000002</v>
      </c>
      <c r="MZ48" s="19"/>
      <c r="NA48" s="19"/>
      <c r="NB48" s="19"/>
      <c r="NC48" s="19">
        <v>0</v>
      </c>
      <c r="ND48" s="19"/>
      <c r="NE48" s="19"/>
      <c r="NF48" s="19"/>
      <c r="NG48" s="19">
        <v>0</v>
      </c>
      <c r="NH48" s="19"/>
      <c r="NI48" s="19"/>
      <c r="NJ48" s="19"/>
      <c r="NK48" s="19">
        <v>0</v>
      </c>
      <c r="NL48" s="19"/>
      <c r="NM48" s="19"/>
      <c r="NN48" s="19"/>
      <c r="NO48" s="19">
        <v>0</v>
      </c>
      <c r="NP48" s="19"/>
      <c r="NQ48" s="19"/>
      <c r="NR48" s="19"/>
      <c r="NS48" s="19">
        <v>0</v>
      </c>
      <c r="NT48" s="19">
        <v>215.4</v>
      </c>
      <c r="NU48" s="19">
        <v>206.29038</v>
      </c>
      <c r="NV48" s="19">
        <v>206.29038</v>
      </c>
      <c r="NW48" s="19">
        <v>9.1096199999999996</v>
      </c>
      <c r="NX48" s="19">
        <v>103.2</v>
      </c>
      <c r="NY48" s="19">
        <v>103.45493</v>
      </c>
      <c r="NZ48" s="19">
        <v>103.45493</v>
      </c>
      <c r="OA48" s="19">
        <v>-0.25492999999999999</v>
      </c>
      <c r="OB48" s="19">
        <v>0</v>
      </c>
      <c r="OC48" s="19"/>
      <c r="OD48" s="19"/>
      <c r="OE48" s="19">
        <v>0</v>
      </c>
      <c r="OF48" s="19">
        <v>126.6</v>
      </c>
      <c r="OG48" s="19">
        <v>125.59</v>
      </c>
      <c r="OH48" s="19">
        <v>123.024</v>
      </c>
      <c r="OI48" s="19">
        <v>3.5760000000000001</v>
      </c>
      <c r="OJ48" s="19">
        <v>0</v>
      </c>
      <c r="OK48" s="19"/>
      <c r="OL48" s="19"/>
      <c r="OM48" s="19">
        <v>0</v>
      </c>
      <c r="ON48" s="19">
        <v>4.9000000000000004</v>
      </c>
      <c r="OO48" s="19">
        <v>5.6539999999999999</v>
      </c>
      <c r="OP48" s="19">
        <v>5.6539999999999999</v>
      </c>
      <c r="OQ48" s="19">
        <v>-0.754</v>
      </c>
      <c r="OR48" s="19">
        <v>0</v>
      </c>
      <c r="OS48" s="19"/>
      <c r="OT48" s="19"/>
      <c r="OU48" s="19">
        <v>0</v>
      </c>
      <c r="OV48" s="19">
        <v>20.085619999999999</v>
      </c>
      <c r="OW48" s="19">
        <v>10</v>
      </c>
      <c r="OX48" s="19">
        <v>10</v>
      </c>
      <c r="OY48" s="19">
        <v>10.08562</v>
      </c>
      <c r="OZ48" s="19">
        <v>20.7</v>
      </c>
      <c r="PA48" s="19">
        <v>19.417470000000002</v>
      </c>
      <c r="PB48" s="19">
        <v>19.417480000000001</v>
      </c>
      <c r="PC48" s="19">
        <v>1.2825200000000001</v>
      </c>
      <c r="PD48" s="19"/>
      <c r="PE48" s="19"/>
      <c r="PF48" s="19"/>
      <c r="PG48" s="19">
        <v>0</v>
      </c>
      <c r="PH48" s="19"/>
      <c r="PI48" s="19"/>
      <c r="PJ48" s="19"/>
      <c r="PK48" s="19">
        <v>0</v>
      </c>
      <c r="PL48" s="19">
        <v>0</v>
      </c>
      <c r="PM48" s="19"/>
      <c r="PN48" s="19"/>
      <c r="PO48" s="19">
        <v>0</v>
      </c>
      <c r="PP48" s="19">
        <v>0.9</v>
      </c>
      <c r="PQ48" s="19">
        <v>1</v>
      </c>
      <c r="PR48" s="19">
        <v>1</v>
      </c>
      <c r="PS48" s="19">
        <v>-0.1</v>
      </c>
      <c r="PT48" s="19">
        <v>3.6</v>
      </c>
      <c r="PU48" s="19">
        <v>3.2</v>
      </c>
      <c r="PV48" s="19">
        <v>3.2</v>
      </c>
      <c r="PW48" s="19">
        <v>0.4</v>
      </c>
      <c r="PX48" s="19">
        <v>2.8</v>
      </c>
      <c r="PY48" s="19">
        <v>2.8</v>
      </c>
      <c r="PZ48" s="19">
        <v>2.8</v>
      </c>
      <c r="QA48" s="19">
        <v>0</v>
      </c>
      <c r="QB48" s="19"/>
      <c r="QC48" s="19"/>
      <c r="QD48" s="19"/>
      <c r="QE48" s="19">
        <v>0</v>
      </c>
      <c r="QF48" s="19">
        <v>0</v>
      </c>
      <c r="QG48" s="19"/>
      <c r="QH48" s="19"/>
      <c r="QI48" s="19">
        <v>0</v>
      </c>
      <c r="QJ48" s="19">
        <v>18.7</v>
      </c>
      <c r="QK48" s="19">
        <v>17.475729999999999</v>
      </c>
      <c r="QL48" s="19">
        <v>17.475729999999999</v>
      </c>
      <c r="QM48" s="19">
        <v>1.22427</v>
      </c>
      <c r="QN48" s="19">
        <v>3.4</v>
      </c>
      <c r="QO48" s="19">
        <v>3.4</v>
      </c>
      <c r="QP48" s="19">
        <v>3.4</v>
      </c>
      <c r="QQ48" s="19">
        <v>0</v>
      </c>
      <c r="QR48" s="19">
        <v>18.600000000000001</v>
      </c>
      <c r="QS48" s="19">
        <v>17.96116</v>
      </c>
      <c r="QT48" s="19">
        <v>17.961169999999999</v>
      </c>
      <c r="QU48" s="19">
        <v>0.63883000000000001</v>
      </c>
      <c r="QV48" s="19">
        <v>0</v>
      </c>
      <c r="QW48" s="19"/>
      <c r="QX48" s="19"/>
      <c r="QY48" s="19">
        <v>0</v>
      </c>
      <c r="QZ48" s="19">
        <v>0</v>
      </c>
      <c r="RA48" s="19"/>
      <c r="RB48" s="19"/>
      <c r="RC48" s="19">
        <v>0</v>
      </c>
      <c r="RD48" s="19">
        <v>30.5</v>
      </c>
      <c r="RE48" s="19">
        <v>29.722000000000001</v>
      </c>
      <c r="RF48" s="19">
        <v>29.722000000000001</v>
      </c>
      <c r="RG48" s="19">
        <v>0.77800000000000002</v>
      </c>
      <c r="RH48" s="19">
        <v>88.8</v>
      </c>
      <c r="RI48" s="19">
        <v>89.89</v>
      </c>
      <c r="RJ48" s="19">
        <v>89.89</v>
      </c>
      <c r="RK48" s="19">
        <v>-1.0900000000000001</v>
      </c>
      <c r="RL48" s="19">
        <v>0</v>
      </c>
      <c r="RM48" s="19"/>
      <c r="RN48" s="19"/>
      <c r="RO48" s="19">
        <v>0</v>
      </c>
      <c r="RP48" s="19">
        <v>3.6</v>
      </c>
      <c r="RQ48" s="19">
        <v>3.399</v>
      </c>
      <c r="RR48" s="19">
        <v>3.399</v>
      </c>
      <c r="RS48" s="19">
        <v>0.20100000000000001</v>
      </c>
      <c r="RT48" s="19">
        <v>20.2</v>
      </c>
      <c r="RU48" s="19">
        <v>19.772690000000001</v>
      </c>
      <c r="RV48" s="19">
        <v>19.772790000000001</v>
      </c>
      <c r="RW48" s="19">
        <v>0.42720999999999998</v>
      </c>
      <c r="RX48" s="19">
        <v>2.2000000000000002</v>
      </c>
      <c r="RY48" s="19">
        <v>2</v>
      </c>
      <c r="RZ48" s="19">
        <v>2</v>
      </c>
      <c r="SA48" s="19">
        <v>0.2</v>
      </c>
      <c r="SB48" s="19">
        <v>0.3</v>
      </c>
      <c r="SC48" s="19">
        <v>0.4</v>
      </c>
      <c r="SD48" s="19">
        <v>0.4</v>
      </c>
      <c r="SE48" s="19">
        <v>-0.1</v>
      </c>
      <c r="SF48" s="19">
        <v>9.3000000000000007</v>
      </c>
      <c r="SG48" s="19">
        <v>12.038830000000001</v>
      </c>
      <c r="SH48" s="19">
        <v>12.03884</v>
      </c>
      <c r="SI48" s="19">
        <v>-2.7388400000000002</v>
      </c>
      <c r="SJ48" s="19">
        <v>8.1999999999999993</v>
      </c>
      <c r="SK48" s="19">
        <v>6.7</v>
      </c>
      <c r="SL48" s="19">
        <v>6.7</v>
      </c>
      <c r="SM48" s="19">
        <v>1.5</v>
      </c>
      <c r="SN48" s="19">
        <v>13.3</v>
      </c>
      <c r="SO48" s="19">
        <v>10.67961</v>
      </c>
      <c r="SP48" s="19">
        <v>10.67961</v>
      </c>
      <c r="SQ48" s="19">
        <v>2.62039</v>
      </c>
      <c r="SR48" s="19">
        <v>19.2</v>
      </c>
      <c r="SS48" s="19">
        <v>13.592230000000001</v>
      </c>
      <c r="ST48" s="19">
        <v>13.592230000000001</v>
      </c>
      <c r="SU48" s="19">
        <v>5.6077700000000004</v>
      </c>
      <c r="SV48" s="19">
        <v>16</v>
      </c>
      <c r="SW48" s="19">
        <v>16.310680000000001</v>
      </c>
      <c r="SX48" s="19">
        <v>16.310680000000001</v>
      </c>
      <c r="SY48" s="19">
        <v>-0.31068000000000001</v>
      </c>
      <c r="SZ48" s="19">
        <v>26.2</v>
      </c>
      <c r="TA48" s="19">
        <v>25.620999999999999</v>
      </c>
      <c r="TB48" s="19">
        <v>25.620999999999999</v>
      </c>
      <c r="TC48" s="19">
        <v>0.57899999999999996</v>
      </c>
      <c r="TD48" s="19">
        <v>80</v>
      </c>
      <c r="TE48" s="19">
        <v>62.75</v>
      </c>
      <c r="TF48" s="19">
        <v>68.358000000000004</v>
      </c>
      <c r="TG48" s="19">
        <v>11.641999999999999</v>
      </c>
      <c r="TH48" s="19">
        <v>0</v>
      </c>
      <c r="TI48" s="19"/>
      <c r="TJ48" s="19"/>
      <c r="TK48" s="19">
        <v>0</v>
      </c>
      <c r="TL48" s="19">
        <v>75.599999999999994</v>
      </c>
      <c r="TM48" s="19">
        <v>79.8</v>
      </c>
      <c r="TN48" s="19">
        <v>94.804000000000002</v>
      </c>
      <c r="TO48" s="19">
        <v>-19.204000000000001</v>
      </c>
      <c r="TP48" s="19">
        <v>67.7</v>
      </c>
      <c r="TQ48" s="19">
        <v>94.71</v>
      </c>
      <c r="TR48" s="19">
        <v>95.161000000000001</v>
      </c>
      <c r="TS48" s="19">
        <v>-27.460999999999999</v>
      </c>
      <c r="TT48" s="19">
        <v>7.9</v>
      </c>
      <c r="TU48" s="19">
        <v>6.9340000000000002</v>
      </c>
      <c r="TV48" s="19">
        <v>6.9340000000000002</v>
      </c>
      <c r="TW48" s="19">
        <v>0.96599999999999997</v>
      </c>
      <c r="TX48" s="19">
        <v>9.1999999999999993</v>
      </c>
      <c r="TY48" s="19">
        <v>13.351000000000001</v>
      </c>
      <c r="TZ48" s="19">
        <v>13.351000000000001</v>
      </c>
      <c r="UA48" s="19">
        <v>-4.1509999999999998</v>
      </c>
      <c r="UB48" s="19">
        <v>21</v>
      </c>
      <c r="UC48" s="19">
        <v>20.39</v>
      </c>
      <c r="UD48" s="19">
        <v>20.39</v>
      </c>
      <c r="UE48" s="19">
        <v>0.61</v>
      </c>
      <c r="UF48" s="19">
        <v>6.3</v>
      </c>
      <c r="UG48" s="19">
        <v>8</v>
      </c>
      <c r="UH48" s="19">
        <v>8</v>
      </c>
      <c r="UI48" s="19">
        <v>-1.7</v>
      </c>
      <c r="UJ48" s="19">
        <v>6.9</v>
      </c>
      <c r="UK48" s="19">
        <v>7.2</v>
      </c>
      <c r="UL48" s="19">
        <v>7.2</v>
      </c>
      <c r="UM48" s="19">
        <v>-0.3</v>
      </c>
      <c r="UN48" s="19">
        <v>14.6</v>
      </c>
      <c r="UO48" s="19">
        <v>18</v>
      </c>
      <c r="UP48" s="19">
        <v>10</v>
      </c>
      <c r="UQ48" s="19">
        <v>4.5999999999999996</v>
      </c>
      <c r="UR48" s="19">
        <v>15.8</v>
      </c>
      <c r="US48" s="19">
        <v>18</v>
      </c>
      <c r="UT48" s="19">
        <v>10</v>
      </c>
      <c r="UU48" s="19">
        <v>5.8</v>
      </c>
      <c r="UV48" s="19">
        <v>16.600000000000001</v>
      </c>
      <c r="UW48" s="19">
        <v>18</v>
      </c>
      <c r="UX48" s="19">
        <v>10</v>
      </c>
      <c r="UY48" s="19">
        <v>6.6</v>
      </c>
      <c r="UZ48" s="19">
        <v>1.4</v>
      </c>
      <c r="VA48" s="19">
        <v>5.1269999999999998</v>
      </c>
      <c r="VB48" s="19">
        <v>5.1269999999999998</v>
      </c>
      <c r="VC48" s="19">
        <v>-3.7269999999999999</v>
      </c>
      <c r="VD48" s="19">
        <v>0</v>
      </c>
      <c r="VE48" s="19"/>
      <c r="VF48" s="19"/>
      <c r="VG48" s="19">
        <v>0</v>
      </c>
      <c r="VH48" s="19">
        <v>0</v>
      </c>
      <c r="VI48" s="19"/>
      <c r="VJ48" s="19"/>
      <c r="VK48" s="19">
        <v>0</v>
      </c>
      <c r="VL48" s="19">
        <v>0</v>
      </c>
      <c r="VM48" s="19"/>
      <c r="VN48" s="19"/>
      <c r="VO48" s="19">
        <v>0</v>
      </c>
      <c r="VP48" s="19">
        <v>0.6</v>
      </c>
      <c r="VQ48" s="19">
        <v>0.6</v>
      </c>
      <c r="VR48" s="19">
        <v>0.6</v>
      </c>
      <c r="VS48" s="19">
        <v>0</v>
      </c>
      <c r="VT48" s="19">
        <v>125.5</v>
      </c>
      <c r="VU48" s="19">
        <v>117.86</v>
      </c>
      <c r="VV48" s="19">
        <v>120.218</v>
      </c>
      <c r="VW48" s="19">
        <v>5.282</v>
      </c>
      <c r="VX48" s="19">
        <v>161.5</v>
      </c>
      <c r="VY48" s="19">
        <v>123.55</v>
      </c>
      <c r="VZ48" s="19">
        <v>124.03</v>
      </c>
      <c r="WA48" s="19">
        <v>37.47</v>
      </c>
      <c r="WB48" s="19">
        <v>0</v>
      </c>
      <c r="WC48" s="19"/>
      <c r="WD48" s="19"/>
      <c r="WE48" s="19">
        <v>0</v>
      </c>
      <c r="WF48" s="19">
        <v>1.1000000000000001</v>
      </c>
      <c r="WG48" s="19">
        <v>1.4490000000000001</v>
      </c>
      <c r="WH48" s="19">
        <v>1.4490000000000001</v>
      </c>
      <c r="WI48" s="19">
        <v>-0.34899999999999998</v>
      </c>
      <c r="WJ48" s="19">
        <v>0</v>
      </c>
      <c r="WK48" s="19"/>
      <c r="WL48" s="19"/>
      <c r="WM48" s="19">
        <v>0</v>
      </c>
      <c r="WN48" s="19">
        <v>2.4</v>
      </c>
      <c r="WO48" s="19">
        <v>2.4</v>
      </c>
      <c r="WP48" s="19">
        <v>2.4</v>
      </c>
      <c r="WQ48" s="19">
        <v>0</v>
      </c>
      <c r="WR48" s="19">
        <v>1.2</v>
      </c>
      <c r="WS48" s="19">
        <v>1.4</v>
      </c>
      <c r="WT48" s="19">
        <v>1.4</v>
      </c>
      <c r="WU48" s="19">
        <v>-0.2</v>
      </c>
      <c r="WV48" s="19">
        <v>0</v>
      </c>
      <c r="WW48" s="19"/>
      <c r="WX48" s="19"/>
      <c r="WY48" s="19">
        <v>0</v>
      </c>
      <c r="WZ48" s="19">
        <v>5.8</v>
      </c>
      <c r="XA48" s="19">
        <v>6</v>
      </c>
      <c r="XB48" s="19">
        <v>6</v>
      </c>
      <c r="XC48" s="19">
        <v>-0.2</v>
      </c>
      <c r="XD48" s="19">
        <v>18.8</v>
      </c>
      <c r="XE48" s="19">
        <v>18.4466</v>
      </c>
      <c r="XF48" s="19">
        <v>18.4466</v>
      </c>
      <c r="XG48" s="19">
        <v>0.35339999999999999</v>
      </c>
      <c r="XH48" s="19">
        <v>8.1</v>
      </c>
      <c r="XI48" s="19">
        <v>10.8</v>
      </c>
      <c r="XJ48" s="19">
        <v>10.8</v>
      </c>
      <c r="XK48" s="19">
        <v>-2.7</v>
      </c>
      <c r="XL48" s="19">
        <v>23.9</v>
      </c>
      <c r="XM48" s="19">
        <v>29</v>
      </c>
      <c r="XN48" s="19">
        <v>29</v>
      </c>
      <c r="XO48" s="19">
        <v>-5.0999999999999996</v>
      </c>
      <c r="XP48" s="19">
        <v>32.200000000000003</v>
      </c>
      <c r="XQ48" s="19">
        <v>29</v>
      </c>
      <c r="XR48" s="19">
        <v>29</v>
      </c>
      <c r="XS48" s="19">
        <v>3.2</v>
      </c>
      <c r="XT48" s="19">
        <v>15.4</v>
      </c>
      <c r="XU48" s="19">
        <v>14</v>
      </c>
      <c r="XV48" s="19">
        <v>14</v>
      </c>
      <c r="XW48" s="19">
        <v>1.4</v>
      </c>
      <c r="XX48" s="19">
        <v>18.7</v>
      </c>
      <c r="XY48" s="19">
        <v>19</v>
      </c>
      <c r="XZ48" s="19">
        <v>19</v>
      </c>
      <c r="YA48" s="19">
        <v>-0.3</v>
      </c>
      <c r="YB48" s="19">
        <v>6.9</v>
      </c>
      <c r="YC48" s="19">
        <v>7.85</v>
      </c>
      <c r="YD48" s="19">
        <v>7.85</v>
      </c>
      <c r="YE48" s="19">
        <v>-0.95</v>
      </c>
      <c r="YF48" s="19">
        <v>11.1</v>
      </c>
      <c r="YG48" s="19">
        <v>11</v>
      </c>
      <c r="YH48" s="19">
        <v>11</v>
      </c>
      <c r="YI48" s="19">
        <v>0.1</v>
      </c>
    </row>
    <row r="49" spans="1:659" ht="24" customHeight="1" x14ac:dyDescent="0.3">
      <c r="A49" s="1"/>
      <c r="B49" s="13" t="s">
        <v>83</v>
      </c>
      <c r="C49" s="13" t="s">
        <v>881</v>
      </c>
      <c r="D49" s="14">
        <v>206.1</v>
      </c>
      <c r="E49" s="14">
        <v>177.14706000000001</v>
      </c>
      <c r="F49" s="14">
        <v>178.86112</v>
      </c>
      <c r="G49" s="14">
        <v>27.238880000000002</v>
      </c>
      <c r="H49" s="14">
        <v>627.5</v>
      </c>
      <c r="I49" s="14">
        <v>635.02589999999998</v>
      </c>
      <c r="J49" s="14">
        <v>635.02589999999998</v>
      </c>
      <c r="K49" s="14">
        <v>-7.5259</v>
      </c>
      <c r="L49" s="14">
        <v>214.3</v>
      </c>
      <c r="M49" s="14">
        <v>206.58520999999999</v>
      </c>
      <c r="N49" s="14">
        <v>206.58520999999999</v>
      </c>
      <c r="O49" s="14">
        <v>7.7147899999999998</v>
      </c>
      <c r="P49" s="14"/>
      <c r="Q49" s="14"/>
      <c r="R49" s="14"/>
      <c r="S49" s="14">
        <v>0</v>
      </c>
      <c r="T49" s="14"/>
      <c r="U49" s="14"/>
      <c r="V49" s="14"/>
      <c r="W49" s="14">
        <v>0</v>
      </c>
      <c r="X49" s="14">
        <v>90.5</v>
      </c>
      <c r="Y49" s="14">
        <v>91.778639999999996</v>
      </c>
      <c r="Z49" s="14">
        <v>91.778639999999996</v>
      </c>
      <c r="AA49" s="14">
        <v>-1.27864</v>
      </c>
      <c r="AB49" s="14">
        <v>179.7</v>
      </c>
      <c r="AC49" s="14">
        <v>192.00496000000001</v>
      </c>
      <c r="AD49" s="14">
        <v>200.298</v>
      </c>
      <c r="AE49" s="14">
        <v>-20.597999999999999</v>
      </c>
      <c r="AF49" s="14"/>
      <c r="AG49" s="14"/>
      <c r="AH49" s="14"/>
      <c r="AI49" s="14">
        <v>0</v>
      </c>
      <c r="AJ49" s="14"/>
      <c r="AK49" s="14"/>
      <c r="AL49" s="14"/>
      <c r="AM49" s="14">
        <v>0</v>
      </c>
      <c r="AN49" s="14">
        <v>185.4</v>
      </c>
      <c r="AO49" s="14">
        <v>181.07936000000001</v>
      </c>
      <c r="AP49" s="14">
        <v>158.80583999999999</v>
      </c>
      <c r="AQ49" s="14">
        <v>26.594159999999999</v>
      </c>
      <c r="AR49" s="14">
        <v>195.5</v>
      </c>
      <c r="AS49" s="14">
        <v>181.07936000000001</v>
      </c>
      <c r="AT49" s="14">
        <v>158.80583999999999</v>
      </c>
      <c r="AU49" s="14">
        <v>36.694159999999997</v>
      </c>
      <c r="AV49" s="14">
        <v>194.3</v>
      </c>
      <c r="AW49" s="14">
        <v>181.07936000000001</v>
      </c>
      <c r="AX49" s="14">
        <v>158.80583999999999</v>
      </c>
      <c r="AY49" s="14">
        <v>35.494160000000001</v>
      </c>
      <c r="AZ49" s="14">
        <v>278.39999999999998</v>
      </c>
      <c r="BA49" s="14">
        <v>272.43471</v>
      </c>
      <c r="BB49" s="14">
        <v>238.92410000000001</v>
      </c>
      <c r="BC49" s="14">
        <v>39.475900000000003</v>
      </c>
      <c r="BD49" s="14">
        <v>0</v>
      </c>
      <c r="BE49" s="14"/>
      <c r="BF49" s="14"/>
      <c r="BG49" s="14">
        <v>0</v>
      </c>
      <c r="BH49" s="14"/>
      <c r="BI49" s="14"/>
      <c r="BJ49" s="14"/>
      <c r="BK49" s="14">
        <v>0</v>
      </c>
      <c r="BL49" s="14">
        <v>360</v>
      </c>
      <c r="BM49" s="14">
        <v>350.75360000000001</v>
      </c>
      <c r="BN49" s="14">
        <v>381.30583000000001</v>
      </c>
      <c r="BO49" s="14">
        <v>-21.30583</v>
      </c>
      <c r="BP49" s="14">
        <v>5.8</v>
      </c>
      <c r="BQ49" s="14">
        <v>5.4625000000000004</v>
      </c>
      <c r="BR49" s="14">
        <v>5.4625000000000004</v>
      </c>
      <c r="BS49" s="14">
        <v>0.33750000000000002</v>
      </c>
      <c r="BT49" s="14"/>
      <c r="BU49" s="14"/>
      <c r="BV49" s="14"/>
      <c r="BW49" s="14">
        <v>0</v>
      </c>
      <c r="BX49" s="14"/>
      <c r="BY49" s="14"/>
      <c r="BZ49" s="14"/>
      <c r="CA49" s="14">
        <v>0</v>
      </c>
      <c r="CB49" s="14"/>
      <c r="CC49" s="14"/>
      <c r="CD49" s="14"/>
      <c r="CE49" s="14">
        <v>0</v>
      </c>
      <c r="CF49" s="14"/>
      <c r="CG49" s="14"/>
      <c r="CH49" s="14"/>
      <c r="CI49" s="14">
        <v>0</v>
      </c>
      <c r="CJ49" s="14">
        <v>130</v>
      </c>
      <c r="CK49" s="14">
        <v>140.33708999999999</v>
      </c>
      <c r="CL49" s="14">
        <v>143.65468000000001</v>
      </c>
      <c r="CM49" s="14">
        <v>-13.654680000000001</v>
      </c>
      <c r="CN49" s="14">
        <v>7.8</v>
      </c>
      <c r="CO49" s="14">
        <v>5.1333399999999996</v>
      </c>
      <c r="CP49" s="14">
        <v>5.1333399999999996</v>
      </c>
      <c r="CQ49" s="14">
        <v>2.6666599999999998</v>
      </c>
      <c r="CR49" s="14">
        <v>6.1</v>
      </c>
      <c r="CS49" s="14">
        <v>2.8177599999999998</v>
      </c>
      <c r="CT49" s="14">
        <v>2.8177599999999998</v>
      </c>
      <c r="CU49" s="14">
        <v>3.2822399999999998</v>
      </c>
      <c r="CV49" s="14">
        <v>22.5</v>
      </c>
      <c r="CW49" s="14">
        <v>22.388999999999999</v>
      </c>
      <c r="CX49" s="14"/>
      <c r="CY49" s="14">
        <v>22.5</v>
      </c>
      <c r="CZ49" s="14">
        <v>6.63</v>
      </c>
      <c r="DA49" s="14">
        <v>6.8787000000000003</v>
      </c>
      <c r="DB49" s="14">
        <v>6.8787000000000003</v>
      </c>
      <c r="DC49" s="14">
        <v>-0.2487</v>
      </c>
      <c r="DD49" s="14">
        <v>12.36</v>
      </c>
      <c r="DE49" s="14">
        <v>14.919420000000001</v>
      </c>
      <c r="DF49" s="14">
        <v>14.919420000000001</v>
      </c>
      <c r="DG49" s="14">
        <v>-2.5594199999999998</v>
      </c>
      <c r="DH49" s="14">
        <v>100.6</v>
      </c>
      <c r="DI49" s="14">
        <v>74.903599999999997</v>
      </c>
      <c r="DJ49" s="14">
        <v>95.312860000000001</v>
      </c>
      <c r="DK49" s="14">
        <v>5.28714</v>
      </c>
      <c r="DL49" s="14"/>
      <c r="DM49" s="14"/>
      <c r="DN49" s="14"/>
      <c r="DO49" s="14">
        <v>0</v>
      </c>
      <c r="DP49" s="14"/>
      <c r="DQ49" s="14"/>
      <c r="DR49" s="14"/>
      <c r="DS49" s="14">
        <v>0</v>
      </c>
      <c r="DT49" s="14"/>
      <c r="DU49" s="14"/>
      <c r="DV49" s="14"/>
      <c r="DW49" s="14">
        <v>0</v>
      </c>
      <c r="DX49" s="14"/>
      <c r="DY49" s="14"/>
      <c r="DZ49" s="14"/>
      <c r="EA49" s="14">
        <v>0</v>
      </c>
      <c r="EB49" s="14">
        <v>110</v>
      </c>
      <c r="EC49" s="14">
        <v>102.79103000000001</v>
      </c>
      <c r="ED49" s="14">
        <v>112.35728</v>
      </c>
      <c r="EE49" s="14">
        <v>-2.3572799999999998</v>
      </c>
      <c r="EF49" s="14">
        <v>223</v>
      </c>
      <c r="EG49" s="14">
        <v>179.87016</v>
      </c>
      <c r="EH49" s="14">
        <v>152.71481</v>
      </c>
      <c r="EI49" s="14">
        <v>70.28519</v>
      </c>
      <c r="EJ49" s="14"/>
      <c r="EK49" s="14"/>
      <c r="EL49" s="14"/>
      <c r="EM49" s="14">
        <v>0</v>
      </c>
      <c r="EN49" s="14"/>
      <c r="EO49" s="14"/>
      <c r="EP49" s="14"/>
      <c r="EQ49" s="14">
        <v>0</v>
      </c>
      <c r="ER49" s="14"/>
      <c r="ES49" s="14"/>
      <c r="ET49" s="14"/>
      <c r="EU49" s="14">
        <v>0</v>
      </c>
      <c r="EV49" s="14">
        <v>6.5</v>
      </c>
      <c r="EW49" s="14">
        <v>6.39</v>
      </c>
      <c r="EX49" s="14">
        <v>6.39</v>
      </c>
      <c r="EY49" s="14">
        <v>0.11</v>
      </c>
      <c r="EZ49" s="14">
        <v>150.30000000000001</v>
      </c>
      <c r="FA49" s="14">
        <v>149.69194999999999</v>
      </c>
      <c r="FB49" s="14">
        <v>204.12513999999999</v>
      </c>
      <c r="FC49" s="14">
        <v>-53.825139999999998</v>
      </c>
      <c r="FD49" s="14">
        <v>51.8</v>
      </c>
      <c r="FE49" s="14">
        <v>48.918660000000003</v>
      </c>
      <c r="FF49" s="14">
        <v>55.050609999999999</v>
      </c>
      <c r="FG49" s="14">
        <v>-3.25061</v>
      </c>
      <c r="FH49" s="14">
        <v>143.30000000000001</v>
      </c>
      <c r="FI49" s="14">
        <v>128.31179</v>
      </c>
      <c r="FJ49" s="14">
        <v>151.21556000000001</v>
      </c>
      <c r="FK49" s="14">
        <v>-7.9155600000000002</v>
      </c>
      <c r="FL49" s="14">
        <v>24.1</v>
      </c>
      <c r="FM49" s="14"/>
      <c r="FN49" s="14">
        <v>26.417369999999998</v>
      </c>
      <c r="FO49" s="14">
        <v>-2.3173699999999999</v>
      </c>
      <c r="FP49" s="14">
        <v>18.399999999999999</v>
      </c>
      <c r="FQ49" s="14">
        <v>18.440239999999999</v>
      </c>
      <c r="FR49" s="14">
        <v>17.562139999999999</v>
      </c>
      <c r="FS49" s="14">
        <v>0.83786000000000005</v>
      </c>
      <c r="FT49" s="14">
        <v>18.8</v>
      </c>
      <c r="FU49" s="14">
        <v>17.96116</v>
      </c>
      <c r="FV49" s="14">
        <v>17.961169999999999</v>
      </c>
      <c r="FW49" s="14">
        <v>0.83882999999999996</v>
      </c>
      <c r="FX49" s="14">
        <v>68.8</v>
      </c>
      <c r="FY49" s="14">
        <v>76.685450000000003</v>
      </c>
      <c r="FZ49" s="14">
        <v>78.498310000000004</v>
      </c>
      <c r="GA49" s="14">
        <v>-9.6983099999999993</v>
      </c>
      <c r="GB49" s="14"/>
      <c r="GC49" s="14"/>
      <c r="GD49" s="14"/>
      <c r="GE49" s="14">
        <v>0</v>
      </c>
      <c r="GF49" s="14"/>
      <c r="GG49" s="14"/>
      <c r="GH49" s="14"/>
      <c r="GI49" s="14">
        <v>0</v>
      </c>
      <c r="GJ49" s="14"/>
      <c r="GK49" s="14"/>
      <c r="GL49" s="14"/>
      <c r="GM49" s="14">
        <v>0</v>
      </c>
      <c r="GN49" s="14">
        <v>109.4</v>
      </c>
      <c r="GO49" s="14">
        <v>110.37475999999999</v>
      </c>
      <c r="GP49" s="14">
        <v>110.37475999999999</v>
      </c>
      <c r="GQ49" s="14">
        <v>-0.97475999999999996</v>
      </c>
      <c r="GR49" s="14">
        <v>7.5</v>
      </c>
      <c r="GS49" s="14">
        <v>6.5736800000000004</v>
      </c>
      <c r="GT49" s="14">
        <v>6.5736800000000004</v>
      </c>
      <c r="GU49" s="14">
        <v>0.92632000000000003</v>
      </c>
      <c r="GV49" s="14">
        <v>9.1</v>
      </c>
      <c r="GW49" s="14">
        <v>6.8964100000000004</v>
      </c>
      <c r="GX49" s="14">
        <v>6.8964100000000004</v>
      </c>
      <c r="GY49" s="14">
        <v>2.2035900000000002</v>
      </c>
      <c r="GZ49" s="14">
        <v>30.5</v>
      </c>
      <c r="HA49" s="14">
        <v>35.371740000000003</v>
      </c>
      <c r="HB49" s="14">
        <v>35.371740000000003</v>
      </c>
      <c r="HC49" s="14">
        <v>-4.87174</v>
      </c>
      <c r="HD49" s="14">
        <v>42.4</v>
      </c>
      <c r="HE49" s="14">
        <v>39.877670000000002</v>
      </c>
      <c r="HF49" s="14">
        <v>39.877670000000002</v>
      </c>
      <c r="HG49" s="14">
        <v>2.5223300000000002</v>
      </c>
      <c r="HH49" s="14">
        <v>1.9</v>
      </c>
      <c r="HI49" s="14">
        <v>1.97359</v>
      </c>
      <c r="HJ49" s="14">
        <v>1.97359</v>
      </c>
      <c r="HK49" s="14">
        <v>-7.3590000000000003E-2</v>
      </c>
      <c r="HL49" s="14">
        <v>32.1</v>
      </c>
      <c r="HM49" s="14">
        <v>25.41272</v>
      </c>
      <c r="HN49" s="14">
        <v>25.41272</v>
      </c>
      <c r="HO49" s="14">
        <v>6.6872800000000003</v>
      </c>
      <c r="HP49" s="14">
        <v>76.599999999999994</v>
      </c>
      <c r="HQ49" s="14">
        <v>74.239739999999998</v>
      </c>
      <c r="HR49" s="14">
        <v>72.930840000000003</v>
      </c>
      <c r="HS49" s="14">
        <v>3.6691600000000002</v>
      </c>
      <c r="HT49" s="14"/>
      <c r="HU49" s="14"/>
      <c r="HV49" s="14"/>
      <c r="HW49" s="14">
        <v>0</v>
      </c>
      <c r="HX49" s="14"/>
      <c r="HY49" s="14"/>
      <c r="HZ49" s="14"/>
      <c r="IA49" s="14">
        <v>0</v>
      </c>
      <c r="IB49" s="14">
        <v>94.1</v>
      </c>
      <c r="IC49" s="14">
        <v>85.481830000000002</v>
      </c>
      <c r="ID49" s="14">
        <v>85.482579999999999</v>
      </c>
      <c r="IE49" s="14">
        <v>8.6174199999999992</v>
      </c>
      <c r="IF49" s="14"/>
      <c r="IG49" s="14"/>
      <c r="IH49" s="14"/>
      <c r="II49" s="14">
        <v>0</v>
      </c>
      <c r="IJ49" s="14"/>
      <c r="IK49" s="14"/>
      <c r="IL49" s="14"/>
      <c r="IM49" s="14">
        <v>0</v>
      </c>
      <c r="IN49" s="14">
        <v>47.3</v>
      </c>
      <c r="IO49" s="14">
        <v>45.221359999999997</v>
      </c>
      <c r="IP49" s="14"/>
      <c r="IQ49" s="14">
        <v>47.3</v>
      </c>
      <c r="IR49" s="14"/>
      <c r="IS49" s="14"/>
      <c r="IT49" s="14"/>
      <c r="IU49" s="14">
        <v>0</v>
      </c>
      <c r="IV49" s="14"/>
      <c r="IW49" s="14"/>
      <c r="IX49" s="14"/>
      <c r="IY49" s="14">
        <v>0</v>
      </c>
      <c r="IZ49" s="14"/>
      <c r="JA49" s="14"/>
      <c r="JB49" s="14"/>
      <c r="JC49" s="14">
        <v>0</v>
      </c>
      <c r="JD49" s="14">
        <v>92.2</v>
      </c>
      <c r="JE49" s="14">
        <v>95</v>
      </c>
      <c r="JF49" s="14">
        <v>99.161959999999993</v>
      </c>
      <c r="JG49" s="14">
        <v>-6.9619600000000004</v>
      </c>
      <c r="JH49" s="14">
        <v>174.9</v>
      </c>
      <c r="JI49" s="14">
        <v>185.36338000000001</v>
      </c>
      <c r="JJ49" s="14">
        <v>185.36338000000001</v>
      </c>
      <c r="JK49" s="14">
        <v>-10.463380000000001</v>
      </c>
      <c r="JL49" s="14">
        <v>172.7</v>
      </c>
      <c r="JM49" s="14">
        <v>185.36338000000001</v>
      </c>
      <c r="JN49" s="14">
        <v>185.36338000000001</v>
      </c>
      <c r="JO49" s="14">
        <v>-12.66338</v>
      </c>
      <c r="JP49" s="14">
        <v>200</v>
      </c>
      <c r="JQ49" s="14">
        <v>185.36338000000001</v>
      </c>
      <c r="JR49" s="14">
        <v>185.36338000000001</v>
      </c>
      <c r="JS49" s="14">
        <v>14.636620000000001</v>
      </c>
      <c r="JT49" s="14">
        <v>270.5</v>
      </c>
      <c r="JU49" s="14">
        <v>278.88004000000001</v>
      </c>
      <c r="JV49" s="14">
        <v>278.88004000000001</v>
      </c>
      <c r="JW49" s="14">
        <v>-8.3800399999999993</v>
      </c>
      <c r="JX49" s="14">
        <v>74.8</v>
      </c>
      <c r="JY49" s="14">
        <v>74.215500000000006</v>
      </c>
      <c r="JZ49" s="14"/>
      <c r="KA49" s="14">
        <v>74.8</v>
      </c>
      <c r="KB49" s="14"/>
      <c r="KC49" s="14"/>
      <c r="KD49" s="14"/>
      <c r="KE49" s="14">
        <v>0</v>
      </c>
      <c r="KF49" s="14"/>
      <c r="KG49" s="14"/>
      <c r="KH49" s="14"/>
      <c r="KI49" s="14">
        <v>0</v>
      </c>
      <c r="KJ49" s="14"/>
      <c r="KK49" s="14"/>
      <c r="KL49" s="14"/>
      <c r="KM49" s="14">
        <v>0</v>
      </c>
      <c r="KN49" s="14"/>
      <c r="KO49" s="14"/>
      <c r="KP49" s="14"/>
      <c r="KQ49" s="14">
        <v>0</v>
      </c>
      <c r="KR49" s="14"/>
      <c r="KS49" s="14"/>
      <c r="KT49" s="14"/>
      <c r="KU49" s="14">
        <v>0</v>
      </c>
      <c r="KV49" s="14"/>
      <c r="KW49" s="14"/>
      <c r="KX49" s="14"/>
      <c r="KY49" s="14">
        <v>0</v>
      </c>
      <c r="KZ49" s="14"/>
      <c r="LA49" s="14"/>
      <c r="LB49" s="14"/>
      <c r="LC49" s="14">
        <v>0</v>
      </c>
      <c r="LD49" s="14">
        <v>4</v>
      </c>
      <c r="LE49" s="14">
        <v>3.1205099999999999</v>
      </c>
      <c r="LF49" s="14">
        <v>3.1205099999999999</v>
      </c>
      <c r="LG49" s="14">
        <v>0.87948999999999999</v>
      </c>
      <c r="LH49" s="14">
        <v>161.6</v>
      </c>
      <c r="LI49" s="14">
        <v>223.0984</v>
      </c>
      <c r="LJ49" s="14">
        <v>239.16423</v>
      </c>
      <c r="LK49" s="14">
        <v>-77.564229999999995</v>
      </c>
      <c r="LL49" s="14">
        <v>88.4</v>
      </c>
      <c r="LM49" s="14">
        <v>80.526799999999994</v>
      </c>
      <c r="LN49" s="14">
        <v>97.391999999999996</v>
      </c>
      <c r="LO49" s="14">
        <v>-8.9920000000000009</v>
      </c>
      <c r="LP49" s="14">
        <v>46.1</v>
      </c>
      <c r="LQ49" s="14">
        <v>45.2483</v>
      </c>
      <c r="LR49" s="14">
        <v>45.2483</v>
      </c>
      <c r="LS49" s="14">
        <v>0.85170000000000001</v>
      </c>
      <c r="LT49" s="14">
        <v>47.4</v>
      </c>
      <c r="LU49" s="14">
        <v>48.413229999999999</v>
      </c>
      <c r="LV49" s="14">
        <v>48.413229999999999</v>
      </c>
      <c r="LW49" s="14">
        <v>-1.0132300000000001</v>
      </c>
      <c r="LX49" s="14">
        <v>30.3</v>
      </c>
      <c r="LY49" s="14">
        <v>29.951460000000001</v>
      </c>
      <c r="LZ49" s="14">
        <v>29.951460000000001</v>
      </c>
      <c r="MA49" s="14">
        <v>0.34854000000000002</v>
      </c>
      <c r="MB49" s="14"/>
      <c r="MC49" s="14"/>
      <c r="MD49" s="14"/>
      <c r="ME49" s="14">
        <v>0</v>
      </c>
      <c r="MF49" s="14"/>
      <c r="MG49" s="14"/>
      <c r="MH49" s="14"/>
      <c r="MI49" s="14">
        <v>0</v>
      </c>
      <c r="MJ49" s="14"/>
      <c r="MK49" s="14"/>
      <c r="ML49" s="14"/>
      <c r="MM49" s="14">
        <v>0</v>
      </c>
      <c r="MN49" s="14">
        <v>145.4</v>
      </c>
      <c r="MO49" s="14">
        <v>159.10804999999999</v>
      </c>
      <c r="MP49" s="14">
        <v>151.08876000000001</v>
      </c>
      <c r="MQ49" s="14">
        <v>-5.6887600000000003</v>
      </c>
      <c r="MR49" s="14">
        <v>146.80000000000001</v>
      </c>
      <c r="MS49" s="14">
        <v>159.10804999999999</v>
      </c>
      <c r="MT49" s="14">
        <v>151.08876000000001</v>
      </c>
      <c r="MU49" s="14">
        <v>-4.2887599999999999</v>
      </c>
      <c r="MV49" s="14">
        <v>170.8</v>
      </c>
      <c r="MW49" s="14">
        <v>159.58584999999999</v>
      </c>
      <c r="MX49" s="14">
        <v>151.54248000000001</v>
      </c>
      <c r="MY49" s="14">
        <v>19.25752</v>
      </c>
      <c r="MZ49" s="14"/>
      <c r="NA49" s="14"/>
      <c r="NB49" s="14"/>
      <c r="NC49" s="14">
        <v>0</v>
      </c>
      <c r="ND49" s="14"/>
      <c r="NE49" s="14"/>
      <c r="NF49" s="14"/>
      <c r="NG49" s="14">
        <v>0</v>
      </c>
      <c r="NH49" s="14"/>
      <c r="NI49" s="14"/>
      <c r="NJ49" s="14"/>
      <c r="NK49" s="14">
        <v>0</v>
      </c>
      <c r="NL49" s="14"/>
      <c r="NM49" s="14"/>
      <c r="NN49" s="14"/>
      <c r="NO49" s="14">
        <v>0</v>
      </c>
      <c r="NP49" s="14"/>
      <c r="NQ49" s="14"/>
      <c r="NR49" s="14"/>
      <c r="NS49" s="14">
        <v>0</v>
      </c>
      <c r="NT49" s="14">
        <v>215.7</v>
      </c>
      <c r="NU49" s="14">
        <v>206.29038</v>
      </c>
      <c r="NV49" s="14">
        <v>206.29038</v>
      </c>
      <c r="NW49" s="14">
        <v>9.4096200000000003</v>
      </c>
      <c r="NX49" s="14">
        <v>103.3</v>
      </c>
      <c r="NY49" s="14">
        <v>103.45493</v>
      </c>
      <c r="NZ49" s="14">
        <v>103.45493</v>
      </c>
      <c r="OA49" s="14">
        <v>-0.15493000000000001</v>
      </c>
      <c r="OB49" s="14">
        <v>0</v>
      </c>
      <c r="OC49" s="14"/>
      <c r="OD49" s="14"/>
      <c r="OE49" s="14">
        <v>0</v>
      </c>
      <c r="OF49" s="14">
        <v>126</v>
      </c>
      <c r="OG49" s="14">
        <v>125.42</v>
      </c>
      <c r="OH49" s="14">
        <v>123.761</v>
      </c>
      <c r="OI49" s="14">
        <v>2.2389999999999999</v>
      </c>
      <c r="OJ49" s="14">
        <v>0</v>
      </c>
      <c r="OK49" s="14"/>
      <c r="OL49" s="14"/>
      <c r="OM49" s="14">
        <v>0</v>
      </c>
      <c r="ON49" s="14">
        <v>3.8</v>
      </c>
      <c r="OO49" s="14">
        <v>5.9349999999999996</v>
      </c>
      <c r="OP49" s="14">
        <v>5.9349999999999996</v>
      </c>
      <c r="OQ49" s="14">
        <v>-2.1349999999999998</v>
      </c>
      <c r="OR49" s="14">
        <v>0</v>
      </c>
      <c r="OS49" s="14"/>
      <c r="OT49" s="14"/>
      <c r="OU49" s="14">
        <v>0</v>
      </c>
      <c r="OV49" s="14">
        <v>20.089130000000001</v>
      </c>
      <c r="OW49" s="14">
        <v>10</v>
      </c>
      <c r="OX49" s="14">
        <v>10</v>
      </c>
      <c r="OY49" s="14">
        <v>10.089130000000001</v>
      </c>
      <c r="OZ49" s="14">
        <v>20.8</v>
      </c>
      <c r="PA49" s="14">
        <v>19.417470000000002</v>
      </c>
      <c r="PB49" s="14">
        <v>19.417480000000001</v>
      </c>
      <c r="PC49" s="14">
        <v>1.38252</v>
      </c>
      <c r="PD49" s="14"/>
      <c r="PE49" s="14"/>
      <c r="PF49" s="14"/>
      <c r="PG49" s="14">
        <v>0</v>
      </c>
      <c r="PH49" s="14"/>
      <c r="PI49" s="14"/>
      <c r="PJ49" s="14"/>
      <c r="PK49" s="14">
        <v>0</v>
      </c>
      <c r="PL49" s="14">
        <v>0</v>
      </c>
      <c r="PM49" s="14"/>
      <c r="PN49" s="14"/>
      <c r="PO49" s="14">
        <v>0</v>
      </c>
      <c r="PP49" s="14">
        <v>1</v>
      </c>
      <c r="PQ49" s="14">
        <v>1</v>
      </c>
      <c r="PR49" s="14">
        <v>1</v>
      </c>
      <c r="PS49" s="14">
        <v>0</v>
      </c>
      <c r="PT49" s="14">
        <v>3.6</v>
      </c>
      <c r="PU49" s="14">
        <v>3.2</v>
      </c>
      <c r="PV49" s="14">
        <v>3.2</v>
      </c>
      <c r="PW49" s="14">
        <v>0.4</v>
      </c>
      <c r="PX49" s="14">
        <v>2.9</v>
      </c>
      <c r="PY49" s="14">
        <v>2.8</v>
      </c>
      <c r="PZ49" s="14">
        <v>2.8</v>
      </c>
      <c r="QA49" s="14">
        <v>0.1</v>
      </c>
      <c r="QB49" s="14"/>
      <c r="QC49" s="14"/>
      <c r="QD49" s="14"/>
      <c r="QE49" s="14">
        <v>0</v>
      </c>
      <c r="QF49" s="14">
        <v>0</v>
      </c>
      <c r="QG49" s="14"/>
      <c r="QH49" s="14"/>
      <c r="QI49" s="14">
        <v>0</v>
      </c>
      <c r="QJ49" s="14">
        <v>18.7</v>
      </c>
      <c r="QK49" s="14">
        <v>17.475729999999999</v>
      </c>
      <c r="QL49" s="14">
        <v>17.475729999999999</v>
      </c>
      <c r="QM49" s="14">
        <v>1.22427</v>
      </c>
      <c r="QN49" s="14">
        <v>3.4</v>
      </c>
      <c r="QO49" s="14">
        <v>3.4</v>
      </c>
      <c r="QP49" s="14">
        <v>3.4</v>
      </c>
      <c r="QQ49" s="14">
        <v>0</v>
      </c>
      <c r="QR49" s="14">
        <v>18.600000000000001</v>
      </c>
      <c r="QS49" s="14">
        <v>17.96116</v>
      </c>
      <c r="QT49" s="14">
        <v>17.961169999999999</v>
      </c>
      <c r="QU49" s="14">
        <v>0.63883000000000001</v>
      </c>
      <c r="QV49" s="14">
        <v>0</v>
      </c>
      <c r="QW49" s="14"/>
      <c r="QX49" s="14"/>
      <c r="QY49" s="14">
        <v>0</v>
      </c>
      <c r="QZ49" s="14">
        <v>0</v>
      </c>
      <c r="RA49" s="14"/>
      <c r="RB49" s="14"/>
      <c r="RC49" s="14">
        <v>0</v>
      </c>
      <c r="RD49" s="14">
        <v>30.6</v>
      </c>
      <c r="RE49" s="14">
        <v>29.856999999999999</v>
      </c>
      <c r="RF49" s="14">
        <v>29.856999999999999</v>
      </c>
      <c r="RG49" s="14">
        <v>0.74299999999999999</v>
      </c>
      <c r="RH49" s="14">
        <v>88.5</v>
      </c>
      <c r="RI49" s="14">
        <v>89.71</v>
      </c>
      <c r="RJ49" s="14">
        <v>89.71</v>
      </c>
      <c r="RK49" s="14">
        <v>-1.21</v>
      </c>
      <c r="RL49" s="14">
        <v>0</v>
      </c>
      <c r="RM49" s="14"/>
      <c r="RN49" s="14"/>
      <c r="RO49" s="14">
        <v>0</v>
      </c>
      <c r="RP49" s="14">
        <v>3.6</v>
      </c>
      <c r="RQ49" s="14">
        <v>3.399</v>
      </c>
      <c r="RR49" s="14">
        <v>3.399</v>
      </c>
      <c r="RS49" s="14">
        <v>0.20100000000000001</v>
      </c>
      <c r="RT49" s="14">
        <v>20.2</v>
      </c>
      <c r="RU49" s="14">
        <v>19.77261</v>
      </c>
      <c r="RV49" s="14">
        <v>19.772790000000001</v>
      </c>
      <c r="RW49" s="14">
        <v>0.42720999999999998</v>
      </c>
      <c r="RX49" s="14">
        <v>2.2999999999999998</v>
      </c>
      <c r="RY49" s="14">
        <v>2</v>
      </c>
      <c r="RZ49" s="14">
        <v>2</v>
      </c>
      <c r="SA49" s="14">
        <v>0.3</v>
      </c>
      <c r="SB49" s="14">
        <v>0.3</v>
      </c>
      <c r="SC49" s="14">
        <v>0.4</v>
      </c>
      <c r="SD49" s="14">
        <v>0.4</v>
      </c>
      <c r="SE49" s="14">
        <v>-0.1</v>
      </c>
      <c r="SF49" s="14">
        <v>9.3000000000000007</v>
      </c>
      <c r="SG49" s="14">
        <v>12.038830000000001</v>
      </c>
      <c r="SH49" s="14">
        <v>12.03884</v>
      </c>
      <c r="SI49" s="14">
        <v>-2.7388400000000002</v>
      </c>
      <c r="SJ49" s="14">
        <v>8.4</v>
      </c>
      <c r="SK49" s="14">
        <v>6.7</v>
      </c>
      <c r="SL49" s="14">
        <v>6.7</v>
      </c>
      <c r="SM49" s="14">
        <v>1.7</v>
      </c>
      <c r="SN49" s="14">
        <v>13.3</v>
      </c>
      <c r="SO49" s="14">
        <v>10.67961</v>
      </c>
      <c r="SP49" s="14">
        <v>10.67961</v>
      </c>
      <c r="SQ49" s="14">
        <v>2.62039</v>
      </c>
      <c r="SR49" s="14">
        <v>19.2</v>
      </c>
      <c r="SS49" s="14">
        <v>13.592230000000001</v>
      </c>
      <c r="ST49" s="14">
        <v>13.592230000000001</v>
      </c>
      <c r="SU49" s="14">
        <v>5.6077700000000004</v>
      </c>
      <c r="SV49" s="14">
        <v>15.9</v>
      </c>
      <c r="SW49" s="14">
        <v>16.310680000000001</v>
      </c>
      <c r="SX49" s="14">
        <v>16.310680000000001</v>
      </c>
      <c r="SY49" s="14">
        <v>-0.41067999999999999</v>
      </c>
      <c r="SZ49" s="14">
        <v>19</v>
      </c>
      <c r="TA49" s="14">
        <v>24.587</v>
      </c>
      <c r="TB49" s="14">
        <v>24.587</v>
      </c>
      <c r="TC49" s="14">
        <v>-5.5869999999999997</v>
      </c>
      <c r="TD49" s="14">
        <v>80</v>
      </c>
      <c r="TE49" s="14">
        <v>61.22</v>
      </c>
      <c r="TF49" s="14">
        <v>66.620999999999995</v>
      </c>
      <c r="TG49" s="14">
        <v>13.379</v>
      </c>
      <c r="TH49" s="14">
        <v>0</v>
      </c>
      <c r="TI49" s="14"/>
      <c r="TJ49" s="14"/>
      <c r="TK49" s="14">
        <v>0</v>
      </c>
      <c r="TL49" s="14">
        <v>76</v>
      </c>
      <c r="TM49" s="14">
        <v>78</v>
      </c>
      <c r="TN49" s="14">
        <v>92.96</v>
      </c>
      <c r="TO49" s="14">
        <v>-16.96</v>
      </c>
      <c r="TP49" s="14">
        <v>69.599999999999994</v>
      </c>
      <c r="TQ49" s="14">
        <v>95</v>
      </c>
      <c r="TR49" s="14">
        <v>94.66</v>
      </c>
      <c r="TS49" s="14">
        <v>-25.06</v>
      </c>
      <c r="TT49" s="14">
        <v>6.5</v>
      </c>
      <c r="TU49" s="14">
        <v>6.8230000000000004</v>
      </c>
      <c r="TV49" s="14">
        <v>6.8230000000000004</v>
      </c>
      <c r="TW49" s="14">
        <v>-0.32300000000000001</v>
      </c>
      <c r="TX49" s="14">
        <v>8.5</v>
      </c>
      <c r="TY49" s="14">
        <v>12.912000000000001</v>
      </c>
      <c r="TZ49" s="14">
        <v>12.912000000000001</v>
      </c>
      <c r="UA49" s="14">
        <v>-4.4119999999999999</v>
      </c>
      <c r="UB49" s="14">
        <v>21</v>
      </c>
      <c r="UC49" s="14">
        <v>20.39</v>
      </c>
      <c r="UD49" s="14">
        <v>20.39</v>
      </c>
      <c r="UE49" s="14">
        <v>0.61</v>
      </c>
      <c r="UF49" s="14">
        <v>6.3</v>
      </c>
      <c r="UG49" s="14">
        <v>8</v>
      </c>
      <c r="UH49" s="14">
        <v>8</v>
      </c>
      <c r="UI49" s="14">
        <v>-1.7</v>
      </c>
      <c r="UJ49" s="14">
        <v>6.9</v>
      </c>
      <c r="UK49" s="14">
        <v>7.2</v>
      </c>
      <c r="UL49" s="14">
        <v>7.2</v>
      </c>
      <c r="UM49" s="14">
        <v>-0.3</v>
      </c>
      <c r="UN49" s="14">
        <v>18.5</v>
      </c>
      <c r="UO49" s="14">
        <v>18</v>
      </c>
      <c r="UP49" s="14">
        <v>10</v>
      </c>
      <c r="UQ49" s="14">
        <v>8.5</v>
      </c>
      <c r="UR49" s="14">
        <v>15.8</v>
      </c>
      <c r="US49" s="14">
        <v>18</v>
      </c>
      <c r="UT49" s="14">
        <v>10</v>
      </c>
      <c r="UU49" s="14">
        <v>5.8</v>
      </c>
      <c r="UV49" s="14">
        <v>15.8</v>
      </c>
      <c r="UW49" s="14">
        <v>18</v>
      </c>
      <c r="UX49" s="14">
        <v>10</v>
      </c>
      <c r="UY49" s="14">
        <v>5.8</v>
      </c>
      <c r="UZ49" s="14">
        <v>3.1</v>
      </c>
      <c r="VA49" s="14">
        <v>5.2439999999999998</v>
      </c>
      <c r="VB49" s="14">
        <v>5.2439999999999998</v>
      </c>
      <c r="VC49" s="14">
        <v>-2.1440000000000001</v>
      </c>
      <c r="VD49" s="14">
        <v>0</v>
      </c>
      <c r="VE49" s="14"/>
      <c r="VF49" s="14"/>
      <c r="VG49" s="14">
        <v>0</v>
      </c>
      <c r="VH49" s="14">
        <v>0</v>
      </c>
      <c r="VI49" s="14"/>
      <c r="VJ49" s="14"/>
      <c r="VK49" s="14">
        <v>0</v>
      </c>
      <c r="VL49" s="14">
        <v>0</v>
      </c>
      <c r="VM49" s="14"/>
      <c r="VN49" s="14"/>
      <c r="VO49" s="14">
        <v>0</v>
      </c>
      <c r="VP49" s="14">
        <v>0.6</v>
      </c>
      <c r="VQ49" s="14">
        <v>0.6</v>
      </c>
      <c r="VR49" s="14">
        <v>0.6</v>
      </c>
      <c r="VS49" s="14">
        <v>0</v>
      </c>
      <c r="VT49" s="14">
        <v>123.2</v>
      </c>
      <c r="VU49" s="14">
        <v>115.91</v>
      </c>
      <c r="VV49" s="14">
        <v>118.259</v>
      </c>
      <c r="VW49" s="14">
        <v>4.9409999999999998</v>
      </c>
      <c r="VX49" s="14">
        <v>144.9</v>
      </c>
      <c r="VY49" s="14">
        <v>123.7</v>
      </c>
      <c r="VZ49" s="14">
        <v>121.235</v>
      </c>
      <c r="WA49" s="14">
        <v>23.664999999999999</v>
      </c>
      <c r="WB49" s="14">
        <v>0</v>
      </c>
      <c r="WC49" s="14"/>
      <c r="WD49" s="14"/>
      <c r="WE49" s="14">
        <v>0</v>
      </c>
      <c r="WF49" s="14">
        <v>1.1000000000000001</v>
      </c>
      <c r="WG49" s="14">
        <v>1.4490000000000001</v>
      </c>
      <c r="WH49" s="14">
        <v>1.4490000000000001</v>
      </c>
      <c r="WI49" s="14">
        <v>-0.34899999999999998</v>
      </c>
      <c r="WJ49" s="14">
        <v>0</v>
      </c>
      <c r="WK49" s="14"/>
      <c r="WL49" s="14"/>
      <c r="WM49" s="14">
        <v>0</v>
      </c>
      <c r="WN49" s="14">
        <v>2.4</v>
      </c>
      <c r="WO49" s="14">
        <v>2.4</v>
      </c>
      <c r="WP49" s="14">
        <v>2.4</v>
      </c>
      <c r="WQ49" s="14">
        <v>0</v>
      </c>
      <c r="WR49" s="14">
        <v>1.2</v>
      </c>
      <c r="WS49" s="14">
        <v>1.4</v>
      </c>
      <c r="WT49" s="14">
        <v>1.4</v>
      </c>
      <c r="WU49" s="14">
        <v>-0.2</v>
      </c>
      <c r="WV49" s="14">
        <v>0</v>
      </c>
      <c r="WW49" s="14"/>
      <c r="WX49" s="14"/>
      <c r="WY49" s="14">
        <v>0</v>
      </c>
      <c r="WZ49" s="14">
        <v>5.8</v>
      </c>
      <c r="XA49" s="14">
        <v>6</v>
      </c>
      <c r="XB49" s="14">
        <v>6</v>
      </c>
      <c r="XC49" s="14">
        <v>-0.2</v>
      </c>
      <c r="XD49" s="14">
        <v>18.7</v>
      </c>
      <c r="XE49" s="14">
        <v>18.4466</v>
      </c>
      <c r="XF49" s="14">
        <v>18.4466</v>
      </c>
      <c r="XG49" s="14">
        <v>0.25340000000000001</v>
      </c>
      <c r="XH49" s="14">
        <v>8.1</v>
      </c>
      <c r="XI49" s="14">
        <v>10.8</v>
      </c>
      <c r="XJ49" s="14">
        <v>10.8</v>
      </c>
      <c r="XK49" s="14">
        <v>-2.7</v>
      </c>
      <c r="XL49" s="14">
        <v>24</v>
      </c>
      <c r="XM49" s="14">
        <v>29</v>
      </c>
      <c r="XN49" s="14">
        <v>29</v>
      </c>
      <c r="XO49" s="14">
        <v>-5</v>
      </c>
      <c r="XP49" s="14">
        <v>33</v>
      </c>
      <c r="XQ49" s="14">
        <v>29</v>
      </c>
      <c r="XR49" s="14">
        <v>29</v>
      </c>
      <c r="XS49" s="14">
        <v>4</v>
      </c>
      <c r="XT49" s="14">
        <v>15.7</v>
      </c>
      <c r="XU49" s="14">
        <v>14</v>
      </c>
      <c r="XV49" s="14">
        <v>14</v>
      </c>
      <c r="XW49" s="14">
        <v>1.7</v>
      </c>
      <c r="XX49" s="14">
        <v>19</v>
      </c>
      <c r="XY49" s="14">
        <v>19</v>
      </c>
      <c r="XZ49" s="14">
        <v>19</v>
      </c>
      <c r="YA49" s="14">
        <v>0</v>
      </c>
      <c r="YB49" s="14">
        <v>7.2</v>
      </c>
      <c r="YC49" s="14">
        <v>7.85</v>
      </c>
      <c r="YD49" s="14">
        <v>7.85</v>
      </c>
      <c r="YE49" s="14">
        <v>-0.65</v>
      </c>
      <c r="YF49" s="14">
        <v>11.1</v>
      </c>
      <c r="YG49" s="14">
        <v>11</v>
      </c>
      <c r="YH49" s="14">
        <v>11</v>
      </c>
      <c r="YI49" s="14">
        <v>0.1</v>
      </c>
    </row>
    <row r="50" spans="1:659" ht="24" customHeight="1" x14ac:dyDescent="0.3">
      <c r="A50" s="1"/>
      <c r="B50" s="16" t="s">
        <v>83</v>
      </c>
      <c r="C50" s="16" t="s">
        <v>882</v>
      </c>
      <c r="D50" s="17">
        <v>202.2</v>
      </c>
      <c r="E50" s="17">
        <v>175.84603000000001</v>
      </c>
      <c r="F50" s="17">
        <v>176.75400999999999</v>
      </c>
      <c r="G50" s="17">
        <v>25.445989999999998</v>
      </c>
      <c r="H50" s="17">
        <v>627.79999999999995</v>
      </c>
      <c r="I50" s="17">
        <v>635.02589999999998</v>
      </c>
      <c r="J50" s="17">
        <v>635.02589999999998</v>
      </c>
      <c r="K50" s="17">
        <v>-7.2259000000000002</v>
      </c>
      <c r="L50" s="17">
        <v>215</v>
      </c>
      <c r="M50" s="17">
        <v>206.58520999999999</v>
      </c>
      <c r="N50" s="17">
        <v>206.58520999999999</v>
      </c>
      <c r="O50" s="17">
        <v>8.41479</v>
      </c>
      <c r="P50" s="17"/>
      <c r="Q50" s="17"/>
      <c r="R50" s="17"/>
      <c r="S50" s="17">
        <v>0</v>
      </c>
      <c r="T50" s="17"/>
      <c r="U50" s="17"/>
      <c r="V50" s="17"/>
      <c r="W50" s="17">
        <v>0</v>
      </c>
      <c r="X50" s="17">
        <v>90.2</v>
      </c>
      <c r="Y50" s="17">
        <v>91.778639999999996</v>
      </c>
      <c r="Z50" s="17">
        <v>91.778639999999996</v>
      </c>
      <c r="AA50" s="17">
        <v>-1.57864</v>
      </c>
      <c r="AB50" s="17">
        <v>179</v>
      </c>
      <c r="AC50" s="17">
        <v>192.00496000000001</v>
      </c>
      <c r="AD50" s="17">
        <v>200.298</v>
      </c>
      <c r="AE50" s="17">
        <v>-21.297999999999998</v>
      </c>
      <c r="AF50" s="17"/>
      <c r="AG50" s="17"/>
      <c r="AH50" s="17"/>
      <c r="AI50" s="17">
        <v>0</v>
      </c>
      <c r="AJ50" s="17"/>
      <c r="AK50" s="17"/>
      <c r="AL50" s="17"/>
      <c r="AM50" s="17">
        <v>0</v>
      </c>
      <c r="AN50" s="17">
        <v>186.4</v>
      </c>
      <c r="AO50" s="17">
        <v>187.94851</v>
      </c>
      <c r="AP50" s="17">
        <v>161.12307000000001</v>
      </c>
      <c r="AQ50" s="17">
        <v>25.27693</v>
      </c>
      <c r="AR50" s="17">
        <v>196.4</v>
      </c>
      <c r="AS50" s="17">
        <v>187.94851</v>
      </c>
      <c r="AT50" s="17">
        <v>161.12307000000001</v>
      </c>
      <c r="AU50" s="17">
        <v>35.27693</v>
      </c>
      <c r="AV50" s="17">
        <v>196.3</v>
      </c>
      <c r="AW50" s="17">
        <v>187.94851</v>
      </c>
      <c r="AX50" s="17">
        <v>161.12307000000001</v>
      </c>
      <c r="AY50" s="17">
        <v>35.176929999999999</v>
      </c>
      <c r="AZ50" s="17">
        <v>283.60000000000002</v>
      </c>
      <c r="BA50" s="17">
        <v>282.76936999999998</v>
      </c>
      <c r="BB50" s="17">
        <v>242.41039000000001</v>
      </c>
      <c r="BC50" s="17">
        <v>41.189610000000002</v>
      </c>
      <c r="BD50" s="17">
        <v>0</v>
      </c>
      <c r="BE50" s="17"/>
      <c r="BF50" s="17"/>
      <c r="BG50" s="17">
        <v>0</v>
      </c>
      <c r="BH50" s="17"/>
      <c r="BI50" s="17"/>
      <c r="BJ50" s="17"/>
      <c r="BK50" s="17">
        <v>0</v>
      </c>
      <c r="BL50" s="17">
        <v>366.8</v>
      </c>
      <c r="BM50" s="17">
        <v>364.65309000000002</v>
      </c>
      <c r="BN50" s="17">
        <v>381.30583000000001</v>
      </c>
      <c r="BO50" s="17">
        <v>-14.50583</v>
      </c>
      <c r="BP50" s="17">
        <v>5.8</v>
      </c>
      <c r="BQ50" s="17">
        <v>5.4625000000000004</v>
      </c>
      <c r="BR50" s="17">
        <v>5.4625000000000004</v>
      </c>
      <c r="BS50" s="17">
        <v>0.33750000000000002</v>
      </c>
      <c r="BT50" s="17"/>
      <c r="BU50" s="17"/>
      <c r="BV50" s="17"/>
      <c r="BW50" s="17">
        <v>0</v>
      </c>
      <c r="BX50" s="17"/>
      <c r="BY50" s="17"/>
      <c r="BZ50" s="17"/>
      <c r="CA50" s="17">
        <v>0</v>
      </c>
      <c r="CB50" s="17"/>
      <c r="CC50" s="17"/>
      <c r="CD50" s="17"/>
      <c r="CE50" s="17">
        <v>0</v>
      </c>
      <c r="CF50" s="17"/>
      <c r="CG50" s="17"/>
      <c r="CH50" s="17"/>
      <c r="CI50" s="17">
        <v>0</v>
      </c>
      <c r="CJ50" s="17">
        <v>130</v>
      </c>
      <c r="CK50" s="17">
        <v>140.33708999999999</v>
      </c>
      <c r="CL50" s="17">
        <v>143.65468000000001</v>
      </c>
      <c r="CM50" s="17">
        <v>-13.654680000000001</v>
      </c>
      <c r="CN50" s="17">
        <v>7.4</v>
      </c>
      <c r="CO50" s="17">
        <v>5.1333399999999996</v>
      </c>
      <c r="CP50" s="17">
        <v>5.1333399999999996</v>
      </c>
      <c r="CQ50" s="17">
        <v>2.2666599999999999</v>
      </c>
      <c r="CR50" s="17">
        <v>6</v>
      </c>
      <c r="CS50" s="17">
        <v>2.8177599999999998</v>
      </c>
      <c r="CT50" s="17">
        <v>2.8177599999999998</v>
      </c>
      <c r="CU50" s="17">
        <v>3.1822400000000002</v>
      </c>
      <c r="CV50" s="17">
        <v>22.5</v>
      </c>
      <c r="CW50" s="17">
        <v>22.388999999999999</v>
      </c>
      <c r="CX50" s="17"/>
      <c r="CY50" s="17">
        <v>22.5</v>
      </c>
      <c r="CZ50" s="17">
        <v>6.37</v>
      </c>
      <c r="DA50" s="17">
        <v>6.8787000000000003</v>
      </c>
      <c r="DB50" s="17">
        <v>6.8787000000000003</v>
      </c>
      <c r="DC50" s="17">
        <v>-0.50870000000000004</v>
      </c>
      <c r="DD50" s="17">
        <v>12.14</v>
      </c>
      <c r="DE50" s="17">
        <v>14.919420000000001</v>
      </c>
      <c r="DF50" s="17">
        <v>14.919420000000001</v>
      </c>
      <c r="DG50" s="17">
        <v>-2.77942</v>
      </c>
      <c r="DH50" s="17">
        <v>100.82</v>
      </c>
      <c r="DI50" s="17">
        <v>74.263080000000002</v>
      </c>
      <c r="DJ50" s="17">
        <v>93.8459</v>
      </c>
      <c r="DK50" s="17">
        <v>6.9741</v>
      </c>
      <c r="DL50" s="17"/>
      <c r="DM50" s="17"/>
      <c r="DN50" s="17"/>
      <c r="DO50" s="17">
        <v>0</v>
      </c>
      <c r="DP50" s="17"/>
      <c r="DQ50" s="17"/>
      <c r="DR50" s="17"/>
      <c r="DS50" s="17">
        <v>0</v>
      </c>
      <c r="DT50" s="17"/>
      <c r="DU50" s="17"/>
      <c r="DV50" s="17"/>
      <c r="DW50" s="17">
        <v>0</v>
      </c>
      <c r="DX50" s="17"/>
      <c r="DY50" s="17"/>
      <c r="DZ50" s="17"/>
      <c r="EA50" s="17">
        <v>0</v>
      </c>
      <c r="EB50" s="17">
        <v>109.9</v>
      </c>
      <c r="EC50" s="17">
        <v>101.81573</v>
      </c>
      <c r="ED50" s="17">
        <v>112.35728</v>
      </c>
      <c r="EE50" s="17">
        <v>-2.4572799999999999</v>
      </c>
      <c r="EF50" s="17">
        <v>222.8</v>
      </c>
      <c r="EG50" s="17">
        <v>173.54454999999999</v>
      </c>
      <c r="EH50" s="17">
        <v>146.88724999999999</v>
      </c>
      <c r="EI50" s="17">
        <v>75.912750000000003</v>
      </c>
      <c r="EJ50" s="17"/>
      <c r="EK50" s="17"/>
      <c r="EL50" s="17"/>
      <c r="EM50" s="17">
        <v>0</v>
      </c>
      <c r="EN50" s="17"/>
      <c r="EO50" s="17"/>
      <c r="EP50" s="17"/>
      <c r="EQ50" s="17">
        <v>0</v>
      </c>
      <c r="ER50" s="17"/>
      <c r="ES50" s="17"/>
      <c r="ET50" s="17"/>
      <c r="EU50" s="17">
        <v>0</v>
      </c>
      <c r="EV50" s="17">
        <v>6.5</v>
      </c>
      <c r="EW50" s="17">
        <v>6.39</v>
      </c>
      <c r="EX50" s="17">
        <v>6.39</v>
      </c>
      <c r="EY50" s="17">
        <v>0.11</v>
      </c>
      <c r="EZ50" s="17">
        <v>149.9</v>
      </c>
      <c r="FA50" s="17">
        <v>151.12813</v>
      </c>
      <c r="FB50" s="17">
        <v>203.83262999999999</v>
      </c>
      <c r="FC50" s="17">
        <v>-53.932630000000003</v>
      </c>
      <c r="FD50" s="17">
        <v>54</v>
      </c>
      <c r="FE50" s="17">
        <v>48.918660000000003</v>
      </c>
      <c r="FF50" s="17">
        <v>55.050609999999999</v>
      </c>
      <c r="FG50" s="17">
        <v>-1.05061</v>
      </c>
      <c r="FH50" s="17">
        <v>134.80000000000001</v>
      </c>
      <c r="FI50" s="17">
        <v>128.31191999999999</v>
      </c>
      <c r="FJ50" s="17">
        <v>151.21556000000001</v>
      </c>
      <c r="FK50" s="17">
        <v>-16.415559999999999</v>
      </c>
      <c r="FL50" s="17">
        <v>23.2</v>
      </c>
      <c r="FM50" s="17"/>
      <c r="FN50" s="17">
        <v>26.417369999999998</v>
      </c>
      <c r="FO50" s="17">
        <v>-3.2173699999999998</v>
      </c>
      <c r="FP50" s="17">
        <v>18.399999999999999</v>
      </c>
      <c r="FQ50" s="17">
        <v>18.440239999999999</v>
      </c>
      <c r="FR50" s="17">
        <v>17.562139999999999</v>
      </c>
      <c r="FS50" s="17">
        <v>0.83786000000000005</v>
      </c>
      <c r="FT50" s="17">
        <v>18.8</v>
      </c>
      <c r="FU50" s="17">
        <v>17.96116</v>
      </c>
      <c r="FV50" s="17">
        <v>17.961169999999999</v>
      </c>
      <c r="FW50" s="17">
        <v>0.83882999999999996</v>
      </c>
      <c r="FX50" s="17">
        <v>70</v>
      </c>
      <c r="FY50" s="17">
        <v>76.685450000000003</v>
      </c>
      <c r="FZ50" s="17">
        <v>78.498310000000004</v>
      </c>
      <c r="GA50" s="17">
        <v>-8.49831</v>
      </c>
      <c r="GB50" s="17"/>
      <c r="GC50" s="17"/>
      <c r="GD50" s="17"/>
      <c r="GE50" s="17">
        <v>0</v>
      </c>
      <c r="GF50" s="17"/>
      <c r="GG50" s="17"/>
      <c r="GH50" s="17"/>
      <c r="GI50" s="17">
        <v>0</v>
      </c>
      <c r="GJ50" s="17"/>
      <c r="GK50" s="17"/>
      <c r="GL50" s="17"/>
      <c r="GM50" s="17">
        <v>0</v>
      </c>
      <c r="GN50" s="17">
        <v>107.2</v>
      </c>
      <c r="GO50" s="17">
        <v>110.37475999999999</v>
      </c>
      <c r="GP50" s="17">
        <v>110.37475999999999</v>
      </c>
      <c r="GQ50" s="17">
        <v>-3.17476</v>
      </c>
      <c r="GR50" s="17">
        <v>7.5</v>
      </c>
      <c r="GS50" s="17">
        <v>6.5736800000000004</v>
      </c>
      <c r="GT50" s="17">
        <v>6.5736800000000004</v>
      </c>
      <c r="GU50" s="17">
        <v>0.92632000000000003</v>
      </c>
      <c r="GV50" s="17">
        <v>9.1</v>
      </c>
      <c r="GW50" s="17">
        <v>6.8964100000000004</v>
      </c>
      <c r="GX50" s="17">
        <v>6.8964100000000004</v>
      </c>
      <c r="GY50" s="17">
        <v>2.2035900000000002</v>
      </c>
      <c r="GZ50" s="17">
        <v>29.5</v>
      </c>
      <c r="HA50" s="17">
        <v>35.371740000000003</v>
      </c>
      <c r="HB50" s="17">
        <v>35.371740000000003</v>
      </c>
      <c r="HC50" s="17">
        <v>-5.87174</v>
      </c>
      <c r="HD50" s="17">
        <v>41.5</v>
      </c>
      <c r="HE50" s="17">
        <v>39.877670000000002</v>
      </c>
      <c r="HF50" s="17">
        <v>39.877670000000002</v>
      </c>
      <c r="HG50" s="17">
        <v>1.62233</v>
      </c>
      <c r="HH50" s="17">
        <v>1.9</v>
      </c>
      <c r="HI50" s="17">
        <v>1.97359</v>
      </c>
      <c r="HJ50" s="17">
        <v>1.97359</v>
      </c>
      <c r="HK50" s="17">
        <v>-7.3590000000000003E-2</v>
      </c>
      <c r="HL50" s="17">
        <v>32</v>
      </c>
      <c r="HM50" s="17">
        <v>25.41272</v>
      </c>
      <c r="HN50" s="17">
        <v>25.41272</v>
      </c>
      <c r="HO50" s="17">
        <v>6.5872799999999998</v>
      </c>
      <c r="HP50" s="17">
        <v>75.3</v>
      </c>
      <c r="HQ50" s="17">
        <v>74.818110000000004</v>
      </c>
      <c r="HR50" s="17">
        <v>73.511960000000002</v>
      </c>
      <c r="HS50" s="17">
        <v>1.7880400000000001</v>
      </c>
      <c r="HT50" s="17"/>
      <c r="HU50" s="17"/>
      <c r="HV50" s="17"/>
      <c r="HW50" s="17">
        <v>0</v>
      </c>
      <c r="HX50" s="17"/>
      <c r="HY50" s="17"/>
      <c r="HZ50" s="17"/>
      <c r="IA50" s="17">
        <v>0</v>
      </c>
      <c r="IB50" s="17">
        <v>93.5</v>
      </c>
      <c r="IC50" s="17">
        <v>85.482159999999993</v>
      </c>
      <c r="ID50" s="17">
        <v>85.482579999999999</v>
      </c>
      <c r="IE50" s="17">
        <v>8.0174199999999995</v>
      </c>
      <c r="IF50" s="17"/>
      <c r="IG50" s="17"/>
      <c r="IH50" s="17"/>
      <c r="II50" s="17">
        <v>0</v>
      </c>
      <c r="IJ50" s="17"/>
      <c r="IK50" s="17"/>
      <c r="IL50" s="17"/>
      <c r="IM50" s="17">
        <v>0</v>
      </c>
      <c r="IN50" s="17">
        <v>47.5</v>
      </c>
      <c r="IO50" s="17">
        <v>45.221359999999997</v>
      </c>
      <c r="IP50" s="17"/>
      <c r="IQ50" s="17">
        <v>47.5</v>
      </c>
      <c r="IR50" s="17"/>
      <c r="IS50" s="17"/>
      <c r="IT50" s="17"/>
      <c r="IU50" s="17">
        <v>0</v>
      </c>
      <c r="IV50" s="17"/>
      <c r="IW50" s="17"/>
      <c r="IX50" s="17"/>
      <c r="IY50" s="17">
        <v>0</v>
      </c>
      <c r="IZ50" s="17"/>
      <c r="JA50" s="17"/>
      <c r="JB50" s="17"/>
      <c r="JC50" s="17">
        <v>0</v>
      </c>
      <c r="JD50" s="17">
        <v>91.9</v>
      </c>
      <c r="JE50" s="17">
        <v>95</v>
      </c>
      <c r="JF50" s="17">
        <v>99.161959999999993</v>
      </c>
      <c r="JG50" s="17">
        <v>-7.2619600000000002</v>
      </c>
      <c r="JH50" s="17">
        <v>175.2</v>
      </c>
      <c r="JI50" s="17">
        <v>185.35008999999999</v>
      </c>
      <c r="JJ50" s="17">
        <v>185.35008999999999</v>
      </c>
      <c r="JK50" s="17">
        <v>-10.150090000000001</v>
      </c>
      <c r="JL50" s="17">
        <v>173.6</v>
      </c>
      <c r="JM50" s="17">
        <v>185.35008999999999</v>
      </c>
      <c r="JN50" s="17">
        <v>185.35008999999999</v>
      </c>
      <c r="JO50" s="17">
        <v>-11.75009</v>
      </c>
      <c r="JP50" s="17">
        <v>200</v>
      </c>
      <c r="JQ50" s="17">
        <v>185.35008999999999</v>
      </c>
      <c r="JR50" s="17">
        <v>185.35008999999999</v>
      </c>
      <c r="JS50" s="17">
        <v>14.64991</v>
      </c>
      <c r="JT50" s="17">
        <v>270.60000000000002</v>
      </c>
      <c r="JU50" s="17">
        <v>278.86005</v>
      </c>
      <c r="JV50" s="17">
        <v>278.86005</v>
      </c>
      <c r="JW50" s="17">
        <v>-8.2600499999999997</v>
      </c>
      <c r="JX50" s="17">
        <v>75.2</v>
      </c>
      <c r="JY50" s="17">
        <v>74.215500000000006</v>
      </c>
      <c r="JZ50" s="17"/>
      <c r="KA50" s="17">
        <v>75.2</v>
      </c>
      <c r="KB50" s="17"/>
      <c r="KC50" s="17"/>
      <c r="KD50" s="17"/>
      <c r="KE50" s="17">
        <v>0</v>
      </c>
      <c r="KF50" s="17"/>
      <c r="KG50" s="17"/>
      <c r="KH50" s="17"/>
      <c r="KI50" s="17">
        <v>0</v>
      </c>
      <c r="KJ50" s="17"/>
      <c r="KK50" s="17"/>
      <c r="KL50" s="17"/>
      <c r="KM50" s="17">
        <v>0</v>
      </c>
      <c r="KN50" s="17"/>
      <c r="KO50" s="17"/>
      <c r="KP50" s="17"/>
      <c r="KQ50" s="17">
        <v>0</v>
      </c>
      <c r="KR50" s="17"/>
      <c r="KS50" s="17"/>
      <c r="KT50" s="17"/>
      <c r="KU50" s="17">
        <v>0</v>
      </c>
      <c r="KV50" s="17"/>
      <c r="KW50" s="17"/>
      <c r="KX50" s="17"/>
      <c r="KY50" s="17">
        <v>0</v>
      </c>
      <c r="KZ50" s="17"/>
      <c r="LA50" s="17"/>
      <c r="LB50" s="17"/>
      <c r="LC50" s="17">
        <v>0</v>
      </c>
      <c r="LD50" s="17">
        <v>4.0999999999999996</v>
      </c>
      <c r="LE50" s="17">
        <v>3.1205099999999999</v>
      </c>
      <c r="LF50" s="17">
        <v>3.1205099999999999</v>
      </c>
      <c r="LG50" s="17">
        <v>0.97948999999999997</v>
      </c>
      <c r="LH50" s="17">
        <v>173.7</v>
      </c>
      <c r="LI50" s="17">
        <v>192.54297</v>
      </c>
      <c r="LJ50" s="17">
        <v>249.62317999999999</v>
      </c>
      <c r="LK50" s="17">
        <v>-75.923180000000002</v>
      </c>
      <c r="LL50" s="17">
        <v>89</v>
      </c>
      <c r="LM50" s="17">
        <v>93.16189</v>
      </c>
      <c r="LN50" s="17">
        <v>102.50585</v>
      </c>
      <c r="LO50" s="17">
        <v>-13.505850000000001</v>
      </c>
      <c r="LP50" s="17">
        <v>46</v>
      </c>
      <c r="LQ50" s="17">
        <v>45.2483</v>
      </c>
      <c r="LR50" s="17">
        <v>45.2483</v>
      </c>
      <c r="LS50" s="17">
        <v>0.75170000000000003</v>
      </c>
      <c r="LT50" s="17">
        <v>47.5</v>
      </c>
      <c r="LU50" s="17">
        <v>48.413229999999999</v>
      </c>
      <c r="LV50" s="17">
        <v>48.413229999999999</v>
      </c>
      <c r="LW50" s="17">
        <v>-0.91322999999999999</v>
      </c>
      <c r="LX50" s="17">
        <v>29.9</v>
      </c>
      <c r="LY50" s="17">
        <v>29.951460000000001</v>
      </c>
      <c r="LZ50" s="17">
        <v>29.951460000000001</v>
      </c>
      <c r="MA50" s="17">
        <v>-5.1459999999999999E-2</v>
      </c>
      <c r="MB50" s="17"/>
      <c r="MC50" s="17"/>
      <c r="MD50" s="17"/>
      <c r="ME50" s="17">
        <v>0</v>
      </c>
      <c r="MF50" s="17"/>
      <c r="MG50" s="17"/>
      <c r="MH50" s="17"/>
      <c r="MI50" s="17">
        <v>0</v>
      </c>
      <c r="MJ50" s="17"/>
      <c r="MK50" s="17"/>
      <c r="ML50" s="17"/>
      <c r="MM50" s="17">
        <v>0</v>
      </c>
      <c r="MN50" s="17">
        <v>146.4</v>
      </c>
      <c r="MO50" s="17">
        <v>159.10804999999999</v>
      </c>
      <c r="MP50" s="17">
        <v>151.08876000000001</v>
      </c>
      <c r="MQ50" s="17">
        <v>-4.6887600000000003</v>
      </c>
      <c r="MR50" s="17">
        <v>147.80000000000001</v>
      </c>
      <c r="MS50" s="17">
        <v>159.10804999999999</v>
      </c>
      <c r="MT50" s="17">
        <v>151.08876000000001</v>
      </c>
      <c r="MU50" s="17">
        <v>-3.2887599999999999</v>
      </c>
      <c r="MV50" s="17">
        <v>171</v>
      </c>
      <c r="MW50" s="17">
        <v>159.58584999999999</v>
      </c>
      <c r="MX50" s="17">
        <v>151.54248000000001</v>
      </c>
      <c r="MY50" s="17">
        <v>19.457519999999999</v>
      </c>
      <c r="MZ50" s="17"/>
      <c r="NA50" s="17"/>
      <c r="NB50" s="17"/>
      <c r="NC50" s="17">
        <v>0</v>
      </c>
      <c r="ND50" s="17"/>
      <c r="NE50" s="17"/>
      <c r="NF50" s="17"/>
      <c r="NG50" s="17">
        <v>0</v>
      </c>
      <c r="NH50" s="17"/>
      <c r="NI50" s="17"/>
      <c r="NJ50" s="17"/>
      <c r="NK50" s="17">
        <v>0</v>
      </c>
      <c r="NL50" s="17"/>
      <c r="NM50" s="17"/>
      <c r="NN50" s="17"/>
      <c r="NO50" s="17">
        <v>0</v>
      </c>
      <c r="NP50" s="17"/>
      <c r="NQ50" s="17"/>
      <c r="NR50" s="17"/>
      <c r="NS50" s="17">
        <v>0</v>
      </c>
      <c r="NT50" s="17">
        <v>216</v>
      </c>
      <c r="NU50" s="17">
        <v>206.29038</v>
      </c>
      <c r="NV50" s="17">
        <v>206.29038</v>
      </c>
      <c r="NW50" s="17">
        <v>9.7096199999999993</v>
      </c>
      <c r="NX50" s="17">
        <v>103.4</v>
      </c>
      <c r="NY50" s="17">
        <v>103.45493</v>
      </c>
      <c r="NZ50" s="17">
        <v>103.45493</v>
      </c>
      <c r="OA50" s="17">
        <v>-5.493E-2</v>
      </c>
      <c r="OB50" s="17">
        <v>0</v>
      </c>
      <c r="OC50" s="17"/>
      <c r="OD50" s="17"/>
      <c r="OE50" s="17">
        <v>0</v>
      </c>
      <c r="OF50" s="17">
        <v>126.4</v>
      </c>
      <c r="OG50" s="17">
        <v>125.1</v>
      </c>
      <c r="OH50" s="17">
        <v>122.322</v>
      </c>
      <c r="OI50" s="17">
        <v>4.0780000000000003</v>
      </c>
      <c r="OJ50" s="17">
        <v>0</v>
      </c>
      <c r="OK50" s="17"/>
      <c r="OL50" s="17"/>
      <c r="OM50" s="17">
        <v>0</v>
      </c>
      <c r="ON50" s="17">
        <v>3.5</v>
      </c>
      <c r="OO50" s="17">
        <v>7.77</v>
      </c>
      <c r="OP50" s="17">
        <v>7.77</v>
      </c>
      <c r="OQ50" s="17">
        <v>-4.2699999999999996</v>
      </c>
      <c r="OR50" s="17">
        <v>0</v>
      </c>
      <c r="OS50" s="17"/>
      <c r="OT50" s="17"/>
      <c r="OU50" s="17">
        <v>0</v>
      </c>
      <c r="OV50" s="17">
        <v>20.10981</v>
      </c>
      <c r="OW50" s="17">
        <v>10</v>
      </c>
      <c r="OX50" s="17">
        <v>10</v>
      </c>
      <c r="OY50" s="17">
        <v>10.10981</v>
      </c>
      <c r="OZ50" s="17">
        <v>20.7</v>
      </c>
      <c r="PA50" s="17">
        <v>19.417470000000002</v>
      </c>
      <c r="PB50" s="17">
        <v>19.417480000000001</v>
      </c>
      <c r="PC50" s="17">
        <v>1.2825200000000001</v>
      </c>
      <c r="PD50" s="17"/>
      <c r="PE50" s="17"/>
      <c r="PF50" s="17"/>
      <c r="PG50" s="17">
        <v>0</v>
      </c>
      <c r="PH50" s="17"/>
      <c r="PI50" s="17"/>
      <c r="PJ50" s="17"/>
      <c r="PK50" s="17">
        <v>0</v>
      </c>
      <c r="PL50" s="17">
        <v>0</v>
      </c>
      <c r="PM50" s="17"/>
      <c r="PN50" s="17"/>
      <c r="PO50" s="17">
        <v>0</v>
      </c>
      <c r="PP50" s="17">
        <v>1</v>
      </c>
      <c r="PQ50" s="17">
        <v>1</v>
      </c>
      <c r="PR50" s="17">
        <v>1</v>
      </c>
      <c r="PS50" s="17">
        <v>0</v>
      </c>
      <c r="PT50" s="17">
        <v>3.6</v>
      </c>
      <c r="PU50" s="17">
        <v>3.2</v>
      </c>
      <c r="PV50" s="17">
        <v>3.2</v>
      </c>
      <c r="PW50" s="17">
        <v>0.4</v>
      </c>
      <c r="PX50" s="17">
        <v>3</v>
      </c>
      <c r="PY50" s="17">
        <v>2.8</v>
      </c>
      <c r="PZ50" s="17">
        <v>2.8</v>
      </c>
      <c r="QA50" s="17">
        <v>0.2</v>
      </c>
      <c r="QB50" s="17"/>
      <c r="QC50" s="17"/>
      <c r="QD50" s="17"/>
      <c r="QE50" s="17">
        <v>0</v>
      </c>
      <c r="QF50" s="17">
        <v>0</v>
      </c>
      <c r="QG50" s="17"/>
      <c r="QH50" s="17"/>
      <c r="QI50" s="17">
        <v>0</v>
      </c>
      <c r="QJ50" s="17">
        <v>18.7</v>
      </c>
      <c r="QK50" s="17">
        <v>17.475729999999999</v>
      </c>
      <c r="QL50" s="17">
        <v>17.475729999999999</v>
      </c>
      <c r="QM50" s="17">
        <v>1.22427</v>
      </c>
      <c r="QN50" s="17">
        <v>3.4</v>
      </c>
      <c r="QO50" s="17">
        <v>3.4</v>
      </c>
      <c r="QP50" s="17">
        <v>3.4</v>
      </c>
      <c r="QQ50" s="17">
        <v>0</v>
      </c>
      <c r="QR50" s="17">
        <v>18.600000000000001</v>
      </c>
      <c r="QS50" s="17">
        <v>17.96116</v>
      </c>
      <c r="QT50" s="17">
        <v>17.961169999999999</v>
      </c>
      <c r="QU50" s="17">
        <v>0.63883000000000001</v>
      </c>
      <c r="QV50" s="17">
        <v>0</v>
      </c>
      <c r="QW50" s="17"/>
      <c r="QX50" s="17"/>
      <c r="QY50" s="17">
        <v>0</v>
      </c>
      <c r="QZ50" s="17">
        <v>0</v>
      </c>
      <c r="RA50" s="17"/>
      <c r="RB50" s="17"/>
      <c r="RC50" s="17">
        <v>0</v>
      </c>
      <c r="RD50" s="17">
        <v>30.6</v>
      </c>
      <c r="RE50" s="17">
        <v>29.917000000000002</v>
      </c>
      <c r="RF50" s="17">
        <v>29.917000000000002</v>
      </c>
      <c r="RG50" s="17">
        <v>0.68300000000000005</v>
      </c>
      <c r="RH50" s="17">
        <v>89</v>
      </c>
      <c r="RI50" s="17">
        <v>89.501999999999995</v>
      </c>
      <c r="RJ50" s="17">
        <v>89.501999999999995</v>
      </c>
      <c r="RK50" s="17">
        <v>-0.502</v>
      </c>
      <c r="RL50" s="17">
        <v>0</v>
      </c>
      <c r="RM50" s="17"/>
      <c r="RN50" s="17"/>
      <c r="RO50" s="17">
        <v>0</v>
      </c>
      <c r="RP50" s="17">
        <v>3.6</v>
      </c>
      <c r="RQ50" s="17">
        <v>3.399</v>
      </c>
      <c r="RR50" s="17">
        <v>3.399</v>
      </c>
      <c r="RS50" s="17">
        <v>0.20100000000000001</v>
      </c>
      <c r="RT50" s="17">
        <v>20.2</v>
      </c>
      <c r="RU50" s="17">
        <v>19.772690000000001</v>
      </c>
      <c r="RV50" s="17">
        <v>19.772790000000001</v>
      </c>
      <c r="RW50" s="17">
        <v>0.42720999999999998</v>
      </c>
      <c r="RX50" s="17">
        <v>2.5</v>
      </c>
      <c r="RY50" s="17">
        <v>2</v>
      </c>
      <c r="RZ50" s="17">
        <v>2</v>
      </c>
      <c r="SA50" s="17">
        <v>0.5</v>
      </c>
      <c r="SB50" s="17">
        <v>0.3</v>
      </c>
      <c r="SC50" s="17">
        <v>0.4</v>
      </c>
      <c r="SD50" s="17">
        <v>0.4</v>
      </c>
      <c r="SE50" s="17">
        <v>-0.1</v>
      </c>
      <c r="SF50" s="17">
        <v>9.3000000000000007</v>
      </c>
      <c r="SG50" s="17">
        <v>12.038830000000001</v>
      </c>
      <c r="SH50" s="17">
        <v>12.03884</v>
      </c>
      <c r="SI50" s="17">
        <v>-2.7388400000000002</v>
      </c>
      <c r="SJ50" s="17">
        <v>8.4</v>
      </c>
      <c r="SK50" s="17">
        <v>6.7</v>
      </c>
      <c r="SL50" s="17">
        <v>6.7</v>
      </c>
      <c r="SM50" s="17">
        <v>1.7</v>
      </c>
      <c r="SN50" s="17">
        <v>13.3</v>
      </c>
      <c r="SO50" s="17">
        <v>10.67961</v>
      </c>
      <c r="SP50" s="17">
        <v>10.67961</v>
      </c>
      <c r="SQ50" s="17">
        <v>2.62039</v>
      </c>
      <c r="SR50" s="17">
        <v>19.7</v>
      </c>
      <c r="SS50" s="17">
        <v>13.592230000000001</v>
      </c>
      <c r="ST50" s="17">
        <v>13.592230000000001</v>
      </c>
      <c r="SU50" s="17">
        <v>6.1077700000000004</v>
      </c>
      <c r="SV50" s="17">
        <v>15.9</v>
      </c>
      <c r="SW50" s="17">
        <v>16.310680000000001</v>
      </c>
      <c r="SX50" s="17">
        <v>16.310680000000001</v>
      </c>
      <c r="SY50" s="17">
        <v>-0.41067999999999999</v>
      </c>
      <c r="SZ50" s="17">
        <v>14.9</v>
      </c>
      <c r="TA50" s="17">
        <v>22.94</v>
      </c>
      <c r="TB50" s="17">
        <v>22.94</v>
      </c>
      <c r="TC50" s="17">
        <v>-8.0399999999999991</v>
      </c>
      <c r="TD50" s="17">
        <v>79.3</v>
      </c>
      <c r="TE50" s="17">
        <v>57.28</v>
      </c>
      <c r="TF50" s="17">
        <v>65.146000000000001</v>
      </c>
      <c r="TG50" s="17">
        <v>14.154</v>
      </c>
      <c r="TH50" s="17">
        <v>0</v>
      </c>
      <c r="TI50" s="17"/>
      <c r="TJ50" s="17"/>
      <c r="TK50" s="17">
        <v>0</v>
      </c>
      <c r="TL50" s="17">
        <v>74.900000000000006</v>
      </c>
      <c r="TM50" s="17">
        <v>74.900000000000006</v>
      </c>
      <c r="TN50" s="17">
        <v>89.844999999999999</v>
      </c>
      <c r="TO50" s="17">
        <v>-14.945</v>
      </c>
      <c r="TP50" s="17">
        <v>67.7</v>
      </c>
      <c r="TQ50" s="17">
        <v>95.66</v>
      </c>
      <c r="TR50" s="17">
        <v>94.358000000000004</v>
      </c>
      <c r="TS50" s="17">
        <v>-26.658000000000001</v>
      </c>
      <c r="TT50" s="17">
        <v>9.3000000000000007</v>
      </c>
      <c r="TU50" s="17">
        <v>6.6059999999999999</v>
      </c>
      <c r="TV50" s="17">
        <v>6.6059999999999999</v>
      </c>
      <c r="TW50" s="17">
        <v>2.694</v>
      </c>
      <c r="TX50" s="17">
        <v>9</v>
      </c>
      <c r="TY50" s="17">
        <v>12.146000000000001</v>
      </c>
      <c r="TZ50" s="17">
        <v>12.146000000000001</v>
      </c>
      <c r="UA50" s="17">
        <v>-3.1459999999999999</v>
      </c>
      <c r="UB50" s="17">
        <v>21</v>
      </c>
      <c r="UC50" s="17">
        <v>20.39</v>
      </c>
      <c r="UD50" s="17">
        <v>20.39</v>
      </c>
      <c r="UE50" s="17">
        <v>0.61</v>
      </c>
      <c r="UF50" s="17">
        <v>6.5</v>
      </c>
      <c r="UG50" s="17">
        <v>8</v>
      </c>
      <c r="UH50" s="17">
        <v>8</v>
      </c>
      <c r="UI50" s="17">
        <v>-1.5</v>
      </c>
      <c r="UJ50" s="17">
        <v>6.8</v>
      </c>
      <c r="UK50" s="17">
        <v>7.2</v>
      </c>
      <c r="UL50" s="17">
        <v>7.2</v>
      </c>
      <c r="UM50" s="17">
        <v>-0.4</v>
      </c>
      <c r="UN50" s="17">
        <v>17.7</v>
      </c>
      <c r="UO50" s="17">
        <v>18</v>
      </c>
      <c r="UP50" s="17">
        <v>10</v>
      </c>
      <c r="UQ50" s="17">
        <v>7.7</v>
      </c>
      <c r="UR50" s="17">
        <v>17</v>
      </c>
      <c r="US50" s="17">
        <v>18</v>
      </c>
      <c r="UT50" s="17">
        <v>10</v>
      </c>
      <c r="UU50" s="17">
        <v>7</v>
      </c>
      <c r="UV50" s="17">
        <v>15.8</v>
      </c>
      <c r="UW50" s="17">
        <v>18</v>
      </c>
      <c r="UX50" s="17">
        <v>10</v>
      </c>
      <c r="UY50" s="17">
        <v>5.8</v>
      </c>
      <c r="UZ50" s="17">
        <v>1.9</v>
      </c>
      <c r="VA50" s="17">
        <v>5.9580000000000002</v>
      </c>
      <c r="VB50" s="17">
        <v>5.9580000000000002</v>
      </c>
      <c r="VC50" s="17">
        <v>-4.0579999999999998</v>
      </c>
      <c r="VD50" s="17">
        <v>0</v>
      </c>
      <c r="VE50" s="17"/>
      <c r="VF50" s="17"/>
      <c r="VG50" s="17">
        <v>0</v>
      </c>
      <c r="VH50" s="17">
        <v>0</v>
      </c>
      <c r="VI50" s="17"/>
      <c r="VJ50" s="17"/>
      <c r="VK50" s="17">
        <v>0</v>
      </c>
      <c r="VL50" s="17">
        <v>0</v>
      </c>
      <c r="VM50" s="17"/>
      <c r="VN50" s="17"/>
      <c r="VO50" s="17">
        <v>0</v>
      </c>
      <c r="VP50" s="17">
        <v>0.6</v>
      </c>
      <c r="VQ50" s="17">
        <v>0.6</v>
      </c>
      <c r="VR50" s="17">
        <v>0.6</v>
      </c>
      <c r="VS50" s="17">
        <v>0</v>
      </c>
      <c r="VT50" s="17">
        <v>113</v>
      </c>
      <c r="VU50" s="17">
        <v>113.17</v>
      </c>
      <c r="VV50" s="17">
        <v>115.788</v>
      </c>
      <c r="VW50" s="17">
        <v>-2.7879999999999998</v>
      </c>
      <c r="VX50" s="17">
        <v>109.1</v>
      </c>
      <c r="VY50" s="17">
        <v>121.14</v>
      </c>
      <c r="VZ50" s="17">
        <v>120.126</v>
      </c>
      <c r="WA50" s="17">
        <v>-11.026</v>
      </c>
      <c r="WB50" s="17">
        <v>0</v>
      </c>
      <c r="WC50" s="17"/>
      <c r="WD50" s="17"/>
      <c r="WE50" s="17">
        <v>0</v>
      </c>
      <c r="WF50" s="17">
        <v>1.1000000000000001</v>
      </c>
      <c r="WG50" s="17">
        <v>1.4490000000000001</v>
      </c>
      <c r="WH50" s="17">
        <v>1.4490000000000001</v>
      </c>
      <c r="WI50" s="17">
        <v>-0.34899999999999998</v>
      </c>
      <c r="WJ50" s="17">
        <v>0</v>
      </c>
      <c r="WK50" s="17"/>
      <c r="WL50" s="17"/>
      <c r="WM50" s="17">
        <v>0</v>
      </c>
      <c r="WN50" s="17">
        <v>2.4</v>
      </c>
      <c r="WO50" s="17">
        <v>2.4</v>
      </c>
      <c r="WP50" s="17">
        <v>2.4</v>
      </c>
      <c r="WQ50" s="17">
        <v>0</v>
      </c>
      <c r="WR50" s="17">
        <v>1.2</v>
      </c>
      <c r="WS50" s="17">
        <v>1.4</v>
      </c>
      <c r="WT50" s="17">
        <v>1.4</v>
      </c>
      <c r="WU50" s="17">
        <v>-0.2</v>
      </c>
      <c r="WV50" s="17">
        <v>0</v>
      </c>
      <c r="WW50" s="17"/>
      <c r="WX50" s="17"/>
      <c r="WY50" s="17">
        <v>0</v>
      </c>
      <c r="WZ50" s="17">
        <v>5.8</v>
      </c>
      <c r="XA50" s="17">
        <v>6</v>
      </c>
      <c r="XB50" s="17">
        <v>6</v>
      </c>
      <c r="XC50" s="17">
        <v>-0.2</v>
      </c>
      <c r="XD50" s="17">
        <v>18.7</v>
      </c>
      <c r="XE50" s="17">
        <v>18.4466</v>
      </c>
      <c r="XF50" s="17">
        <v>18.4466</v>
      </c>
      <c r="XG50" s="17">
        <v>0.25340000000000001</v>
      </c>
      <c r="XH50" s="17">
        <v>8</v>
      </c>
      <c r="XI50" s="17">
        <v>10.8</v>
      </c>
      <c r="XJ50" s="17">
        <v>10.8</v>
      </c>
      <c r="XK50" s="17">
        <v>-2.8</v>
      </c>
      <c r="XL50" s="17">
        <v>25.6</v>
      </c>
      <c r="XM50" s="17">
        <v>29</v>
      </c>
      <c r="XN50" s="17">
        <v>29</v>
      </c>
      <c r="XO50" s="17">
        <v>-3.4</v>
      </c>
      <c r="XP50" s="17">
        <v>32.700000000000003</v>
      </c>
      <c r="XQ50" s="17">
        <v>29</v>
      </c>
      <c r="XR50" s="17">
        <v>29</v>
      </c>
      <c r="XS50" s="17">
        <v>3.7</v>
      </c>
      <c r="XT50" s="17">
        <v>15.8</v>
      </c>
      <c r="XU50" s="17">
        <v>14</v>
      </c>
      <c r="XV50" s="17">
        <v>14</v>
      </c>
      <c r="XW50" s="17">
        <v>1.8</v>
      </c>
      <c r="XX50" s="17">
        <v>19.3</v>
      </c>
      <c r="XY50" s="17">
        <v>19</v>
      </c>
      <c r="XZ50" s="17">
        <v>19</v>
      </c>
      <c r="YA50" s="17">
        <v>0.3</v>
      </c>
      <c r="YB50" s="17">
        <v>8.1</v>
      </c>
      <c r="YC50" s="17">
        <v>7.85</v>
      </c>
      <c r="YD50" s="17">
        <v>7.85</v>
      </c>
      <c r="YE50" s="17">
        <v>0.25</v>
      </c>
      <c r="YF50" s="17">
        <v>11.1</v>
      </c>
      <c r="YG50" s="17">
        <v>11</v>
      </c>
      <c r="YH50" s="17">
        <v>11</v>
      </c>
      <c r="YI50" s="17">
        <v>0.1</v>
      </c>
    </row>
    <row r="51" spans="1:659" ht="24" customHeight="1" x14ac:dyDescent="0.3">
      <c r="A51" s="1"/>
      <c r="B51" s="16" t="s">
        <v>83</v>
      </c>
      <c r="C51" s="16" t="s">
        <v>883</v>
      </c>
      <c r="D51" s="17">
        <v>203</v>
      </c>
      <c r="E51" s="17">
        <v>174.23786000000001</v>
      </c>
      <c r="F51" s="17">
        <v>173.93183999999999</v>
      </c>
      <c r="G51" s="17">
        <v>29.068159999999999</v>
      </c>
      <c r="H51" s="17">
        <v>629.20000000000005</v>
      </c>
      <c r="I51" s="17">
        <v>635.02589999999998</v>
      </c>
      <c r="J51" s="17">
        <v>635.02589999999998</v>
      </c>
      <c r="K51" s="17">
        <v>-5.8258999999999999</v>
      </c>
      <c r="L51" s="17">
        <v>215.7</v>
      </c>
      <c r="M51" s="17">
        <v>206.58520999999999</v>
      </c>
      <c r="N51" s="17">
        <v>206.58520999999999</v>
      </c>
      <c r="O51" s="17">
        <v>9.1147899999999993</v>
      </c>
      <c r="P51" s="17"/>
      <c r="Q51" s="17"/>
      <c r="R51" s="17"/>
      <c r="S51" s="17">
        <v>0</v>
      </c>
      <c r="T51" s="17"/>
      <c r="U51" s="17"/>
      <c r="V51" s="17"/>
      <c r="W51" s="17">
        <v>0</v>
      </c>
      <c r="X51" s="17">
        <v>90.1</v>
      </c>
      <c r="Y51" s="17">
        <v>91.778639999999996</v>
      </c>
      <c r="Z51" s="17">
        <v>91.778639999999996</v>
      </c>
      <c r="AA51" s="17">
        <v>-1.6786399999999999</v>
      </c>
      <c r="AB51" s="17">
        <v>179.3</v>
      </c>
      <c r="AC51" s="17">
        <v>192.00496000000001</v>
      </c>
      <c r="AD51" s="17">
        <v>200.298</v>
      </c>
      <c r="AE51" s="17">
        <v>-20.998000000000001</v>
      </c>
      <c r="AF51" s="17"/>
      <c r="AG51" s="17"/>
      <c r="AH51" s="17"/>
      <c r="AI51" s="17">
        <v>0</v>
      </c>
      <c r="AJ51" s="17"/>
      <c r="AK51" s="17"/>
      <c r="AL51" s="17"/>
      <c r="AM51" s="17">
        <v>0</v>
      </c>
      <c r="AN51" s="17">
        <v>186.1</v>
      </c>
      <c r="AO51" s="17">
        <v>189.90251000000001</v>
      </c>
      <c r="AP51" s="17">
        <v>154.40543</v>
      </c>
      <c r="AQ51" s="17">
        <v>31.694569999999999</v>
      </c>
      <c r="AR51" s="17">
        <v>200.9</v>
      </c>
      <c r="AS51" s="17">
        <v>189.90251000000001</v>
      </c>
      <c r="AT51" s="17">
        <v>154.40543</v>
      </c>
      <c r="AU51" s="17">
        <v>46.494570000000003</v>
      </c>
      <c r="AV51" s="17">
        <v>201.1</v>
      </c>
      <c r="AW51" s="17">
        <v>189.90251000000001</v>
      </c>
      <c r="AX51" s="17">
        <v>154.40543</v>
      </c>
      <c r="AY51" s="17">
        <v>46.694569999999999</v>
      </c>
      <c r="AZ51" s="17">
        <v>287.5</v>
      </c>
      <c r="BA51" s="17">
        <v>285.70918</v>
      </c>
      <c r="BB51" s="17">
        <v>232.30366000000001</v>
      </c>
      <c r="BC51" s="17">
        <v>55.196339999999999</v>
      </c>
      <c r="BD51" s="17">
        <v>0</v>
      </c>
      <c r="BE51" s="17"/>
      <c r="BF51" s="17"/>
      <c r="BG51" s="17">
        <v>0</v>
      </c>
      <c r="BH51" s="17"/>
      <c r="BI51" s="17"/>
      <c r="BJ51" s="17"/>
      <c r="BK51" s="17">
        <v>0</v>
      </c>
      <c r="BL51" s="17">
        <v>363.3</v>
      </c>
      <c r="BM51" s="17">
        <v>354.83100999999999</v>
      </c>
      <c r="BN51" s="17">
        <v>381.30583000000001</v>
      </c>
      <c r="BO51" s="17">
        <v>-18.00583</v>
      </c>
      <c r="BP51" s="17">
        <v>5.7</v>
      </c>
      <c r="BQ51" s="17">
        <v>5.4625000000000004</v>
      </c>
      <c r="BR51" s="17">
        <v>5.4625000000000004</v>
      </c>
      <c r="BS51" s="17">
        <v>0.23749999999999999</v>
      </c>
      <c r="BT51" s="17"/>
      <c r="BU51" s="17"/>
      <c r="BV51" s="17"/>
      <c r="BW51" s="17">
        <v>0</v>
      </c>
      <c r="BX51" s="17"/>
      <c r="BY51" s="17"/>
      <c r="BZ51" s="17"/>
      <c r="CA51" s="17">
        <v>0</v>
      </c>
      <c r="CB51" s="17"/>
      <c r="CC51" s="17"/>
      <c r="CD51" s="17"/>
      <c r="CE51" s="17">
        <v>0</v>
      </c>
      <c r="CF51" s="17"/>
      <c r="CG51" s="17"/>
      <c r="CH51" s="17"/>
      <c r="CI51" s="17">
        <v>0</v>
      </c>
      <c r="CJ51" s="17">
        <v>129.9</v>
      </c>
      <c r="CK51" s="17">
        <v>140.33708999999999</v>
      </c>
      <c r="CL51" s="17">
        <v>143.65468000000001</v>
      </c>
      <c r="CM51" s="17">
        <v>-13.75468</v>
      </c>
      <c r="CN51" s="17">
        <v>7.6</v>
      </c>
      <c r="CO51" s="17">
        <v>5.1333399999999996</v>
      </c>
      <c r="CP51" s="17">
        <v>5.1333399999999996</v>
      </c>
      <c r="CQ51" s="17">
        <v>2.4666600000000001</v>
      </c>
      <c r="CR51" s="17">
        <v>6</v>
      </c>
      <c r="CS51" s="17">
        <v>2.8177599999999998</v>
      </c>
      <c r="CT51" s="17">
        <v>2.8177599999999998</v>
      </c>
      <c r="CU51" s="17">
        <v>3.1822400000000002</v>
      </c>
      <c r="CV51" s="17">
        <v>22.5</v>
      </c>
      <c r="CW51" s="17">
        <v>22.388999999999999</v>
      </c>
      <c r="CX51" s="17"/>
      <c r="CY51" s="17">
        <v>22.5</v>
      </c>
      <c r="CZ51" s="17">
        <v>6.15</v>
      </c>
      <c r="DA51" s="17">
        <v>6.8787000000000003</v>
      </c>
      <c r="DB51" s="17">
        <v>6.8787000000000003</v>
      </c>
      <c r="DC51" s="17">
        <v>-0.72870000000000001</v>
      </c>
      <c r="DD51" s="17">
        <v>11.6</v>
      </c>
      <c r="DE51" s="17">
        <v>14.919420000000001</v>
      </c>
      <c r="DF51" s="17">
        <v>14.919420000000001</v>
      </c>
      <c r="DG51" s="17">
        <v>-3.31942</v>
      </c>
      <c r="DH51" s="17">
        <v>76.569999999999993</v>
      </c>
      <c r="DI51" s="17">
        <v>70.436530000000005</v>
      </c>
      <c r="DJ51" s="17">
        <v>89.007930000000002</v>
      </c>
      <c r="DK51" s="17">
        <v>-12.43793</v>
      </c>
      <c r="DL51" s="17"/>
      <c r="DM51" s="17"/>
      <c r="DN51" s="17"/>
      <c r="DO51" s="17">
        <v>0</v>
      </c>
      <c r="DP51" s="17"/>
      <c r="DQ51" s="17"/>
      <c r="DR51" s="17"/>
      <c r="DS51" s="17">
        <v>0</v>
      </c>
      <c r="DT51" s="17"/>
      <c r="DU51" s="17"/>
      <c r="DV51" s="17"/>
      <c r="DW51" s="17">
        <v>0</v>
      </c>
      <c r="DX51" s="17"/>
      <c r="DY51" s="17"/>
      <c r="DZ51" s="17"/>
      <c r="EA51" s="17">
        <v>0</v>
      </c>
      <c r="EB51" s="17">
        <v>110.1</v>
      </c>
      <c r="EC51" s="17">
        <v>100.12224999999999</v>
      </c>
      <c r="ED51" s="17">
        <v>112.35728</v>
      </c>
      <c r="EE51" s="17">
        <v>-2.2572800000000002</v>
      </c>
      <c r="EF51" s="17">
        <v>121.2</v>
      </c>
      <c r="EG51" s="17">
        <v>133.08781999999999</v>
      </c>
      <c r="EH51" s="17">
        <v>139.2166</v>
      </c>
      <c r="EI51" s="17">
        <v>-18.0166</v>
      </c>
      <c r="EJ51" s="17"/>
      <c r="EK51" s="17"/>
      <c r="EL51" s="17"/>
      <c r="EM51" s="17">
        <v>0</v>
      </c>
      <c r="EN51" s="17"/>
      <c r="EO51" s="17"/>
      <c r="EP51" s="17"/>
      <c r="EQ51" s="17">
        <v>0</v>
      </c>
      <c r="ER51" s="17"/>
      <c r="ES51" s="17"/>
      <c r="ET51" s="17"/>
      <c r="EU51" s="17">
        <v>0</v>
      </c>
      <c r="EV51" s="17">
        <v>6.5</v>
      </c>
      <c r="EW51" s="17">
        <v>6.39</v>
      </c>
      <c r="EX51" s="17">
        <v>6.39</v>
      </c>
      <c r="EY51" s="17">
        <v>0.11</v>
      </c>
      <c r="EZ51" s="17">
        <v>223.3</v>
      </c>
      <c r="FA51" s="17">
        <v>146.75247999999999</v>
      </c>
      <c r="FB51" s="17">
        <v>198.36802</v>
      </c>
      <c r="FC51" s="17">
        <v>24.931979999999999</v>
      </c>
      <c r="FD51" s="17">
        <v>52</v>
      </c>
      <c r="FE51" s="17">
        <v>48.918660000000003</v>
      </c>
      <c r="FF51" s="17">
        <v>55.050609999999999</v>
      </c>
      <c r="FG51" s="17">
        <v>-3.0506099999999998</v>
      </c>
      <c r="FH51" s="17">
        <v>141.4</v>
      </c>
      <c r="FI51" s="17">
        <v>128.31183999999999</v>
      </c>
      <c r="FJ51" s="17">
        <v>151.21556000000001</v>
      </c>
      <c r="FK51" s="17">
        <v>-9.8155599999999996</v>
      </c>
      <c r="FL51" s="17">
        <v>22.8</v>
      </c>
      <c r="FM51" s="17"/>
      <c r="FN51" s="17">
        <v>26.417369999999998</v>
      </c>
      <c r="FO51" s="17">
        <v>-3.6173700000000002</v>
      </c>
      <c r="FP51" s="17">
        <v>18.600000000000001</v>
      </c>
      <c r="FQ51" s="17">
        <v>18.440239999999999</v>
      </c>
      <c r="FR51" s="17">
        <v>17.562139999999999</v>
      </c>
      <c r="FS51" s="17">
        <v>1.03786</v>
      </c>
      <c r="FT51" s="17">
        <v>18.8</v>
      </c>
      <c r="FU51" s="17">
        <v>17.96116</v>
      </c>
      <c r="FV51" s="17">
        <v>17.961169999999999</v>
      </c>
      <c r="FW51" s="17">
        <v>0.83882999999999996</v>
      </c>
      <c r="FX51" s="17">
        <v>68.7</v>
      </c>
      <c r="FY51" s="17">
        <v>76.685450000000003</v>
      </c>
      <c r="FZ51" s="17">
        <v>78.498310000000004</v>
      </c>
      <c r="GA51" s="17">
        <v>-9.7983100000000007</v>
      </c>
      <c r="GB51" s="17"/>
      <c r="GC51" s="17"/>
      <c r="GD51" s="17"/>
      <c r="GE51" s="17">
        <v>0</v>
      </c>
      <c r="GF51" s="17"/>
      <c r="GG51" s="17"/>
      <c r="GH51" s="17"/>
      <c r="GI51" s="17">
        <v>0</v>
      </c>
      <c r="GJ51" s="17"/>
      <c r="GK51" s="17"/>
      <c r="GL51" s="17"/>
      <c r="GM51" s="17">
        <v>0</v>
      </c>
      <c r="GN51" s="17">
        <v>108.1</v>
      </c>
      <c r="GO51" s="17">
        <v>110.37475999999999</v>
      </c>
      <c r="GP51" s="17">
        <v>110.37475999999999</v>
      </c>
      <c r="GQ51" s="17">
        <v>-2.2747600000000001</v>
      </c>
      <c r="GR51" s="17">
        <v>7.5</v>
      </c>
      <c r="GS51" s="17">
        <v>6.5736800000000004</v>
      </c>
      <c r="GT51" s="17">
        <v>6.5736800000000004</v>
      </c>
      <c r="GU51" s="17">
        <v>0.92632000000000003</v>
      </c>
      <c r="GV51" s="17">
        <v>9.1</v>
      </c>
      <c r="GW51" s="17">
        <v>6.8964100000000004</v>
      </c>
      <c r="GX51" s="17">
        <v>6.8964100000000004</v>
      </c>
      <c r="GY51" s="17">
        <v>2.2035900000000002</v>
      </c>
      <c r="GZ51" s="17">
        <v>29.9</v>
      </c>
      <c r="HA51" s="17">
        <v>35.371740000000003</v>
      </c>
      <c r="HB51" s="17">
        <v>35.371740000000003</v>
      </c>
      <c r="HC51" s="17">
        <v>-5.4717399999999996</v>
      </c>
      <c r="HD51" s="17">
        <v>41.8</v>
      </c>
      <c r="HE51" s="17">
        <v>39.877670000000002</v>
      </c>
      <c r="HF51" s="17">
        <v>39.877670000000002</v>
      </c>
      <c r="HG51" s="17">
        <v>1.9223300000000001</v>
      </c>
      <c r="HH51" s="17">
        <v>1.9</v>
      </c>
      <c r="HI51" s="17">
        <v>1.97359</v>
      </c>
      <c r="HJ51" s="17">
        <v>1.97359</v>
      </c>
      <c r="HK51" s="17">
        <v>-7.3590000000000003E-2</v>
      </c>
      <c r="HL51" s="17">
        <v>31.8</v>
      </c>
      <c r="HM51" s="17">
        <v>25.41272</v>
      </c>
      <c r="HN51" s="17">
        <v>25.41272</v>
      </c>
      <c r="HO51" s="17">
        <v>6.3872799999999996</v>
      </c>
      <c r="HP51" s="17">
        <v>76.5</v>
      </c>
      <c r="HQ51" s="17">
        <v>74.239099999999993</v>
      </c>
      <c r="HR51" s="17">
        <v>73.221400000000003</v>
      </c>
      <c r="HS51" s="17">
        <v>3.2786</v>
      </c>
      <c r="HT51" s="17"/>
      <c r="HU51" s="17"/>
      <c r="HV51" s="17"/>
      <c r="HW51" s="17">
        <v>0</v>
      </c>
      <c r="HX51" s="17"/>
      <c r="HY51" s="17"/>
      <c r="HZ51" s="17"/>
      <c r="IA51" s="17">
        <v>0</v>
      </c>
      <c r="IB51" s="17">
        <v>93.6</v>
      </c>
      <c r="IC51" s="17">
        <v>85.481920000000002</v>
      </c>
      <c r="ID51" s="17">
        <v>85.482579999999999</v>
      </c>
      <c r="IE51" s="17">
        <v>8.1174199999999992</v>
      </c>
      <c r="IF51" s="17"/>
      <c r="IG51" s="17"/>
      <c r="IH51" s="17"/>
      <c r="II51" s="17">
        <v>0</v>
      </c>
      <c r="IJ51" s="17"/>
      <c r="IK51" s="17"/>
      <c r="IL51" s="17"/>
      <c r="IM51" s="17">
        <v>0</v>
      </c>
      <c r="IN51" s="17">
        <v>47.6</v>
      </c>
      <c r="IO51" s="17">
        <v>45.221359999999997</v>
      </c>
      <c r="IP51" s="17"/>
      <c r="IQ51" s="17">
        <v>47.6</v>
      </c>
      <c r="IR51" s="17"/>
      <c r="IS51" s="17"/>
      <c r="IT51" s="17"/>
      <c r="IU51" s="17">
        <v>0</v>
      </c>
      <c r="IV51" s="17"/>
      <c r="IW51" s="17"/>
      <c r="IX51" s="17"/>
      <c r="IY51" s="17">
        <v>0</v>
      </c>
      <c r="IZ51" s="17"/>
      <c r="JA51" s="17"/>
      <c r="JB51" s="17"/>
      <c r="JC51" s="17">
        <v>0</v>
      </c>
      <c r="JD51" s="17">
        <v>92</v>
      </c>
      <c r="JE51" s="17">
        <v>95</v>
      </c>
      <c r="JF51" s="17">
        <v>99.161959999999993</v>
      </c>
      <c r="JG51" s="17">
        <v>-7.1619599999999997</v>
      </c>
      <c r="JH51" s="17">
        <v>174.5</v>
      </c>
      <c r="JI51" s="17">
        <v>185.26783</v>
      </c>
      <c r="JJ51" s="17">
        <v>185.26783</v>
      </c>
      <c r="JK51" s="17">
        <v>-10.76783</v>
      </c>
      <c r="JL51" s="17">
        <v>173.5</v>
      </c>
      <c r="JM51" s="17">
        <v>185.26783</v>
      </c>
      <c r="JN51" s="17">
        <v>185.26783</v>
      </c>
      <c r="JO51" s="17">
        <v>-11.76783</v>
      </c>
      <c r="JP51" s="17">
        <v>200</v>
      </c>
      <c r="JQ51" s="17">
        <v>185.26783</v>
      </c>
      <c r="JR51" s="17">
        <v>185.26783</v>
      </c>
      <c r="JS51" s="17">
        <v>14.73217</v>
      </c>
      <c r="JT51" s="17">
        <v>270.60000000000002</v>
      </c>
      <c r="JU51" s="17">
        <v>278.73629</v>
      </c>
      <c r="JV51" s="17">
        <v>278.73629</v>
      </c>
      <c r="JW51" s="17">
        <v>-8.1362900000000007</v>
      </c>
      <c r="JX51" s="17">
        <v>75</v>
      </c>
      <c r="JY51" s="17">
        <v>74.215500000000006</v>
      </c>
      <c r="JZ51" s="17"/>
      <c r="KA51" s="17">
        <v>75</v>
      </c>
      <c r="KB51" s="17"/>
      <c r="KC51" s="17"/>
      <c r="KD51" s="17"/>
      <c r="KE51" s="17">
        <v>0</v>
      </c>
      <c r="KF51" s="17"/>
      <c r="KG51" s="17"/>
      <c r="KH51" s="17"/>
      <c r="KI51" s="17">
        <v>0</v>
      </c>
      <c r="KJ51" s="17"/>
      <c r="KK51" s="17"/>
      <c r="KL51" s="17"/>
      <c r="KM51" s="17">
        <v>0</v>
      </c>
      <c r="KN51" s="17"/>
      <c r="KO51" s="17"/>
      <c r="KP51" s="17"/>
      <c r="KQ51" s="17">
        <v>0</v>
      </c>
      <c r="KR51" s="17"/>
      <c r="KS51" s="17"/>
      <c r="KT51" s="17"/>
      <c r="KU51" s="17">
        <v>0</v>
      </c>
      <c r="KV51" s="17"/>
      <c r="KW51" s="17"/>
      <c r="KX51" s="17"/>
      <c r="KY51" s="17">
        <v>0</v>
      </c>
      <c r="KZ51" s="17"/>
      <c r="LA51" s="17"/>
      <c r="LB51" s="17"/>
      <c r="LC51" s="17">
        <v>0</v>
      </c>
      <c r="LD51" s="17">
        <v>4.0999999999999996</v>
      </c>
      <c r="LE51" s="17">
        <v>3.1205099999999999</v>
      </c>
      <c r="LF51" s="17">
        <v>3.1205099999999999</v>
      </c>
      <c r="LG51" s="17">
        <v>0.97948999999999997</v>
      </c>
      <c r="LH51" s="17">
        <v>169.9</v>
      </c>
      <c r="LI51" s="17">
        <v>183.99751000000001</v>
      </c>
      <c r="LJ51" s="17">
        <v>238.8794</v>
      </c>
      <c r="LK51" s="17">
        <v>-68.979399999999998</v>
      </c>
      <c r="LL51" s="17">
        <v>88.7</v>
      </c>
      <c r="LM51" s="17">
        <v>88.932320000000004</v>
      </c>
      <c r="LN51" s="17">
        <v>96.692959999999999</v>
      </c>
      <c r="LO51" s="17">
        <v>-7.9929600000000001</v>
      </c>
      <c r="LP51" s="17">
        <v>46.1</v>
      </c>
      <c r="LQ51" s="17">
        <v>45.2483</v>
      </c>
      <c r="LR51" s="17">
        <v>45.2483</v>
      </c>
      <c r="LS51" s="17">
        <v>0.85170000000000001</v>
      </c>
      <c r="LT51" s="17">
        <v>47.5</v>
      </c>
      <c r="LU51" s="17">
        <v>48.413229999999999</v>
      </c>
      <c r="LV51" s="17">
        <v>48.413229999999999</v>
      </c>
      <c r="LW51" s="17">
        <v>-0.91322999999999999</v>
      </c>
      <c r="LX51" s="17">
        <v>30.1</v>
      </c>
      <c r="LY51" s="17">
        <v>29.951460000000001</v>
      </c>
      <c r="LZ51" s="17">
        <v>29.951460000000001</v>
      </c>
      <c r="MA51" s="17">
        <v>0.14854000000000001</v>
      </c>
      <c r="MB51" s="17"/>
      <c r="MC51" s="17"/>
      <c r="MD51" s="17"/>
      <c r="ME51" s="17">
        <v>0</v>
      </c>
      <c r="MF51" s="17"/>
      <c r="MG51" s="17"/>
      <c r="MH51" s="17"/>
      <c r="MI51" s="17">
        <v>0</v>
      </c>
      <c r="MJ51" s="17"/>
      <c r="MK51" s="17"/>
      <c r="ML51" s="17"/>
      <c r="MM51" s="17">
        <v>0</v>
      </c>
      <c r="MN51" s="17">
        <v>146</v>
      </c>
      <c r="MO51" s="17">
        <v>159.10804999999999</v>
      </c>
      <c r="MP51" s="17">
        <v>151.08876000000001</v>
      </c>
      <c r="MQ51" s="17">
        <v>-5.0887599999999997</v>
      </c>
      <c r="MR51" s="17">
        <v>147.30000000000001</v>
      </c>
      <c r="MS51" s="17">
        <v>159.10804999999999</v>
      </c>
      <c r="MT51" s="17">
        <v>151.08876000000001</v>
      </c>
      <c r="MU51" s="17">
        <v>-3.7887599999999999</v>
      </c>
      <c r="MV51" s="17">
        <v>170.4</v>
      </c>
      <c r="MW51" s="17">
        <v>159.58584999999999</v>
      </c>
      <c r="MX51" s="17">
        <v>151.54248000000001</v>
      </c>
      <c r="MY51" s="17">
        <v>18.857520000000001</v>
      </c>
      <c r="MZ51" s="17"/>
      <c r="NA51" s="17"/>
      <c r="NB51" s="17"/>
      <c r="NC51" s="17">
        <v>0</v>
      </c>
      <c r="ND51" s="17"/>
      <c r="NE51" s="17"/>
      <c r="NF51" s="17"/>
      <c r="NG51" s="17">
        <v>0</v>
      </c>
      <c r="NH51" s="17"/>
      <c r="NI51" s="17"/>
      <c r="NJ51" s="17"/>
      <c r="NK51" s="17">
        <v>0</v>
      </c>
      <c r="NL51" s="17"/>
      <c r="NM51" s="17"/>
      <c r="NN51" s="17"/>
      <c r="NO51" s="17">
        <v>0</v>
      </c>
      <c r="NP51" s="17"/>
      <c r="NQ51" s="17"/>
      <c r="NR51" s="17"/>
      <c r="NS51" s="17">
        <v>0</v>
      </c>
      <c r="NT51" s="17">
        <v>215.9</v>
      </c>
      <c r="NU51" s="17">
        <v>206.29038</v>
      </c>
      <c r="NV51" s="17">
        <v>206.29038</v>
      </c>
      <c r="NW51" s="17">
        <v>9.6096199999999996</v>
      </c>
      <c r="NX51" s="17">
        <v>103.3</v>
      </c>
      <c r="NY51" s="17">
        <v>103.45493</v>
      </c>
      <c r="NZ51" s="17">
        <v>103.45493</v>
      </c>
      <c r="OA51" s="17">
        <v>-0.15493000000000001</v>
      </c>
      <c r="OB51" s="17">
        <v>0</v>
      </c>
      <c r="OC51" s="17"/>
      <c r="OD51" s="17"/>
      <c r="OE51" s="17">
        <v>0</v>
      </c>
      <c r="OF51" s="17">
        <v>126.6</v>
      </c>
      <c r="OG51" s="17">
        <v>124.73</v>
      </c>
      <c r="OH51" s="17">
        <v>120.738</v>
      </c>
      <c r="OI51" s="17">
        <v>5.8620000000000001</v>
      </c>
      <c r="OJ51" s="17">
        <v>0</v>
      </c>
      <c r="OK51" s="17"/>
      <c r="OL51" s="17"/>
      <c r="OM51" s="17">
        <v>0</v>
      </c>
      <c r="ON51" s="17">
        <v>4.0999999999999996</v>
      </c>
      <c r="OO51" s="17">
        <v>9.1820000000000004</v>
      </c>
      <c r="OP51" s="17">
        <v>9.1820000000000004</v>
      </c>
      <c r="OQ51" s="17">
        <v>-5.0819999999999999</v>
      </c>
      <c r="OR51" s="17">
        <v>0</v>
      </c>
      <c r="OS51" s="17"/>
      <c r="OT51" s="17"/>
      <c r="OU51" s="17">
        <v>0</v>
      </c>
      <c r="OV51" s="17">
        <v>20.077819999999999</v>
      </c>
      <c r="OW51" s="17">
        <v>10</v>
      </c>
      <c r="OX51" s="17">
        <v>10</v>
      </c>
      <c r="OY51" s="17">
        <v>10.077819999999999</v>
      </c>
      <c r="OZ51" s="17">
        <v>20.7</v>
      </c>
      <c r="PA51" s="17">
        <v>19.417470000000002</v>
      </c>
      <c r="PB51" s="17">
        <v>19.417480000000001</v>
      </c>
      <c r="PC51" s="17">
        <v>1.2825200000000001</v>
      </c>
      <c r="PD51" s="17"/>
      <c r="PE51" s="17"/>
      <c r="PF51" s="17"/>
      <c r="PG51" s="17">
        <v>0</v>
      </c>
      <c r="PH51" s="17"/>
      <c r="PI51" s="17"/>
      <c r="PJ51" s="17"/>
      <c r="PK51" s="17">
        <v>0</v>
      </c>
      <c r="PL51" s="17">
        <v>0</v>
      </c>
      <c r="PM51" s="17"/>
      <c r="PN51" s="17"/>
      <c r="PO51" s="17">
        <v>0</v>
      </c>
      <c r="PP51" s="17">
        <v>1</v>
      </c>
      <c r="PQ51" s="17">
        <v>1</v>
      </c>
      <c r="PR51" s="17">
        <v>1</v>
      </c>
      <c r="PS51" s="17">
        <v>0</v>
      </c>
      <c r="PT51" s="17">
        <v>3.4</v>
      </c>
      <c r="PU51" s="17">
        <v>3.2</v>
      </c>
      <c r="PV51" s="17">
        <v>3.2</v>
      </c>
      <c r="PW51" s="17">
        <v>0.2</v>
      </c>
      <c r="PX51" s="17">
        <v>3</v>
      </c>
      <c r="PY51" s="17">
        <v>2.8</v>
      </c>
      <c r="PZ51" s="17">
        <v>2.8</v>
      </c>
      <c r="QA51" s="17">
        <v>0.2</v>
      </c>
      <c r="QB51" s="17"/>
      <c r="QC51" s="17"/>
      <c r="QD51" s="17"/>
      <c r="QE51" s="17">
        <v>0</v>
      </c>
      <c r="QF51" s="17">
        <v>0</v>
      </c>
      <c r="QG51" s="17"/>
      <c r="QH51" s="17"/>
      <c r="QI51" s="17">
        <v>0</v>
      </c>
      <c r="QJ51" s="17">
        <v>18.7</v>
      </c>
      <c r="QK51" s="17">
        <v>17.475729999999999</v>
      </c>
      <c r="QL51" s="17">
        <v>17.475729999999999</v>
      </c>
      <c r="QM51" s="17">
        <v>1.22427</v>
      </c>
      <c r="QN51" s="17">
        <v>3.4</v>
      </c>
      <c r="QO51" s="17">
        <v>3.4</v>
      </c>
      <c r="QP51" s="17">
        <v>3.4</v>
      </c>
      <c r="QQ51" s="17">
        <v>0</v>
      </c>
      <c r="QR51" s="17">
        <v>18.600000000000001</v>
      </c>
      <c r="QS51" s="17">
        <v>17.96116</v>
      </c>
      <c r="QT51" s="17">
        <v>17.961169999999999</v>
      </c>
      <c r="QU51" s="17">
        <v>0.63883000000000001</v>
      </c>
      <c r="QV51" s="17">
        <v>0</v>
      </c>
      <c r="QW51" s="17"/>
      <c r="QX51" s="17"/>
      <c r="QY51" s="17">
        <v>0</v>
      </c>
      <c r="QZ51" s="17">
        <v>0</v>
      </c>
      <c r="RA51" s="17"/>
      <c r="RB51" s="17"/>
      <c r="RC51" s="17">
        <v>0</v>
      </c>
      <c r="RD51" s="17">
        <v>30.5</v>
      </c>
      <c r="RE51" s="17">
        <v>29.928000000000001</v>
      </c>
      <c r="RF51" s="17">
        <v>29.928000000000001</v>
      </c>
      <c r="RG51" s="17">
        <v>0.57199999999999995</v>
      </c>
      <c r="RH51" s="17">
        <v>88.7</v>
      </c>
      <c r="RI51" s="17">
        <v>89.287999999999997</v>
      </c>
      <c r="RJ51" s="17">
        <v>89.287999999999997</v>
      </c>
      <c r="RK51" s="17">
        <v>-0.58799999999999997</v>
      </c>
      <c r="RL51" s="17">
        <v>0</v>
      </c>
      <c r="RM51" s="17"/>
      <c r="RN51" s="17"/>
      <c r="RO51" s="17">
        <v>0</v>
      </c>
      <c r="RP51" s="17">
        <v>3.6</v>
      </c>
      <c r="RQ51" s="17">
        <v>3.399</v>
      </c>
      <c r="RR51" s="17">
        <v>3.399</v>
      </c>
      <c r="RS51" s="17">
        <v>0.20100000000000001</v>
      </c>
      <c r="RT51" s="17">
        <v>20.2</v>
      </c>
      <c r="RU51" s="17">
        <v>19.772629999999999</v>
      </c>
      <c r="RV51" s="17">
        <v>19.772790000000001</v>
      </c>
      <c r="RW51" s="17">
        <v>0.42720999999999998</v>
      </c>
      <c r="RX51" s="17">
        <v>2.8</v>
      </c>
      <c r="RY51" s="17">
        <v>2</v>
      </c>
      <c r="RZ51" s="17">
        <v>2</v>
      </c>
      <c r="SA51" s="17">
        <v>0.8</v>
      </c>
      <c r="SB51" s="17">
        <v>0.3</v>
      </c>
      <c r="SC51" s="17">
        <v>0.4</v>
      </c>
      <c r="SD51" s="17">
        <v>0.4</v>
      </c>
      <c r="SE51" s="17">
        <v>-0.1</v>
      </c>
      <c r="SF51" s="17">
        <v>9.1999999999999993</v>
      </c>
      <c r="SG51" s="17">
        <v>12.038830000000001</v>
      </c>
      <c r="SH51" s="17">
        <v>12.03884</v>
      </c>
      <c r="SI51" s="17">
        <v>-2.8388399999999998</v>
      </c>
      <c r="SJ51" s="17">
        <v>8.4</v>
      </c>
      <c r="SK51" s="17">
        <v>6.7</v>
      </c>
      <c r="SL51" s="17">
        <v>6.7</v>
      </c>
      <c r="SM51" s="17">
        <v>1.7</v>
      </c>
      <c r="SN51" s="17">
        <v>13.4</v>
      </c>
      <c r="SO51" s="17">
        <v>10.67961</v>
      </c>
      <c r="SP51" s="17">
        <v>10.67961</v>
      </c>
      <c r="SQ51" s="17">
        <v>2.7203900000000001</v>
      </c>
      <c r="SR51" s="17">
        <v>19.100000000000001</v>
      </c>
      <c r="SS51" s="17">
        <v>13.592230000000001</v>
      </c>
      <c r="ST51" s="17">
        <v>13.592230000000001</v>
      </c>
      <c r="SU51" s="17">
        <v>5.5077699999999998</v>
      </c>
      <c r="SV51" s="17">
        <v>16.100000000000001</v>
      </c>
      <c r="SW51" s="17">
        <v>16.310680000000001</v>
      </c>
      <c r="SX51" s="17">
        <v>16.310680000000001</v>
      </c>
      <c r="SY51" s="17">
        <v>-0.21068000000000001</v>
      </c>
      <c r="SZ51" s="17">
        <v>10.3</v>
      </c>
      <c r="TA51" s="17">
        <v>21.437999999999999</v>
      </c>
      <c r="TB51" s="17">
        <v>21.437999999999999</v>
      </c>
      <c r="TC51" s="17">
        <v>-11.138</v>
      </c>
      <c r="TD51" s="17">
        <v>77.2</v>
      </c>
      <c r="TE51" s="17">
        <v>52.55</v>
      </c>
      <c r="TF51" s="17">
        <v>63.68</v>
      </c>
      <c r="TG51" s="17">
        <v>13.52</v>
      </c>
      <c r="TH51" s="17">
        <v>0</v>
      </c>
      <c r="TI51" s="17"/>
      <c r="TJ51" s="17"/>
      <c r="TK51" s="17">
        <v>0</v>
      </c>
      <c r="TL51" s="17">
        <v>75.400000000000006</v>
      </c>
      <c r="TM51" s="17">
        <v>73.400000000000006</v>
      </c>
      <c r="TN51" s="17">
        <v>86.918000000000006</v>
      </c>
      <c r="TO51" s="17">
        <v>-11.518000000000001</v>
      </c>
      <c r="TP51" s="17">
        <v>67.3</v>
      </c>
      <c r="TQ51" s="17">
        <v>96.44</v>
      </c>
      <c r="TR51" s="17">
        <v>94.247</v>
      </c>
      <c r="TS51" s="17">
        <v>-26.946999999999999</v>
      </c>
      <c r="TT51" s="17">
        <v>8.9</v>
      </c>
      <c r="TU51" s="17">
        <v>6.3259999999999996</v>
      </c>
      <c r="TV51" s="17">
        <v>6.3259999999999996</v>
      </c>
      <c r="TW51" s="17">
        <v>2.5739999999999998</v>
      </c>
      <c r="TX51" s="17">
        <v>9.4</v>
      </c>
      <c r="TY51" s="17">
        <v>11.336</v>
      </c>
      <c r="TZ51" s="17">
        <v>11.336</v>
      </c>
      <c r="UA51" s="17">
        <v>-1.9359999999999999</v>
      </c>
      <c r="UB51" s="17">
        <v>21</v>
      </c>
      <c r="UC51" s="17">
        <v>20.39</v>
      </c>
      <c r="UD51" s="17">
        <v>20.39</v>
      </c>
      <c r="UE51" s="17">
        <v>0.61</v>
      </c>
      <c r="UF51" s="17">
        <v>6.6</v>
      </c>
      <c r="UG51" s="17">
        <v>8</v>
      </c>
      <c r="UH51" s="17">
        <v>8</v>
      </c>
      <c r="UI51" s="17">
        <v>-1.4</v>
      </c>
      <c r="UJ51" s="17">
        <v>6.5</v>
      </c>
      <c r="UK51" s="17">
        <v>7.2</v>
      </c>
      <c r="UL51" s="17">
        <v>7.2</v>
      </c>
      <c r="UM51" s="17">
        <v>-0.7</v>
      </c>
      <c r="UN51" s="17">
        <v>17.7</v>
      </c>
      <c r="UO51" s="17">
        <v>18</v>
      </c>
      <c r="UP51" s="17">
        <v>10</v>
      </c>
      <c r="UQ51" s="17">
        <v>7.7</v>
      </c>
      <c r="UR51" s="17">
        <v>17</v>
      </c>
      <c r="US51" s="17">
        <v>18</v>
      </c>
      <c r="UT51" s="17">
        <v>10</v>
      </c>
      <c r="UU51" s="17">
        <v>7</v>
      </c>
      <c r="UV51" s="17">
        <v>15.8</v>
      </c>
      <c r="UW51" s="17">
        <v>18</v>
      </c>
      <c r="UX51" s="17">
        <v>10</v>
      </c>
      <c r="UY51" s="17">
        <v>5.8</v>
      </c>
      <c r="UZ51" s="17">
        <v>2</v>
      </c>
      <c r="VA51" s="17">
        <v>6.4539999999999997</v>
      </c>
      <c r="VB51" s="17">
        <v>6.4539999999999997</v>
      </c>
      <c r="VC51" s="17">
        <v>-4.4539999999999997</v>
      </c>
      <c r="VD51" s="17">
        <v>0</v>
      </c>
      <c r="VE51" s="17"/>
      <c r="VF51" s="17"/>
      <c r="VG51" s="17">
        <v>0</v>
      </c>
      <c r="VH51" s="17">
        <v>0</v>
      </c>
      <c r="VI51" s="17"/>
      <c r="VJ51" s="17"/>
      <c r="VK51" s="17">
        <v>0</v>
      </c>
      <c r="VL51" s="17">
        <v>0</v>
      </c>
      <c r="VM51" s="17"/>
      <c r="VN51" s="17"/>
      <c r="VO51" s="17">
        <v>0</v>
      </c>
      <c r="VP51" s="17">
        <v>0.6</v>
      </c>
      <c r="VQ51" s="17">
        <v>0.6</v>
      </c>
      <c r="VR51" s="17">
        <v>0.6</v>
      </c>
      <c r="VS51" s="17">
        <v>0</v>
      </c>
      <c r="VT51" s="17">
        <v>102.6</v>
      </c>
      <c r="VU51" s="17">
        <v>110.18</v>
      </c>
      <c r="VV51" s="17">
        <v>113.01900000000001</v>
      </c>
      <c r="VW51" s="17">
        <v>-10.419</v>
      </c>
      <c r="VX51" s="17">
        <v>92.5</v>
      </c>
      <c r="VY51" s="17">
        <v>117.67</v>
      </c>
      <c r="VZ51" s="17">
        <v>118.10899999999999</v>
      </c>
      <c r="WA51" s="17">
        <v>-25.609000000000002</v>
      </c>
      <c r="WB51" s="17">
        <v>0</v>
      </c>
      <c r="WC51" s="17"/>
      <c r="WD51" s="17"/>
      <c r="WE51" s="17">
        <v>0</v>
      </c>
      <c r="WF51" s="17">
        <v>1.1000000000000001</v>
      </c>
      <c r="WG51" s="17">
        <v>1.4490000000000001</v>
      </c>
      <c r="WH51" s="17">
        <v>1.4490000000000001</v>
      </c>
      <c r="WI51" s="17">
        <v>-0.34899999999999998</v>
      </c>
      <c r="WJ51" s="17">
        <v>0</v>
      </c>
      <c r="WK51" s="17"/>
      <c r="WL51" s="17"/>
      <c r="WM51" s="17">
        <v>0</v>
      </c>
      <c r="WN51" s="17">
        <v>2.4</v>
      </c>
      <c r="WO51" s="17">
        <v>2.4</v>
      </c>
      <c r="WP51" s="17">
        <v>2.4</v>
      </c>
      <c r="WQ51" s="17">
        <v>0</v>
      </c>
      <c r="WR51" s="17">
        <v>1.2</v>
      </c>
      <c r="WS51" s="17">
        <v>1.4</v>
      </c>
      <c r="WT51" s="17">
        <v>1.4</v>
      </c>
      <c r="WU51" s="17">
        <v>-0.2</v>
      </c>
      <c r="WV51" s="17">
        <v>0</v>
      </c>
      <c r="WW51" s="17"/>
      <c r="WX51" s="17"/>
      <c r="WY51" s="17">
        <v>0</v>
      </c>
      <c r="WZ51" s="17">
        <v>5.8</v>
      </c>
      <c r="XA51" s="17">
        <v>6</v>
      </c>
      <c r="XB51" s="17">
        <v>6</v>
      </c>
      <c r="XC51" s="17">
        <v>-0.2</v>
      </c>
      <c r="XD51" s="17">
        <v>18.899999999999999</v>
      </c>
      <c r="XE51" s="17">
        <v>18.4466</v>
      </c>
      <c r="XF51" s="17">
        <v>18.4466</v>
      </c>
      <c r="XG51" s="17">
        <v>0.45340000000000003</v>
      </c>
      <c r="XH51" s="17">
        <v>8.4</v>
      </c>
      <c r="XI51" s="17">
        <v>10.8</v>
      </c>
      <c r="XJ51" s="17">
        <v>10.8</v>
      </c>
      <c r="XK51" s="17">
        <v>-2.4</v>
      </c>
      <c r="XL51" s="17">
        <v>25.1</v>
      </c>
      <c r="XM51" s="17">
        <v>29</v>
      </c>
      <c r="XN51" s="17">
        <v>29</v>
      </c>
      <c r="XO51" s="17">
        <v>-3.9</v>
      </c>
      <c r="XP51" s="17">
        <v>32.200000000000003</v>
      </c>
      <c r="XQ51" s="17">
        <v>29</v>
      </c>
      <c r="XR51" s="17">
        <v>29</v>
      </c>
      <c r="XS51" s="17">
        <v>3.2</v>
      </c>
      <c r="XT51" s="17">
        <v>15.5</v>
      </c>
      <c r="XU51" s="17">
        <v>14</v>
      </c>
      <c r="XV51" s="17">
        <v>14</v>
      </c>
      <c r="XW51" s="17">
        <v>1.5</v>
      </c>
      <c r="XX51" s="17">
        <v>19.399999999999999</v>
      </c>
      <c r="XY51" s="17">
        <v>19</v>
      </c>
      <c r="XZ51" s="17">
        <v>19</v>
      </c>
      <c r="YA51" s="17">
        <v>0.4</v>
      </c>
      <c r="YB51" s="17">
        <v>7.5</v>
      </c>
      <c r="YC51" s="17">
        <v>7.85</v>
      </c>
      <c r="YD51" s="17">
        <v>7.85</v>
      </c>
      <c r="YE51" s="17">
        <v>-0.35</v>
      </c>
      <c r="YF51" s="17">
        <v>11.1</v>
      </c>
      <c r="YG51" s="17">
        <v>11</v>
      </c>
      <c r="YH51" s="17">
        <v>11</v>
      </c>
      <c r="YI51" s="17">
        <v>0.1</v>
      </c>
    </row>
    <row r="52" spans="1:659" ht="24" customHeight="1" x14ac:dyDescent="0.3">
      <c r="A52" s="1"/>
      <c r="B52" s="16" t="s">
        <v>83</v>
      </c>
      <c r="C52" s="16" t="s">
        <v>884</v>
      </c>
      <c r="D52" s="17">
        <v>204</v>
      </c>
      <c r="E52" s="17">
        <v>169.50210000000001</v>
      </c>
      <c r="F52" s="17">
        <v>166.43269000000001</v>
      </c>
      <c r="G52" s="17">
        <v>37.567309999999999</v>
      </c>
      <c r="H52" s="17">
        <v>625.79999999999995</v>
      </c>
      <c r="I52" s="17">
        <v>635.02589999999998</v>
      </c>
      <c r="J52" s="17">
        <v>635.02589999999998</v>
      </c>
      <c r="K52" s="17">
        <v>-9.2258999999999993</v>
      </c>
      <c r="L52" s="17">
        <v>215.4</v>
      </c>
      <c r="M52" s="17">
        <v>206.58520999999999</v>
      </c>
      <c r="N52" s="17">
        <v>206.58520999999999</v>
      </c>
      <c r="O52" s="17">
        <v>8.8147900000000003</v>
      </c>
      <c r="P52" s="17"/>
      <c r="Q52" s="17"/>
      <c r="R52" s="17"/>
      <c r="S52" s="17">
        <v>0</v>
      </c>
      <c r="T52" s="17"/>
      <c r="U52" s="17"/>
      <c r="V52" s="17"/>
      <c r="W52" s="17">
        <v>0</v>
      </c>
      <c r="X52" s="17">
        <v>89.9</v>
      </c>
      <c r="Y52" s="17">
        <v>91.778639999999996</v>
      </c>
      <c r="Z52" s="17">
        <v>91.778639999999996</v>
      </c>
      <c r="AA52" s="17">
        <v>-1.8786400000000001</v>
      </c>
      <c r="AB52" s="17">
        <v>179</v>
      </c>
      <c r="AC52" s="17">
        <v>192.00496000000001</v>
      </c>
      <c r="AD52" s="17">
        <v>200.298</v>
      </c>
      <c r="AE52" s="17">
        <v>-21.297999999999998</v>
      </c>
      <c r="AF52" s="17"/>
      <c r="AG52" s="17"/>
      <c r="AH52" s="17"/>
      <c r="AI52" s="17">
        <v>0</v>
      </c>
      <c r="AJ52" s="17"/>
      <c r="AK52" s="17"/>
      <c r="AL52" s="17"/>
      <c r="AM52" s="17">
        <v>0</v>
      </c>
      <c r="AN52" s="17">
        <v>185.5</v>
      </c>
      <c r="AO52" s="17">
        <v>188.51076</v>
      </c>
      <c r="AP52" s="17">
        <v>148.68315000000001</v>
      </c>
      <c r="AQ52" s="17">
        <v>36.816850000000002</v>
      </c>
      <c r="AR52" s="17">
        <v>186.3</v>
      </c>
      <c r="AS52" s="17">
        <v>188.51076</v>
      </c>
      <c r="AT52" s="17">
        <v>148.68315000000001</v>
      </c>
      <c r="AU52" s="17">
        <v>37.616849999999999</v>
      </c>
      <c r="AV52" s="17">
        <v>186.3</v>
      </c>
      <c r="AW52" s="17">
        <v>188.51076</v>
      </c>
      <c r="AX52" s="17">
        <v>148.68315000000001</v>
      </c>
      <c r="AY52" s="17">
        <v>37.616849999999999</v>
      </c>
      <c r="AZ52" s="17">
        <v>280.10000000000002</v>
      </c>
      <c r="BA52" s="17">
        <v>283.61529000000002</v>
      </c>
      <c r="BB52" s="17">
        <v>223.69447</v>
      </c>
      <c r="BC52" s="17">
        <v>56.405529999999999</v>
      </c>
      <c r="BD52" s="17">
        <v>0</v>
      </c>
      <c r="BE52" s="17"/>
      <c r="BF52" s="17"/>
      <c r="BG52" s="17">
        <v>0</v>
      </c>
      <c r="BH52" s="17"/>
      <c r="BI52" s="17"/>
      <c r="BJ52" s="17"/>
      <c r="BK52" s="17">
        <v>0</v>
      </c>
      <c r="BL52" s="17">
        <v>358.7</v>
      </c>
      <c r="BM52" s="17">
        <v>372.51409000000001</v>
      </c>
      <c r="BN52" s="17">
        <v>381.30583000000001</v>
      </c>
      <c r="BO52" s="17">
        <v>-22.605830000000001</v>
      </c>
      <c r="BP52" s="17">
        <v>5.8</v>
      </c>
      <c r="BQ52" s="17">
        <v>5.4625000000000004</v>
      </c>
      <c r="BR52" s="17">
        <v>5.4625000000000004</v>
      </c>
      <c r="BS52" s="17">
        <v>0.33750000000000002</v>
      </c>
      <c r="BT52" s="17"/>
      <c r="BU52" s="17"/>
      <c r="BV52" s="17"/>
      <c r="BW52" s="17">
        <v>0</v>
      </c>
      <c r="BX52" s="17"/>
      <c r="BY52" s="17"/>
      <c r="BZ52" s="17"/>
      <c r="CA52" s="17">
        <v>0</v>
      </c>
      <c r="CB52" s="17"/>
      <c r="CC52" s="17"/>
      <c r="CD52" s="17"/>
      <c r="CE52" s="17">
        <v>0</v>
      </c>
      <c r="CF52" s="17"/>
      <c r="CG52" s="17"/>
      <c r="CH52" s="17"/>
      <c r="CI52" s="17">
        <v>0</v>
      </c>
      <c r="CJ52" s="17">
        <v>128.80000000000001</v>
      </c>
      <c r="CK52" s="17">
        <v>140.33708999999999</v>
      </c>
      <c r="CL52" s="17">
        <v>143.65468000000001</v>
      </c>
      <c r="CM52" s="17">
        <v>-14.85468</v>
      </c>
      <c r="CN52" s="17">
        <v>7.5</v>
      </c>
      <c r="CO52" s="17">
        <v>5.1333399999999996</v>
      </c>
      <c r="CP52" s="17">
        <v>5.1333399999999996</v>
      </c>
      <c r="CQ52" s="17">
        <v>2.36666</v>
      </c>
      <c r="CR52" s="17">
        <v>5.9</v>
      </c>
      <c r="CS52" s="17">
        <v>2.8177599999999998</v>
      </c>
      <c r="CT52" s="17">
        <v>2.8177599999999998</v>
      </c>
      <c r="CU52" s="17">
        <v>3.0822400000000001</v>
      </c>
      <c r="CV52" s="17">
        <v>22.5</v>
      </c>
      <c r="CW52" s="17">
        <v>22.388999999999999</v>
      </c>
      <c r="CX52" s="17"/>
      <c r="CY52" s="17">
        <v>22.5</v>
      </c>
      <c r="CZ52" s="17">
        <v>6.22</v>
      </c>
      <c r="DA52" s="17">
        <v>6.8787000000000003</v>
      </c>
      <c r="DB52" s="17">
        <v>6.8787000000000003</v>
      </c>
      <c r="DC52" s="17">
        <v>-0.65869999999999995</v>
      </c>
      <c r="DD52" s="17">
        <v>11.01</v>
      </c>
      <c r="DE52" s="17">
        <v>14.919420000000001</v>
      </c>
      <c r="DF52" s="17">
        <v>14.919420000000001</v>
      </c>
      <c r="DG52" s="17">
        <v>-3.9094199999999999</v>
      </c>
      <c r="DH52" s="17">
        <v>75.13</v>
      </c>
      <c r="DI52" s="17">
        <v>61.59395</v>
      </c>
      <c r="DJ52" s="17">
        <v>77.804199999999994</v>
      </c>
      <c r="DK52" s="17">
        <v>-2.6741999999999999</v>
      </c>
      <c r="DL52" s="17"/>
      <c r="DM52" s="17"/>
      <c r="DN52" s="17"/>
      <c r="DO52" s="17">
        <v>0</v>
      </c>
      <c r="DP52" s="17"/>
      <c r="DQ52" s="17"/>
      <c r="DR52" s="17"/>
      <c r="DS52" s="17">
        <v>0</v>
      </c>
      <c r="DT52" s="17"/>
      <c r="DU52" s="17"/>
      <c r="DV52" s="17"/>
      <c r="DW52" s="17">
        <v>0</v>
      </c>
      <c r="DX52" s="17"/>
      <c r="DY52" s="17"/>
      <c r="DZ52" s="17"/>
      <c r="EA52" s="17">
        <v>0</v>
      </c>
      <c r="EB52" s="17">
        <v>109.8</v>
      </c>
      <c r="EC52" s="17">
        <v>96.351500000000001</v>
      </c>
      <c r="ED52" s="17">
        <v>112.35728</v>
      </c>
      <c r="EE52" s="17">
        <v>-2.55728</v>
      </c>
      <c r="EF52" s="17">
        <v>111.6</v>
      </c>
      <c r="EG52" s="17">
        <v>185.25184999999999</v>
      </c>
      <c r="EH52" s="17">
        <v>152.71471</v>
      </c>
      <c r="EI52" s="17">
        <v>-41.114710000000002</v>
      </c>
      <c r="EJ52" s="17"/>
      <c r="EK52" s="17"/>
      <c r="EL52" s="17"/>
      <c r="EM52" s="17">
        <v>0</v>
      </c>
      <c r="EN52" s="17"/>
      <c r="EO52" s="17"/>
      <c r="EP52" s="17"/>
      <c r="EQ52" s="17">
        <v>0</v>
      </c>
      <c r="ER52" s="17"/>
      <c r="ES52" s="17"/>
      <c r="ET52" s="17"/>
      <c r="EU52" s="17">
        <v>0</v>
      </c>
      <c r="EV52" s="17">
        <v>6.5</v>
      </c>
      <c r="EW52" s="17">
        <v>6.39</v>
      </c>
      <c r="EX52" s="17">
        <v>6.39</v>
      </c>
      <c r="EY52" s="17">
        <v>0.11</v>
      </c>
      <c r="EZ52" s="17">
        <v>221.8</v>
      </c>
      <c r="FA52" s="17"/>
      <c r="FB52" s="17">
        <v>183.69575</v>
      </c>
      <c r="FC52" s="17">
        <v>38.10425</v>
      </c>
      <c r="FD52" s="17">
        <v>47.1</v>
      </c>
      <c r="FE52" s="17">
        <v>48.918660000000003</v>
      </c>
      <c r="FF52" s="17">
        <v>55.050609999999999</v>
      </c>
      <c r="FG52" s="17">
        <v>-7.9506100000000002</v>
      </c>
      <c r="FH52" s="17">
        <v>126.2</v>
      </c>
      <c r="FI52" s="17">
        <v>128.31198000000001</v>
      </c>
      <c r="FJ52" s="17">
        <v>151.21556000000001</v>
      </c>
      <c r="FK52" s="17">
        <v>-25.015560000000001</v>
      </c>
      <c r="FL52" s="17">
        <v>23.2</v>
      </c>
      <c r="FM52" s="17"/>
      <c r="FN52" s="17">
        <v>26.417369999999998</v>
      </c>
      <c r="FO52" s="17">
        <v>-3.2173699999999998</v>
      </c>
      <c r="FP52" s="17">
        <v>18.399999999999999</v>
      </c>
      <c r="FQ52" s="17">
        <v>18.440239999999999</v>
      </c>
      <c r="FR52" s="17">
        <v>17.562139999999999</v>
      </c>
      <c r="FS52" s="17">
        <v>0.83786000000000005</v>
      </c>
      <c r="FT52" s="17">
        <v>18.8</v>
      </c>
      <c r="FU52" s="17">
        <v>17.96116</v>
      </c>
      <c r="FV52" s="17">
        <v>17.961169999999999</v>
      </c>
      <c r="FW52" s="17">
        <v>0.83882999999999996</v>
      </c>
      <c r="FX52" s="17">
        <v>70.599999999999994</v>
      </c>
      <c r="FY52" s="17">
        <v>76.685450000000003</v>
      </c>
      <c r="FZ52" s="17">
        <v>78.498310000000004</v>
      </c>
      <c r="GA52" s="17">
        <v>-7.8983100000000004</v>
      </c>
      <c r="GB52" s="17"/>
      <c r="GC52" s="17"/>
      <c r="GD52" s="17"/>
      <c r="GE52" s="17">
        <v>0</v>
      </c>
      <c r="GF52" s="17"/>
      <c r="GG52" s="17"/>
      <c r="GH52" s="17"/>
      <c r="GI52" s="17">
        <v>0</v>
      </c>
      <c r="GJ52" s="17"/>
      <c r="GK52" s="17"/>
      <c r="GL52" s="17"/>
      <c r="GM52" s="17">
        <v>0</v>
      </c>
      <c r="GN52" s="17">
        <v>107.9</v>
      </c>
      <c r="GO52" s="17">
        <v>110.37475999999999</v>
      </c>
      <c r="GP52" s="17">
        <v>110.37475999999999</v>
      </c>
      <c r="GQ52" s="17">
        <v>-2.4747599999999998</v>
      </c>
      <c r="GR52" s="17">
        <v>7.5</v>
      </c>
      <c r="GS52" s="17">
        <v>6.5736800000000004</v>
      </c>
      <c r="GT52" s="17">
        <v>6.5736800000000004</v>
      </c>
      <c r="GU52" s="17">
        <v>0.92632000000000003</v>
      </c>
      <c r="GV52" s="17">
        <v>9.1999999999999993</v>
      </c>
      <c r="GW52" s="17">
        <v>6.8964100000000004</v>
      </c>
      <c r="GX52" s="17">
        <v>6.8964100000000004</v>
      </c>
      <c r="GY52" s="17">
        <v>2.3035899999999998</v>
      </c>
      <c r="GZ52" s="17">
        <v>33.4</v>
      </c>
      <c r="HA52" s="17">
        <v>35.371740000000003</v>
      </c>
      <c r="HB52" s="17">
        <v>35.371740000000003</v>
      </c>
      <c r="HC52" s="17">
        <v>-1.97174</v>
      </c>
      <c r="HD52" s="17">
        <v>41.8</v>
      </c>
      <c r="HE52" s="17">
        <v>39.877670000000002</v>
      </c>
      <c r="HF52" s="17">
        <v>39.877670000000002</v>
      </c>
      <c r="HG52" s="17">
        <v>1.9223300000000001</v>
      </c>
      <c r="HH52" s="17">
        <v>1.9</v>
      </c>
      <c r="HI52" s="17">
        <v>1.97359</v>
      </c>
      <c r="HJ52" s="17">
        <v>1.97359</v>
      </c>
      <c r="HK52" s="17">
        <v>-7.3590000000000003E-2</v>
      </c>
      <c r="HL52" s="17">
        <v>31.5</v>
      </c>
      <c r="HM52" s="17">
        <v>25.41272</v>
      </c>
      <c r="HN52" s="17">
        <v>25.41272</v>
      </c>
      <c r="HO52" s="17">
        <v>6.0872799999999998</v>
      </c>
      <c r="HP52" s="17">
        <v>75.5</v>
      </c>
      <c r="HQ52" s="17">
        <v>74.818749999999994</v>
      </c>
      <c r="HR52" s="17">
        <v>73.221400000000003</v>
      </c>
      <c r="HS52" s="17">
        <v>2.2786</v>
      </c>
      <c r="HT52" s="17"/>
      <c r="HU52" s="17"/>
      <c r="HV52" s="17"/>
      <c r="HW52" s="17">
        <v>0</v>
      </c>
      <c r="HX52" s="17"/>
      <c r="HY52" s="17"/>
      <c r="HZ52" s="17"/>
      <c r="IA52" s="17">
        <v>0</v>
      </c>
      <c r="IB52" s="17">
        <v>64.3</v>
      </c>
      <c r="IC52" s="17">
        <v>85.481999999999999</v>
      </c>
      <c r="ID52" s="17">
        <v>85.482579999999999</v>
      </c>
      <c r="IE52" s="17">
        <v>-21.182580000000002</v>
      </c>
      <c r="IF52" s="17"/>
      <c r="IG52" s="17"/>
      <c r="IH52" s="17"/>
      <c r="II52" s="17">
        <v>0</v>
      </c>
      <c r="IJ52" s="17"/>
      <c r="IK52" s="17"/>
      <c r="IL52" s="17"/>
      <c r="IM52" s="17">
        <v>0</v>
      </c>
      <c r="IN52" s="17">
        <v>47.3</v>
      </c>
      <c r="IO52" s="17">
        <v>45.221359999999997</v>
      </c>
      <c r="IP52" s="17"/>
      <c r="IQ52" s="17">
        <v>47.3</v>
      </c>
      <c r="IR52" s="17"/>
      <c r="IS52" s="17"/>
      <c r="IT52" s="17"/>
      <c r="IU52" s="17">
        <v>0</v>
      </c>
      <c r="IV52" s="17"/>
      <c r="IW52" s="17"/>
      <c r="IX52" s="17"/>
      <c r="IY52" s="17">
        <v>0</v>
      </c>
      <c r="IZ52" s="17"/>
      <c r="JA52" s="17"/>
      <c r="JB52" s="17"/>
      <c r="JC52" s="17">
        <v>0</v>
      </c>
      <c r="JD52" s="17">
        <v>91.9</v>
      </c>
      <c r="JE52" s="17">
        <v>95</v>
      </c>
      <c r="JF52" s="17">
        <v>99.161959999999993</v>
      </c>
      <c r="JG52" s="17">
        <v>-7.2619600000000002</v>
      </c>
      <c r="JH52" s="17">
        <v>174.5</v>
      </c>
      <c r="JI52" s="17">
        <v>185.20340999999999</v>
      </c>
      <c r="JJ52" s="17">
        <v>185.20340999999999</v>
      </c>
      <c r="JK52" s="17">
        <v>-10.70341</v>
      </c>
      <c r="JL52" s="17">
        <v>173</v>
      </c>
      <c r="JM52" s="17">
        <v>185.20340999999999</v>
      </c>
      <c r="JN52" s="17">
        <v>185.20340999999999</v>
      </c>
      <c r="JO52" s="17">
        <v>-12.20341</v>
      </c>
      <c r="JP52" s="17">
        <v>200</v>
      </c>
      <c r="JQ52" s="17">
        <v>185.20340999999999</v>
      </c>
      <c r="JR52" s="17">
        <v>185.20340999999999</v>
      </c>
      <c r="JS52" s="17">
        <v>14.79659</v>
      </c>
      <c r="JT52" s="17">
        <v>271.10000000000002</v>
      </c>
      <c r="JU52" s="17">
        <v>278.63936000000001</v>
      </c>
      <c r="JV52" s="17">
        <v>278.63936000000001</v>
      </c>
      <c r="JW52" s="17">
        <v>-7.5393600000000003</v>
      </c>
      <c r="JX52" s="17">
        <v>74.8</v>
      </c>
      <c r="JY52" s="17">
        <v>74.215500000000006</v>
      </c>
      <c r="JZ52" s="17"/>
      <c r="KA52" s="17">
        <v>74.8</v>
      </c>
      <c r="KB52" s="17"/>
      <c r="KC52" s="17"/>
      <c r="KD52" s="17"/>
      <c r="KE52" s="17">
        <v>0</v>
      </c>
      <c r="KF52" s="17"/>
      <c r="KG52" s="17"/>
      <c r="KH52" s="17"/>
      <c r="KI52" s="17">
        <v>0</v>
      </c>
      <c r="KJ52" s="17"/>
      <c r="KK52" s="17"/>
      <c r="KL52" s="17"/>
      <c r="KM52" s="17">
        <v>0</v>
      </c>
      <c r="KN52" s="17"/>
      <c r="KO52" s="17"/>
      <c r="KP52" s="17"/>
      <c r="KQ52" s="17">
        <v>0</v>
      </c>
      <c r="KR52" s="17"/>
      <c r="KS52" s="17"/>
      <c r="KT52" s="17"/>
      <c r="KU52" s="17">
        <v>0</v>
      </c>
      <c r="KV52" s="17"/>
      <c r="KW52" s="17"/>
      <c r="KX52" s="17"/>
      <c r="KY52" s="17">
        <v>0</v>
      </c>
      <c r="KZ52" s="17"/>
      <c r="LA52" s="17"/>
      <c r="LB52" s="17"/>
      <c r="LC52" s="17">
        <v>0</v>
      </c>
      <c r="LD52" s="17">
        <v>4.0999999999999996</v>
      </c>
      <c r="LE52" s="17">
        <v>3.1205099999999999</v>
      </c>
      <c r="LF52" s="17">
        <v>3.1205099999999999</v>
      </c>
      <c r="LG52" s="17">
        <v>0.97948999999999997</v>
      </c>
      <c r="LH52" s="17">
        <v>133.19999999999999</v>
      </c>
      <c r="LI52" s="17">
        <v>184.25880000000001</v>
      </c>
      <c r="LJ52" s="17">
        <v>220.91127</v>
      </c>
      <c r="LK52" s="17">
        <v>-87.711269999999999</v>
      </c>
      <c r="LL52" s="17">
        <v>83.5</v>
      </c>
      <c r="LM52" s="17">
        <v>100.69532</v>
      </c>
      <c r="LN52" s="17">
        <v>86.504000000000005</v>
      </c>
      <c r="LO52" s="17">
        <v>-3.004</v>
      </c>
      <c r="LP52" s="17">
        <v>46.1</v>
      </c>
      <c r="LQ52" s="17">
        <v>45.2483</v>
      </c>
      <c r="LR52" s="17">
        <v>45.2483</v>
      </c>
      <c r="LS52" s="17">
        <v>0.85170000000000001</v>
      </c>
      <c r="LT52" s="17">
        <v>47.2</v>
      </c>
      <c r="LU52" s="17">
        <v>48.413229999999999</v>
      </c>
      <c r="LV52" s="17">
        <v>48.413229999999999</v>
      </c>
      <c r="LW52" s="17">
        <v>-1.21323</v>
      </c>
      <c r="LX52" s="17">
        <v>30</v>
      </c>
      <c r="LY52" s="17">
        <v>29.951460000000001</v>
      </c>
      <c r="LZ52" s="17">
        <v>29.951460000000001</v>
      </c>
      <c r="MA52" s="17">
        <v>4.854E-2</v>
      </c>
      <c r="MB52" s="17"/>
      <c r="MC52" s="17"/>
      <c r="MD52" s="17"/>
      <c r="ME52" s="17">
        <v>0</v>
      </c>
      <c r="MF52" s="17"/>
      <c r="MG52" s="17"/>
      <c r="MH52" s="17"/>
      <c r="MI52" s="17">
        <v>0</v>
      </c>
      <c r="MJ52" s="17"/>
      <c r="MK52" s="17"/>
      <c r="ML52" s="17"/>
      <c r="MM52" s="17">
        <v>0</v>
      </c>
      <c r="MN52" s="17">
        <v>145.80000000000001</v>
      </c>
      <c r="MO52" s="17">
        <v>159.10804999999999</v>
      </c>
      <c r="MP52" s="17">
        <v>151.08876000000001</v>
      </c>
      <c r="MQ52" s="17">
        <v>-5.2887599999999999</v>
      </c>
      <c r="MR52" s="17">
        <v>147.19999999999999</v>
      </c>
      <c r="MS52" s="17">
        <v>159.10804999999999</v>
      </c>
      <c r="MT52" s="17">
        <v>151.08876000000001</v>
      </c>
      <c r="MU52" s="17">
        <v>-3.88876</v>
      </c>
      <c r="MV52" s="17">
        <v>170.6</v>
      </c>
      <c r="MW52" s="17">
        <v>159.58584999999999</v>
      </c>
      <c r="MX52" s="17">
        <v>151.54248000000001</v>
      </c>
      <c r="MY52" s="17">
        <v>19.05752</v>
      </c>
      <c r="MZ52" s="17"/>
      <c r="NA52" s="17"/>
      <c r="NB52" s="17"/>
      <c r="NC52" s="17">
        <v>0</v>
      </c>
      <c r="ND52" s="17"/>
      <c r="NE52" s="17"/>
      <c r="NF52" s="17"/>
      <c r="NG52" s="17">
        <v>0</v>
      </c>
      <c r="NH52" s="17"/>
      <c r="NI52" s="17"/>
      <c r="NJ52" s="17"/>
      <c r="NK52" s="17">
        <v>0</v>
      </c>
      <c r="NL52" s="17"/>
      <c r="NM52" s="17"/>
      <c r="NN52" s="17"/>
      <c r="NO52" s="17">
        <v>0</v>
      </c>
      <c r="NP52" s="17"/>
      <c r="NQ52" s="17"/>
      <c r="NR52" s="17"/>
      <c r="NS52" s="17">
        <v>0</v>
      </c>
      <c r="NT52" s="17">
        <v>215.8</v>
      </c>
      <c r="NU52" s="17">
        <v>206.29038</v>
      </c>
      <c r="NV52" s="17">
        <v>206.29038</v>
      </c>
      <c r="NW52" s="17">
        <v>9.50962</v>
      </c>
      <c r="NX52" s="17">
        <v>103.5</v>
      </c>
      <c r="NY52" s="17">
        <v>103.45493</v>
      </c>
      <c r="NZ52" s="17">
        <v>103.45493</v>
      </c>
      <c r="OA52" s="17">
        <v>4.5069999999999999E-2</v>
      </c>
      <c r="OB52" s="17">
        <v>0</v>
      </c>
      <c r="OC52" s="17"/>
      <c r="OD52" s="17"/>
      <c r="OE52" s="17">
        <v>0</v>
      </c>
      <c r="OF52" s="17">
        <v>125.5</v>
      </c>
      <c r="OG52" s="17">
        <v>124.08</v>
      </c>
      <c r="OH52" s="17">
        <v>118.721</v>
      </c>
      <c r="OI52" s="17">
        <v>6.7789999999999999</v>
      </c>
      <c r="OJ52" s="17">
        <v>0</v>
      </c>
      <c r="OK52" s="17"/>
      <c r="OL52" s="17"/>
      <c r="OM52" s="17">
        <v>0</v>
      </c>
      <c r="ON52" s="17">
        <v>4.5</v>
      </c>
      <c r="OO52" s="17">
        <v>9.3239999999999998</v>
      </c>
      <c r="OP52" s="17">
        <v>9.3239999999999998</v>
      </c>
      <c r="OQ52" s="17">
        <v>-4.8239999999999998</v>
      </c>
      <c r="OR52" s="17">
        <v>0</v>
      </c>
      <c r="OS52" s="17"/>
      <c r="OT52" s="17"/>
      <c r="OU52" s="17">
        <v>0</v>
      </c>
      <c r="OV52" s="17">
        <v>20.062529999999999</v>
      </c>
      <c r="OW52" s="17">
        <v>10</v>
      </c>
      <c r="OX52" s="17">
        <v>10</v>
      </c>
      <c r="OY52" s="17">
        <v>10.062530000000001</v>
      </c>
      <c r="OZ52" s="17">
        <v>20.7</v>
      </c>
      <c r="PA52" s="17">
        <v>19.417470000000002</v>
      </c>
      <c r="PB52" s="17">
        <v>19.417480000000001</v>
      </c>
      <c r="PC52" s="17">
        <v>1.2825200000000001</v>
      </c>
      <c r="PD52" s="17"/>
      <c r="PE52" s="17"/>
      <c r="PF52" s="17"/>
      <c r="PG52" s="17">
        <v>0</v>
      </c>
      <c r="PH52" s="17"/>
      <c r="PI52" s="17"/>
      <c r="PJ52" s="17"/>
      <c r="PK52" s="17">
        <v>0</v>
      </c>
      <c r="PL52" s="17">
        <v>0</v>
      </c>
      <c r="PM52" s="17"/>
      <c r="PN52" s="17"/>
      <c r="PO52" s="17">
        <v>0</v>
      </c>
      <c r="PP52" s="17">
        <v>1</v>
      </c>
      <c r="PQ52" s="17">
        <v>1</v>
      </c>
      <c r="PR52" s="17">
        <v>1</v>
      </c>
      <c r="PS52" s="17">
        <v>0</v>
      </c>
      <c r="PT52" s="17">
        <v>3.4</v>
      </c>
      <c r="PU52" s="17">
        <v>3.2</v>
      </c>
      <c r="PV52" s="17">
        <v>3.2</v>
      </c>
      <c r="PW52" s="17">
        <v>0.2</v>
      </c>
      <c r="PX52" s="17">
        <v>2.9</v>
      </c>
      <c r="PY52" s="17">
        <v>2.8</v>
      </c>
      <c r="PZ52" s="17">
        <v>2.8</v>
      </c>
      <c r="QA52" s="17">
        <v>0.1</v>
      </c>
      <c r="QB52" s="17"/>
      <c r="QC52" s="17"/>
      <c r="QD52" s="17"/>
      <c r="QE52" s="17">
        <v>0</v>
      </c>
      <c r="QF52" s="17">
        <v>0</v>
      </c>
      <c r="QG52" s="17"/>
      <c r="QH52" s="17"/>
      <c r="QI52" s="17">
        <v>0</v>
      </c>
      <c r="QJ52" s="17">
        <v>18.7</v>
      </c>
      <c r="QK52" s="17">
        <v>17.475729999999999</v>
      </c>
      <c r="QL52" s="17">
        <v>17.475729999999999</v>
      </c>
      <c r="QM52" s="17">
        <v>1.22427</v>
      </c>
      <c r="QN52" s="17">
        <v>3.4</v>
      </c>
      <c r="QO52" s="17">
        <v>3.4</v>
      </c>
      <c r="QP52" s="17">
        <v>3.4</v>
      </c>
      <c r="QQ52" s="17">
        <v>0</v>
      </c>
      <c r="QR52" s="17">
        <v>18.600000000000001</v>
      </c>
      <c r="QS52" s="17">
        <v>17.96116</v>
      </c>
      <c r="QT52" s="17">
        <v>17.961169999999999</v>
      </c>
      <c r="QU52" s="17">
        <v>0.63883000000000001</v>
      </c>
      <c r="QV52" s="17">
        <v>0</v>
      </c>
      <c r="QW52" s="17"/>
      <c r="QX52" s="17"/>
      <c r="QY52" s="17">
        <v>0</v>
      </c>
      <c r="QZ52" s="17">
        <v>0</v>
      </c>
      <c r="RA52" s="17"/>
      <c r="RB52" s="17"/>
      <c r="RC52" s="17">
        <v>0</v>
      </c>
      <c r="RD52" s="17">
        <v>30.7</v>
      </c>
      <c r="RE52" s="17">
        <v>29.792999999999999</v>
      </c>
      <c r="RF52" s="17">
        <v>29.792999999999999</v>
      </c>
      <c r="RG52" s="17">
        <v>0.90700000000000003</v>
      </c>
      <c r="RH52" s="17">
        <v>88.4</v>
      </c>
      <c r="RI52" s="17">
        <v>89.052999999999997</v>
      </c>
      <c r="RJ52" s="17">
        <v>89.052999999999997</v>
      </c>
      <c r="RK52" s="17">
        <v>-0.65300000000000002</v>
      </c>
      <c r="RL52" s="17">
        <v>0</v>
      </c>
      <c r="RM52" s="17"/>
      <c r="RN52" s="17"/>
      <c r="RO52" s="17">
        <v>0</v>
      </c>
      <c r="RP52" s="17">
        <v>3.5</v>
      </c>
      <c r="RQ52" s="17">
        <v>3.399</v>
      </c>
      <c r="RR52" s="17">
        <v>3.399</v>
      </c>
      <c r="RS52" s="17">
        <v>0.10100000000000001</v>
      </c>
      <c r="RT52" s="17">
        <v>18.7</v>
      </c>
      <c r="RU52" s="17">
        <v>19.772649999999999</v>
      </c>
      <c r="RV52" s="17">
        <v>19.772790000000001</v>
      </c>
      <c r="RW52" s="17">
        <v>-1.0727899999999999</v>
      </c>
      <c r="RX52" s="17">
        <v>3</v>
      </c>
      <c r="RY52" s="17">
        <v>2</v>
      </c>
      <c r="RZ52" s="17">
        <v>2</v>
      </c>
      <c r="SA52" s="17">
        <v>1</v>
      </c>
      <c r="SB52" s="17">
        <v>0.3</v>
      </c>
      <c r="SC52" s="17">
        <v>0.4</v>
      </c>
      <c r="SD52" s="17">
        <v>0.4</v>
      </c>
      <c r="SE52" s="17">
        <v>-0.1</v>
      </c>
      <c r="SF52" s="17">
        <v>9.1</v>
      </c>
      <c r="SG52" s="17">
        <v>12.038830000000001</v>
      </c>
      <c r="SH52" s="17">
        <v>12.03884</v>
      </c>
      <c r="SI52" s="17">
        <v>-2.9388399999999999</v>
      </c>
      <c r="SJ52" s="17">
        <v>8.4</v>
      </c>
      <c r="SK52" s="17">
        <v>6.7</v>
      </c>
      <c r="SL52" s="17">
        <v>6.7</v>
      </c>
      <c r="SM52" s="17">
        <v>1.7</v>
      </c>
      <c r="SN52" s="17">
        <v>13.4</v>
      </c>
      <c r="SO52" s="17">
        <v>10.67961</v>
      </c>
      <c r="SP52" s="17">
        <v>10.67961</v>
      </c>
      <c r="SQ52" s="17">
        <v>2.7203900000000001</v>
      </c>
      <c r="SR52" s="17">
        <v>19.100000000000001</v>
      </c>
      <c r="SS52" s="17">
        <v>13.592230000000001</v>
      </c>
      <c r="ST52" s="17">
        <v>13.592230000000001</v>
      </c>
      <c r="SU52" s="17">
        <v>5.5077699999999998</v>
      </c>
      <c r="SV52" s="17">
        <v>15.9</v>
      </c>
      <c r="SW52" s="17">
        <v>16.310680000000001</v>
      </c>
      <c r="SX52" s="17">
        <v>16.310680000000001</v>
      </c>
      <c r="SY52" s="17">
        <v>-0.41067999999999999</v>
      </c>
      <c r="SZ52" s="17">
        <v>10.4</v>
      </c>
      <c r="TA52" s="17">
        <v>20.373000000000001</v>
      </c>
      <c r="TB52" s="17">
        <v>20.373000000000001</v>
      </c>
      <c r="TC52" s="17">
        <v>-9.9730000000000008</v>
      </c>
      <c r="TD52" s="17">
        <v>79</v>
      </c>
      <c r="TE52" s="17">
        <v>51.92</v>
      </c>
      <c r="TF52" s="17">
        <v>62.24</v>
      </c>
      <c r="TG52" s="17">
        <v>16.760000000000002</v>
      </c>
      <c r="TH52" s="17">
        <v>0</v>
      </c>
      <c r="TI52" s="17"/>
      <c r="TJ52" s="17"/>
      <c r="TK52" s="17">
        <v>0</v>
      </c>
      <c r="TL52" s="17">
        <v>76.3</v>
      </c>
      <c r="TM52" s="17">
        <v>72.599999999999994</v>
      </c>
      <c r="TN52" s="17">
        <v>84.557000000000002</v>
      </c>
      <c r="TO52" s="17">
        <v>-8.2569999999999997</v>
      </c>
      <c r="TP52" s="17">
        <v>65.599999999999994</v>
      </c>
      <c r="TQ52" s="17">
        <v>95.47</v>
      </c>
      <c r="TR52" s="17">
        <v>94.703999999999994</v>
      </c>
      <c r="TS52" s="17">
        <v>-29.103999999999999</v>
      </c>
      <c r="TT52" s="17">
        <v>9.4</v>
      </c>
      <c r="TU52" s="17">
        <v>5.851</v>
      </c>
      <c r="TV52" s="17">
        <v>5.851</v>
      </c>
      <c r="TW52" s="17">
        <v>3.5489999999999999</v>
      </c>
      <c r="TX52" s="17">
        <v>9.3000000000000007</v>
      </c>
      <c r="TY52" s="17">
        <v>10.394</v>
      </c>
      <c r="TZ52" s="17">
        <v>10.394</v>
      </c>
      <c r="UA52" s="17">
        <v>-1.0940000000000001</v>
      </c>
      <c r="UB52" s="17">
        <v>21</v>
      </c>
      <c r="UC52" s="17">
        <v>20.39</v>
      </c>
      <c r="UD52" s="17">
        <v>20.39</v>
      </c>
      <c r="UE52" s="17">
        <v>0.61</v>
      </c>
      <c r="UF52" s="17">
        <v>6.8</v>
      </c>
      <c r="UG52" s="17">
        <v>8</v>
      </c>
      <c r="UH52" s="17">
        <v>8</v>
      </c>
      <c r="UI52" s="17">
        <v>-1.2</v>
      </c>
      <c r="UJ52" s="17">
        <v>6.5</v>
      </c>
      <c r="UK52" s="17">
        <v>7.2</v>
      </c>
      <c r="UL52" s="17">
        <v>7.2</v>
      </c>
      <c r="UM52" s="17">
        <v>-0.7</v>
      </c>
      <c r="UN52" s="17">
        <v>20.399999999999999</v>
      </c>
      <c r="UO52" s="17">
        <v>18</v>
      </c>
      <c r="UP52" s="17">
        <v>10</v>
      </c>
      <c r="UQ52" s="17">
        <v>10.4</v>
      </c>
      <c r="UR52" s="17">
        <v>20.399999999999999</v>
      </c>
      <c r="US52" s="17">
        <v>18</v>
      </c>
      <c r="UT52" s="17">
        <v>10</v>
      </c>
      <c r="UU52" s="17">
        <v>10.4</v>
      </c>
      <c r="UV52" s="17">
        <v>18</v>
      </c>
      <c r="UW52" s="17">
        <v>18</v>
      </c>
      <c r="UX52" s="17">
        <v>10</v>
      </c>
      <c r="UY52" s="17">
        <v>8</v>
      </c>
      <c r="UZ52" s="17">
        <v>2.5</v>
      </c>
      <c r="VA52" s="17">
        <v>6.2949999999999999</v>
      </c>
      <c r="VB52" s="17">
        <v>6.2949999999999999</v>
      </c>
      <c r="VC52" s="17">
        <v>-3.7949999999999999</v>
      </c>
      <c r="VD52" s="17">
        <v>0</v>
      </c>
      <c r="VE52" s="17"/>
      <c r="VF52" s="17"/>
      <c r="VG52" s="17">
        <v>0</v>
      </c>
      <c r="VH52" s="17">
        <v>0</v>
      </c>
      <c r="VI52" s="17"/>
      <c r="VJ52" s="17"/>
      <c r="VK52" s="17">
        <v>0</v>
      </c>
      <c r="VL52" s="17">
        <v>0</v>
      </c>
      <c r="VM52" s="17"/>
      <c r="VN52" s="17"/>
      <c r="VO52" s="17">
        <v>0</v>
      </c>
      <c r="VP52" s="17">
        <v>0.6</v>
      </c>
      <c r="VQ52" s="17">
        <v>0.6</v>
      </c>
      <c r="VR52" s="17">
        <v>0.6</v>
      </c>
      <c r="VS52" s="17">
        <v>0</v>
      </c>
      <c r="VT52" s="17">
        <v>86.8</v>
      </c>
      <c r="VU52" s="17">
        <v>108.43</v>
      </c>
      <c r="VV52" s="17">
        <v>109.355</v>
      </c>
      <c r="VW52" s="17">
        <v>-22.555</v>
      </c>
      <c r="VX52" s="17">
        <v>100.2</v>
      </c>
      <c r="VY52" s="17">
        <v>124.78</v>
      </c>
      <c r="VZ52" s="17">
        <v>113.369</v>
      </c>
      <c r="WA52" s="17">
        <v>-13.169</v>
      </c>
      <c r="WB52" s="17">
        <v>0</v>
      </c>
      <c r="WC52" s="17"/>
      <c r="WD52" s="17"/>
      <c r="WE52" s="17">
        <v>0</v>
      </c>
      <c r="WF52" s="17">
        <v>1.1000000000000001</v>
      </c>
      <c r="WG52" s="17">
        <v>1.4490000000000001</v>
      </c>
      <c r="WH52" s="17">
        <v>1.4490000000000001</v>
      </c>
      <c r="WI52" s="17">
        <v>-0.34899999999999998</v>
      </c>
      <c r="WJ52" s="17">
        <v>0</v>
      </c>
      <c r="WK52" s="17"/>
      <c r="WL52" s="17"/>
      <c r="WM52" s="17">
        <v>0</v>
      </c>
      <c r="WN52" s="17">
        <v>2.4</v>
      </c>
      <c r="WO52" s="17">
        <v>2.4</v>
      </c>
      <c r="WP52" s="17">
        <v>2.4</v>
      </c>
      <c r="WQ52" s="17">
        <v>0</v>
      </c>
      <c r="WR52" s="17">
        <v>1.2</v>
      </c>
      <c r="WS52" s="17">
        <v>1.4</v>
      </c>
      <c r="WT52" s="17">
        <v>1.4</v>
      </c>
      <c r="WU52" s="17">
        <v>-0.2</v>
      </c>
      <c r="WV52" s="17">
        <v>0</v>
      </c>
      <c r="WW52" s="17"/>
      <c r="WX52" s="17"/>
      <c r="WY52" s="17">
        <v>0</v>
      </c>
      <c r="WZ52" s="17">
        <v>5.8</v>
      </c>
      <c r="XA52" s="17">
        <v>6</v>
      </c>
      <c r="XB52" s="17">
        <v>6</v>
      </c>
      <c r="XC52" s="17">
        <v>-0.2</v>
      </c>
      <c r="XD52" s="17">
        <v>18.7</v>
      </c>
      <c r="XE52" s="17">
        <v>18.4466</v>
      </c>
      <c r="XF52" s="17">
        <v>18.4466</v>
      </c>
      <c r="XG52" s="17">
        <v>0.25340000000000001</v>
      </c>
      <c r="XH52" s="17">
        <v>9.4</v>
      </c>
      <c r="XI52" s="17">
        <v>10.8</v>
      </c>
      <c r="XJ52" s="17">
        <v>10.8</v>
      </c>
      <c r="XK52" s="17">
        <v>-1.4</v>
      </c>
      <c r="XL52" s="17">
        <v>23.9</v>
      </c>
      <c r="XM52" s="17">
        <v>29</v>
      </c>
      <c r="XN52" s="17">
        <v>29</v>
      </c>
      <c r="XO52" s="17">
        <v>-5.0999999999999996</v>
      </c>
      <c r="XP52" s="17">
        <v>34</v>
      </c>
      <c r="XQ52" s="17">
        <v>29</v>
      </c>
      <c r="XR52" s="17">
        <v>29</v>
      </c>
      <c r="XS52" s="17">
        <v>5</v>
      </c>
      <c r="XT52" s="17">
        <v>15.1</v>
      </c>
      <c r="XU52" s="17">
        <v>14</v>
      </c>
      <c r="XV52" s="17">
        <v>14</v>
      </c>
      <c r="XW52" s="17">
        <v>1.1000000000000001</v>
      </c>
      <c r="XX52" s="17">
        <v>19.399999999999999</v>
      </c>
      <c r="XY52" s="17">
        <v>19</v>
      </c>
      <c r="XZ52" s="17">
        <v>19</v>
      </c>
      <c r="YA52" s="17">
        <v>0.4</v>
      </c>
      <c r="YB52" s="17">
        <v>6.8</v>
      </c>
      <c r="YC52" s="17">
        <v>7.85</v>
      </c>
      <c r="YD52" s="17">
        <v>7.85</v>
      </c>
      <c r="YE52" s="17">
        <v>-1.05</v>
      </c>
      <c r="YF52" s="17">
        <v>11.1</v>
      </c>
      <c r="YG52" s="17">
        <v>11</v>
      </c>
      <c r="YH52" s="17">
        <v>11</v>
      </c>
      <c r="YI52" s="17">
        <v>0.1</v>
      </c>
    </row>
    <row r="53" spans="1:659" ht="24" customHeight="1" x14ac:dyDescent="0.3">
      <c r="A53" s="1"/>
      <c r="B53" s="16" t="s">
        <v>83</v>
      </c>
      <c r="C53" s="16" t="s">
        <v>885</v>
      </c>
      <c r="D53" s="17">
        <v>202.6</v>
      </c>
      <c r="E53" s="17">
        <v>165.01929999999999</v>
      </c>
      <c r="F53" s="17">
        <v>162.24072000000001</v>
      </c>
      <c r="G53" s="17">
        <v>40.359279999999998</v>
      </c>
      <c r="H53" s="17">
        <v>624.9</v>
      </c>
      <c r="I53" s="17">
        <v>635.02589999999998</v>
      </c>
      <c r="J53" s="17">
        <v>635.02589999999998</v>
      </c>
      <c r="K53" s="17">
        <v>-10.1259</v>
      </c>
      <c r="L53" s="17">
        <v>214.5</v>
      </c>
      <c r="M53" s="17">
        <v>206.58520999999999</v>
      </c>
      <c r="N53" s="17">
        <v>206.58520999999999</v>
      </c>
      <c r="O53" s="17">
        <v>7.91479</v>
      </c>
      <c r="P53" s="17"/>
      <c r="Q53" s="17"/>
      <c r="R53" s="17"/>
      <c r="S53" s="17">
        <v>0</v>
      </c>
      <c r="T53" s="17"/>
      <c r="U53" s="17"/>
      <c r="V53" s="17"/>
      <c r="W53" s="17">
        <v>0</v>
      </c>
      <c r="X53" s="17">
        <v>89.6</v>
      </c>
      <c r="Y53" s="17">
        <v>91.778639999999996</v>
      </c>
      <c r="Z53" s="17">
        <v>91.778639999999996</v>
      </c>
      <c r="AA53" s="17">
        <v>-2.1786400000000001</v>
      </c>
      <c r="AB53" s="17">
        <v>179.6</v>
      </c>
      <c r="AC53" s="17">
        <v>192.00496000000001</v>
      </c>
      <c r="AD53" s="17">
        <v>200.298</v>
      </c>
      <c r="AE53" s="17">
        <v>-20.698</v>
      </c>
      <c r="AF53" s="17"/>
      <c r="AG53" s="17"/>
      <c r="AH53" s="17"/>
      <c r="AI53" s="17">
        <v>0</v>
      </c>
      <c r="AJ53" s="17"/>
      <c r="AK53" s="17"/>
      <c r="AL53" s="17"/>
      <c r="AM53" s="17">
        <v>0</v>
      </c>
      <c r="AN53" s="17">
        <v>173.2</v>
      </c>
      <c r="AO53" s="17">
        <v>186.45991000000001</v>
      </c>
      <c r="AP53" s="17">
        <v>147.34089</v>
      </c>
      <c r="AQ53" s="17">
        <v>25.859110000000001</v>
      </c>
      <c r="AR53" s="17">
        <v>173.1</v>
      </c>
      <c r="AS53" s="17">
        <v>186.45991000000001</v>
      </c>
      <c r="AT53" s="17">
        <v>147.34089</v>
      </c>
      <c r="AU53" s="17">
        <v>25.75911</v>
      </c>
      <c r="AV53" s="17">
        <v>172.8</v>
      </c>
      <c r="AW53" s="17">
        <v>186.45991000000001</v>
      </c>
      <c r="AX53" s="17">
        <v>147.34089</v>
      </c>
      <c r="AY53" s="17">
        <v>25.459109999999999</v>
      </c>
      <c r="AZ53" s="17">
        <v>276.10000000000002</v>
      </c>
      <c r="BA53" s="17">
        <v>280.52978000000002</v>
      </c>
      <c r="BB53" s="17">
        <v>221.67502999999999</v>
      </c>
      <c r="BC53" s="17">
        <v>54.424970000000002</v>
      </c>
      <c r="BD53" s="17">
        <v>0</v>
      </c>
      <c r="BE53" s="17"/>
      <c r="BF53" s="17"/>
      <c r="BG53" s="17">
        <v>0</v>
      </c>
      <c r="BH53" s="17"/>
      <c r="BI53" s="17"/>
      <c r="BJ53" s="17"/>
      <c r="BK53" s="17">
        <v>0</v>
      </c>
      <c r="BL53" s="17">
        <v>347.8</v>
      </c>
      <c r="BM53" s="17">
        <v>333.23376999999999</v>
      </c>
      <c r="BN53" s="17">
        <v>381.30583000000001</v>
      </c>
      <c r="BO53" s="17">
        <v>-33.505830000000003</v>
      </c>
      <c r="BP53" s="17">
        <v>5.8</v>
      </c>
      <c r="BQ53" s="17">
        <v>5.4625000000000004</v>
      </c>
      <c r="BR53" s="17">
        <v>5.4625000000000004</v>
      </c>
      <c r="BS53" s="17">
        <v>0.33750000000000002</v>
      </c>
      <c r="BT53" s="17"/>
      <c r="BU53" s="17"/>
      <c r="BV53" s="17"/>
      <c r="BW53" s="17">
        <v>0</v>
      </c>
      <c r="BX53" s="17"/>
      <c r="BY53" s="17"/>
      <c r="BZ53" s="17"/>
      <c r="CA53" s="17">
        <v>0</v>
      </c>
      <c r="CB53" s="17"/>
      <c r="CC53" s="17"/>
      <c r="CD53" s="17"/>
      <c r="CE53" s="17">
        <v>0</v>
      </c>
      <c r="CF53" s="17"/>
      <c r="CG53" s="17"/>
      <c r="CH53" s="17"/>
      <c r="CI53" s="17">
        <v>0</v>
      </c>
      <c r="CJ53" s="17">
        <v>132.30000000000001</v>
      </c>
      <c r="CK53" s="17">
        <v>140.33708999999999</v>
      </c>
      <c r="CL53" s="17">
        <v>143.65468000000001</v>
      </c>
      <c r="CM53" s="17">
        <v>-11.35468</v>
      </c>
      <c r="CN53" s="17">
        <v>7.2</v>
      </c>
      <c r="CO53" s="17">
        <v>5.1333399999999996</v>
      </c>
      <c r="CP53" s="17">
        <v>5.1333399999999996</v>
      </c>
      <c r="CQ53" s="17">
        <v>2.0666600000000002</v>
      </c>
      <c r="CR53" s="17">
        <v>5.8</v>
      </c>
      <c r="CS53" s="17">
        <v>2.8177599999999998</v>
      </c>
      <c r="CT53" s="17">
        <v>2.8177599999999998</v>
      </c>
      <c r="CU53" s="17">
        <v>2.98224</v>
      </c>
      <c r="CV53" s="17">
        <v>22.5</v>
      </c>
      <c r="CW53" s="17">
        <v>22.388999999999999</v>
      </c>
      <c r="CX53" s="17"/>
      <c r="CY53" s="17">
        <v>22.5</v>
      </c>
      <c r="CZ53" s="17">
        <v>6.27</v>
      </c>
      <c r="DA53" s="17">
        <v>6.8787000000000003</v>
      </c>
      <c r="DB53" s="17">
        <v>6.8787000000000003</v>
      </c>
      <c r="DC53" s="17">
        <v>-0.60870000000000002</v>
      </c>
      <c r="DD53" s="17">
        <v>10.8</v>
      </c>
      <c r="DE53" s="17">
        <v>14.919420000000001</v>
      </c>
      <c r="DF53" s="17">
        <v>14.919420000000001</v>
      </c>
      <c r="DG53" s="17">
        <v>-4.1194199999999999</v>
      </c>
      <c r="DH53" s="17">
        <v>74.78</v>
      </c>
      <c r="DI53" s="17">
        <v>60.000369999999997</v>
      </c>
      <c r="DJ53" s="17">
        <v>70.056290000000004</v>
      </c>
      <c r="DK53" s="17">
        <v>4.7237099999999996</v>
      </c>
      <c r="DL53" s="17"/>
      <c r="DM53" s="17"/>
      <c r="DN53" s="17"/>
      <c r="DO53" s="17">
        <v>0</v>
      </c>
      <c r="DP53" s="17"/>
      <c r="DQ53" s="17"/>
      <c r="DR53" s="17"/>
      <c r="DS53" s="17">
        <v>0</v>
      </c>
      <c r="DT53" s="17"/>
      <c r="DU53" s="17"/>
      <c r="DV53" s="17"/>
      <c r="DW53" s="17">
        <v>0</v>
      </c>
      <c r="DX53" s="17"/>
      <c r="DY53" s="17"/>
      <c r="DZ53" s="17"/>
      <c r="EA53" s="17">
        <v>0</v>
      </c>
      <c r="EB53" s="17">
        <v>109.8</v>
      </c>
      <c r="EC53" s="17">
        <v>93.517269999999996</v>
      </c>
      <c r="ED53" s="17">
        <v>112.35728</v>
      </c>
      <c r="EE53" s="17">
        <v>-2.55728</v>
      </c>
      <c r="EF53" s="17">
        <v>111.8</v>
      </c>
      <c r="EG53" s="17">
        <v>110.26255</v>
      </c>
      <c r="EH53" s="17">
        <v>128.77762000000001</v>
      </c>
      <c r="EI53" s="17">
        <v>-16.977620000000002</v>
      </c>
      <c r="EJ53" s="17"/>
      <c r="EK53" s="17"/>
      <c r="EL53" s="17"/>
      <c r="EM53" s="17">
        <v>0</v>
      </c>
      <c r="EN53" s="17"/>
      <c r="EO53" s="17"/>
      <c r="EP53" s="17"/>
      <c r="EQ53" s="17">
        <v>0</v>
      </c>
      <c r="ER53" s="17"/>
      <c r="ES53" s="17"/>
      <c r="ET53" s="17"/>
      <c r="EU53" s="17">
        <v>0</v>
      </c>
      <c r="EV53" s="17">
        <v>6.5</v>
      </c>
      <c r="EW53" s="17">
        <v>6.39</v>
      </c>
      <c r="EX53" s="17">
        <v>6.39</v>
      </c>
      <c r="EY53" s="17">
        <v>0.11</v>
      </c>
      <c r="EZ53" s="17">
        <v>228.2</v>
      </c>
      <c r="FA53" s="17">
        <v>144.33006</v>
      </c>
      <c r="FB53" s="17">
        <v>173.68982</v>
      </c>
      <c r="FC53" s="17">
        <v>54.510179999999998</v>
      </c>
      <c r="FD53" s="17">
        <v>46.2</v>
      </c>
      <c r="FE53" s="17">
        <v>48.918660000000003</v>
      </c>
      <c r="FF53" s="17">
        <v>55.050609999999999</v>
      </c>
      <c r="FG53" s="17">
        <v>-8.8506099999999996</v>
      </c>
      <c r="FH53" s="17">
        <v>127.6</v>
      </c>
      <c r="FI53" s="17">
        <v>128.31119000000001</v>
      </c>
      <c r="FJ53" s="17">
        <v>151.21556000000001</v>
      </c>
      <c r="FK53" s="17">
        <v>-23.615559999999999</v>
      </c>
      <c r="FL53" s="17">
        <v>22.8</v>
      </c>
      <c r="FM53" s="17"/>
      <c r="FN53" s="17">
        <v>26.417369999999998</v>
      </c>
      <c r="FO53" s="17">
        <v>-3.6173700000000002</v>
      </c>
      <c r="FP53" s="17">
        <v>18.399999999999999</v>
      </c>
      <c r="FQ53" s="17">
        <v>18.440239999999999</v>
      </c>
      <c r="FR53" s="17">
        <v>17.562139999999999</v>
      </c>
      <c r="FS53" s="17">
        <v>0.83786000000000005</v>
      </c>
      <c r="FT53" s="17">
        <v>18.8</v>
      </c>
      <c r="FU53" s="17">
        <v>17.96116</v>
      </c>
      <c r="FV53" s="17">
        <v>17.961169999999999</v>
      </c>
      <c r="FW53" s="17">
        <v>0.83882999999999996</v>
      </c>
      <c r="FX53" s="17">
        <v>68.7</v>
      </c>
      <c r="FY53" s="17">
        <v>76.685450000000003</v>
      </c>
      <c r="FZ53" s="17">
        <v>78.498310000000004</v>
      </c>
      <c r="GA53" s="17">
        <v>-9.7983100000000007</v>
      </c>
      <c r="GB53" s="17"/>
      <c r="GC53" s="17"/>
      <c r="GD53" s="17"/>
      <c r="GE53" s="17">
        <v>0</v>
      </c>
      <c r="GF53" s="17"/>
      <c r="GG53" s="17"/>
      <c r="GH53" s="17"/>
      <c r="GI53" s="17">
        <v>0</v>
      </c>
      <c r="GJ53" s="17"/>
      <c r="GK53" s="17"/>
      <c r="GL53" s="17"/>
      <c r="GM53" s="17">
        <v>0</v>
      </c>
      <c r="GN53" s="17">
        <v>107.6</v>
      </c>
      <c r="GO53" s="17">
        <v>110.37475999999999</v>
      </c>
      <c r="GP53" s="17">
        <v>110.37475999999999</v>
      </c>
      <c r="GQ53" s="17">
        <v>-2.7747600000000001</v>
      </c>
      <c r="GR53" s="17">
        <v>7.5</v>
      </c>
      <c r="GS53" s="17">
        <v>6.5736800000000004</v>
      </c>
      <c r="GT53" s="17">
        <v>6.5736800000000004</v>
      </c>
      <c r="GU53" s="17">
        <v>0.92632000000000003</v>
      </c>
      <c r="GV53" s="17">
        <v>9.1999999999999993</v>
      </c>
      <c r="GW53" s="17">
        <v>6.8964100000000004</v>
      </c>
      <c r="GX53" s="17">
        <v>6.8964100000000004</v>
      </c>
      <c r="GY53" s="17">
        <v>2.3035899999999998</v>
      </c>
      <c r="GZ53" s="17">
        <v>34.700000000000003</v>
      </c>
      <c r="HA53" s="17">
        <v>35.371740000000003</v>
      </c>
      <c r="HB53" s="17">
        <v>35.371740000000003</v>
      </c>
      <c r="HC53" s="17">
        <v>-0.67174</v>
      </c>
      <c r="HD53" s="17">
        <v>41.5</v>
      </c>
      <c r="HE53" s="17">
        <v>39.877670000000002</v>
      </c>
      <c r="HF53" s="17">
        <v>39.877670000000002</v>
      </c>
      <c r="HG53" s="17">
        <v>1.62233</v>
      </c>
      <c r="HH53" s="17">
        <v>1.9</v>
      </c>
      <c r="HI53" s="17">
        <v>1.97359</v>
      </c>
      <c r="HJ53" s="17">
        <v>1.97359</v>
      </c>
      <c r="HK53" s="17">
        <v>-7.3590000000000003E-2</v>
      </c>
      <c r="HL53" s="17">
        <v>31.4</v>
      </c>
      <c r="HM53" s="17">
        <v>13.33126</v>
      </c>
      <c r="HN53" s="17">
        <v>13.33126</v>
      </c>
      <c r="HO53" s="17">
        <v>18.068739999999998</v>
      </c>
      <c r="HP53" s="17">
        <v>74.7</v>
      </c>
      <c r="HQ53" s="17">
        <v>74.528919999999999</v>
      </c>
      <c r="HR53" s="17">
        <v>73.221400000000003</v>
      </c>
      <c r="HS53" s="17">
        <v>1.4785999999999999</v>
      </c>
      <c r="HT53" s="17"/>
      <c r="HU53" s="17"/>
      <c r="HV53" s="17"/>
      <c r="HW53" s="17">
        <v>0</v>
      </c>
      <c r="HX53" s="17"/>
      <c r="HY53" s="17"/>
      <c r="HZ53" s="17"/>
      <c r="IA53" s="17">
        <v>0</v>
      </c>
      <c r="IB53" s="17">
        <v>64.099999999999994</v>
      </c>
      <c r="IC53" s="17">
        <v>74.781379999999999</v>
      </c>
      <c r="ID53" s="17">
        <v>85.482579999999999</v>
      </c>
      <c r="IE53" s="17">
        <v>-21.382580000000001</v>
      </c>
      <c r="IF53" s="17"/>
      <c r="IG53" s="17"/>
      <c r="IH53" s="17"/>
      <c r="II53" s="17">
        <v>0</v>
      </c>
      <c r="IJ53" s="17"/>
      <c r="IK53" s="17"/>
      <c r="IL53" s="17"/>
      <c r="IM53" s="17">
        <v>0</v>
      </c>
      <c r="IN53" s="17">
        <v>47.6</v>
      </c>
      <c r="IO53" s="17">
        <v>45.221359999999997</v>
      </c>
      <c r="IP53" s="17"/>
      <c r="IQ53" s="17">
        <v>47.6</v>
      </c>
      <c r="IR53" s="17"/>
      <c r="IS53" s="17"/>
      <c r="IT53" s="17"/>
      <c r="IU53" s="17">
        <v>0</v>
      </c>
      <c r="IV53" s="17"/>
      <c r="IW53" s="17"/>
      <c r="IX53" s="17"/>
      <c r="IY53" s="17">
        <v>0</v>
      </c>
      <c r="IZ53" s="17"/>
      <c r="JA53" s="17"/>
      <c r="JB53" s="17"/>
      <c r="JC53" s="17">
        <v>0</v>
      </c>
      <c r="JD53" s="17">
        <v>91.6</v>
      </c>
      <c r="JE53" s="17">
        <v>95</v>
      </c>
      <c r="JF53" s="17">
        <v>99.161959999999993</v>
      </c>
      <c r="JG53" s="17">
        <v>-7.56196</v>
      </c>
      <c r="JH53" s="17">
        <v>175</v>
      </c>
      <c r="JI53" s="17">
        <v>185.16574</v>
      </c>
      <c r="JJ53" s="17">
        <v>185.16574</v>
      </c>
      <c r="JK53" s="17">
        <v>-10.16574</v>
      </c>
      <c r="JL53" s="17">
        <v>173.5</v>
      </c>
      <c r="JM53" s="17">
        <v>185.16574</v>
      </c>
      <c r="JN53" s="17">
        <v>185.16574</v>
      </c>
      <c r="JO53" s="17">
        <v>-11.66574</v>
      </c>
      <c r="JP53" s="17">
        <v>200</v>
      </c>
      <c r="JQ53" s="17">
        <v>185.16574</v>
      </c>
      <c r="JR53" s="17">
        <v>185.16574</v>
      </c>
      <c r="JS53" s="17">
        <v>14.83426</v>
      </c>
      <c r="JT53" s="17">
        <v>270.7</v>
      </c>
      <c r="JU53" s="17">
        <v>278.58269000000001</v>
      </c>
      <c r="JV53" s="17">
        <v>278.58269000000001</v>
      </c>
      <c r="JW53" s="17">
        <v>-7.8826900000000002</v>
      </c>
      <c r="JX53" s="17">
        <v>75.099999999999994</v>
      </c>
      <c r="JY53" s="17"/>
      <c r="JZ53" s="17"/>
      <c r="KA53" s="17">
        <v>75.099999999999994</v>
      </c>
      <c r="KB53" s="17"/>
      <c r="KC53" s="17"/>
      <c r="KD53" s="17"/>
      <c r="KE53" s="17">
        <v>0</v>
      </c>
      <c r="KF53" s="17"/>
      <c r="KG53" s="17"/>
      <c r="KH53" s="17"/>
      <c r="KI53" s="17">
        <v>0</v>
      </c>
      <c r="KJ53" s="17"/>
      <c r="KK53" s="17"/>
      <c r="KL53" s="17"/>
      <c r="KM53" s="17">
        <v>0</v>
      </c>
      <c r="KN53" s="17"/>
      <c r="KO53" s="17"/>
      <c r="KP53" s="17"/>
      <c r="KQ53" s="17">
        <v>0</v>
      </c>
      <c r="KR53" s="17"/>
      <c r="KS53" s="17"/>
      <c r="KT53" s="17"/>
      <c r="KU53" s="17">
        <v>0</v>
      </c>
      <c r="KV53" s="17"/>
      <c r="KW53" s="17"/>
      <c r="KX53" s="17"/>
      <c r="KY53" s="17">
        <v>0</v>
      </c>
      <c r="KZ53" s="17"/>
      <c r="LA53" s="17"/>
      <c r="LB53" s="17"/>
      <c r="LC53" s="17">
        <v>0</v>
      </c>
      <c r="LD53" s="17">
        <v>4.0999999999999996</v>
      </c>
      <c r="LE53" s="17">
        <v>3.1205099999999999</v>
      </c>
      <c r="LF53" s="17">
        <v>3.1205099999999999</v>
      </c>
      <c r="LG53" s="17">
        <v>0.97948999999999997</v>
      </c>
      <c r="LH53" s="17">
        <v>103.3</v>
      </c>
      <c r="LI53" s="17">
        <v>181.57731000000001</v>
      </c>
      <c r="LJ53" s="17">
        <v>196.13981000000001</v>
      </c>
      <c r="LK53" s="17">
        <v>-92.83981</v>
      </c>
      <c r="LL53" s="17">
        <v>83</v>
      </c>
      <c r="LM53" s="17">
        <v>90.829329999999999</v>
      </c>
      <c r="LN53" s="17">
        <v>86.504000000000005</v>
      </c>
      <c r="LO53" s="17">
        <v>-3.504</v>
      </c>
      <c r="LP53" s="17">
        <v>46</v>
      </c>
      <c r="LQ53" s="17">
        <v>45.2483</v>
      </c>
      <c r="LR53" s="17">
        <v>45.2483</v>
      </c>
      <c r="LS53" s="17">
        <v>0.75170000000000003</v>
      </c>
      <c r="LT53" s="17">
        <v>46.8</v>
      </c>
      <c r="LU53" s="17">
        <v>48.413229999999999</v>
      </c>
      <c r="LV53" s="17">
        <v>48.413229999999999</v>
      </c>
      <c r="LW53" s="17">
        <v>-1.6132299999999999</v>
      </c>
      <c r="LX53" s="17">
        <v>29.9</v>
      </c>
      <c r="LY53" s="17">
        <v>29.951460000000001</v>
      </c>
      <c r="LZ53" s="17">
        <v>29.951460000000001</v>
      </c>
      <c r="MA53" s="17">
        <v>-5.1459999999999999E-2</v>
      </c>
      <c r="MB53" s="17"/>
      <c r="MC53" s="17"/>
      <c r="MD53" s="17"/>
      <c r="ME53" s="17">
        <v>0</v>
      </c>
      <c r="MF53" s="17"/>
      <c r="MG53" s="17"/>
      <c r="MH53" s="17"/>
      <c r="MI53" s="17">
        <v>0</v>
      </c>
      <c r="MJ53" s="17"/>
      <c r="MK53" s="17"/>
      <c r="ML53" s="17"/>
      <c r="MM53" s="17">
        <v>0</v>
      </c>
      <c r="MN53" s="17">
        <v>146.4</v>
      </c>
      <c r="MO53" s="17">
        <v>159.10803999999999</v>
      </c>
      <c r="MP53" s="17">
        <v>151.08876000000001</v>
      </c>
      <c r="MQ53" s="17">
        <v>-4.6887600000000003</v>
      </c>
      <c r="MR53" s="17">
        <v>147.4</v>
      </c>
      <c r="MS53" s="17">
        <v>159.10803999999999</v>
      </c>
      <c r="MT53" s="17">
        <v>151.08876000000001</v>
      </c>
      <c r="MU53" s="17">
        <v>-3.6887599999999998</v>
      </c>
      <c r="MV53" s="17">
        <v>171.7</v>
      </c>
      <c r="MW53" s="17">
        <v>159.58584999999999</v>
      </c>
      <c r="MX53" s="17">
        <v>151.54248000000001</v>
      </c>
      <c r="MY53" s="17">
        <v>20.157520000000002</v>
      </c>
      <c r="MZ53" s="17"/>
      <c r="NA53" s="17"/>
      <c r="NB53" s="17"/>
      <c r="NC53" s="17">
        <v>0</v>
      </c>
      <c r="ND53" s="17"/>
      <c r="NE53" s="17"/>
      <c r="NF53" s="17"/>
      <c r="NG53" s="17">
        <v>0</v>
      </c>
      <c r="NH53" s="17"/>
      <c r="NI53" s="17"/>
      <c r="NJ53" s="17"/>
      <c r="NK53" s="17">
        <v>0</v>
      </c>
      <c r="NL53" s="17"/>
      <c r="NM53" s="17"/>
      <c r="NN53" s="17"/>
      <c r="NO53" s="17">
        <v>0</v>
      </c>
      <c r="NP53" s="17"/>
      <c r="NQ53" s="17"/>
      <c r="NR53" s="17"/>
      <c r="NS53" s="17">
        <v>0</v>
      </c>
      <c r="NT53" s="17">
        <v>215.9</v>
      </c>
      <c r="NU53" s="17">
        <v>206.29038</v>
      </c>
      <c r="NV53" s="17">
        <v>206.29038</v>
      </c>
      <c r="NW53" s="17">
        <v>9.6096199999999996</v>
      </c>
      <c r="NX53" s="17">
        <v>103.5</v>
      </c>
      <c r="NY53" s="17">
        <v>103.45493</v>
      </c>
      <c r="NZ53" s="17">
        <v>103.45493</v>
      </c>
      <c r="OA53" s="17">
        <v>4.5069999999999999E-2</v>
      </c>
      <c r="OB53" s="17">
        <v>0</v>
      </c>
      <c r="OC53" s="17"/>
      <c r="OD53" s="17"/>
      <c r="OE53" s="17">
        <v>0</v>
      </c>
      <c r="OF53" s="17">
        <v>126.3</v>
      </c>
      <c r="OG53" s="17">
        <v>123.33</v>
      </c>
      <c r="OH53" s="17">
        <v>117.099</v>
      </c>
      <c r="OI53" s="17">
        <v>9.2010000000000005</v>
      </c>
      <c r="OJ53" s="17">
        <v>0</v>
      </c>
      <c r="OK53" s="17"/>
      <c r="OL53" s="17"/>
      <c r="OM53" s="17">
        <v>0</v>
      </c>
      <c r="ON53" s="17">
        <v>6</v>
      </c>
      <c r="OO53" s="17">
        <v>9.6329999999999991</v>
      </c>
      <c r="OP53" s="17">
        <v>9.6329999999999991</v>
      </c>
      <c r="OQ53" s="17">
        <v>-3.633</v>
      </c>
      <c r="OR53" s="17">
        <v>0</v>
      </c>
      <c r="OS53" s="17"/>
      <c r="OT53" s="17"/>
      <c r="OU53" s="17">
        <v>0</v>
      </c>
      <c r="OV53" s="17">
        <v>20.046880000000002</v>
      </c>
      <c r="OW53" s="17">
        <v>10</v>
      </c>
      <c r="OX53" s="17">
        <v>10</v>
      </c>
      <c r="OY53" s="17">
        <v>10.04688</v>
      </c>
      <c r="OZ53" s="17">
        <v>20.7</v>
      </c>
      <c r="PA53" s="17">
        <v>19.417470000000002</v>
      </c>
      <c r="PB53" s="17">
        <v>19.417480000000001</v>
      </c>
      <c r="PC53" s="17">
        <v>1.2825200000000001</v>
      </c>
      <c r="PD53" s="17"/>
      <c r="PE53" s="17"/>
      <c r="PF53" s="17"/>
      <c r="PG53" s="17">
        <v>0</v>
      </c>
      <c r="PH53" s="17"/>
      <c r="PI53" s="17"/>
      <c r="PJ53" s="17"/>
      <c r="PK53" s="17">
        <v>0</v>
      </c>
      <c r="PL53" s="17">
        <v>0</v>
      </c>
      <c r="PM53" s="17"/>
      <c r="PN53" s="17"/>
      <c r="PO53" s="17">
        <v>0</v>
      </c>
      <c r="PP53" s="17">
        <v>1.1000000000000001</v>
      </c>
      <c r="PQ53" s="17">
        <v>1</v>
      </c>
      <c r="PR53" s="17">
        <v>1</v>
      </c>
      <c r="PS53" s="17">
        <v>0.1</v>
      </c>
      <c r="PT53" s="17">
        <v>3.4</v>
      </c>
      <c r="PU53" s="17">
        <v>3.2</v>
      </c>
      <c r="PV53" s="17">
        <v>3.2</v>
      </c>
      <c r="PW53" s="17">
        <v>0.2</v>
      </c>
      <c r="PX53" s="17">
        <v>3.1</v>
      </c>
      <c r="PY53" s="17">
        <v>2.8</v>
      </c>
      <c r="PZ53" s="17">
        <v>2.8</v>
      </c>
      <c r="QA53" s="17">
        <v>0.3</v>
      </c>
      <c r="QB53" s="17"/>
      <c r="QC53" s="17"/>
      <c r="QD53" s="17"/>
      <c r="QE53" s="17">
        <v>0</v>
      </c>
      <c r="QF53" s="17">
        <v>0</v>
      </c>
      <c r="QG53" s="17"/>
      <c r="QH53" s="17"/>
      <c r="QI53" s="17">
        <v>0</v>
      </c>
      <c r="QJ53" s="17">
        <v>18.8</v>
      </c>
      <c r="QK53" s="17">
        <v>17.475729999999999</v>
      </c>
      <c r="QL53" s="17">
        <v>17.475729999999999</v>
      </c>
      <c r="QM53" s="17">
        <v>1.3242700000000001</v>
      </c>
      <c r="QN53" s="17">
        <v>3.4</v>
      </c>
      <c r="QO53" s="17">
        <v>3.4</v>
      </c>
      <c r="QP53" s="17">
        <v>3.4</v>
      </c>
      <c r="QQ53" s="17">
        <v>0</v>
      </c>
      <c r="QR53" s="17">
        <v>18.600000000000001</v>
      </c>
      <c r="QS53" s="17">
        <v>17.96116</v>
      </c>
      <c r="QT53" s="17">
        <v>17.961169999999999</v>
      </c>
      <c r="QU53" s="17">
        <v>0.63883000000000001</v>
      </c>
      <c r="QV53" s="17">
        <v>0</v>
      </c>
      <c r="QW53" s="17"/>
      <c r="QX53" s="17"/>
      <c r="QY53" s="17">
        <v>0</v>
      </c>
      <c r="QZ53" s="17">
        <v>0</v>
      </c>
      <c r="RA53" s="17"/>
      <c r="RB53" s="17"/>
      <c r="RC53" s="17">
        <v>0</v>
      </c>
      <c r="RD53" s="17">
        <v>30.5</v>
      </c>
      <c r="RE53" s="17">
        <v>29.635999999999999</v>
      </c>
      <c r="RF53" s="17">
        <v>29.635999999999999</v>
      </c>
      <c r="RG53" s="17">
        <v>0.86399999999999999</v>
      </c>
      <c r="RH53" s="17">
        <v>88.5</v>
      </c>
      <c r="RI53" s="17">
        <v>88.692999999999998</v>
      </c>
      <c r="RJ53" s="17">
        <v>88.692999999999998</v>
      </c>
      <c r="RK53" s="17">
        <v>-0.193</v>
      </c>
      <c r="RL53" s="17">
        <v>0</v>
      </c>
      <c r="RM53" s="17"/>
      <c r="RN53" s="17"/>
      <c r="RO53" s="17">
        <v>0</v>
      </c>
      <c r="RP53" s="17">
        <v>3.6</v>
      </c>
      <c r="RQ53" s="17">
        <v>3.399</v>
      </c>
      <c r="RR53" s="17">
        <v>3.399</v>
      </c>
      <c r="RS53" s="17">
        <v>0.20100000000000001</v>
      </c>
      <c r="RT53" s="17">
        <v>15.7</v>
      </c>
      <c r="RU53" s="17">
        <v>17.297509999999999</v>
      </c>
      <c r="RV53" s="17">
        <v>19.772790000000001</v>
      </c>
      <c r="RW53" s="17">
        <v>-4.0727900000000004</v>
      </c>
      <c r="RX53" s="17">
        <v>3</v>
      </c>
      <c r="RY53" s="17">
        <v>2</v>
      </c>
      <c r="RZ53" s="17">
        <v>2</v>
      </c>
      <c r="SA53" s="17">
        <v>1</v>
      </c>
      <c r="SB53" s="17">
        <v>0.4</v>
      </c>
      <c r="SC53" s="17">
        <v>0.4</v>
      </c>
      <c r="SD53" s="17">
        <v>0.4</v>
      </c>
      <c r="SE53" s="17">
        <v>0</v>
      </c>
      <c r="SF53" s="17">
        <v>9.1</v>
      </c>
      <c r="SG53" s="17">
        <v>12.038830000000001</v>
      </c>
      <c r="SH53" s="17">
        <v>12.03884</v>
      </c>
      <c r="SI53" s="17">
        <v>-2.9388399999999999</v>
      </c>
      <c r="SJ53" s="17">
        <v>8.6</v>
      </c>
      <c r="SK53" s="17">
        <v>6.7</v>
      </c>
      <c r="SL53" s="17">
        <v>6.7</v>
      </c>
      <c r="SM53" s="17">
        <v>1.9</v>
      </c>
      <c r="SN53" s="17">
        <v>13.3</v>
      </c>
      <c r="SO53" s="17">
        <v>10.67961</v>
      </c>
      <c r="SP53" s="17">
        <v>10.67961</v>
      </c>
      <c r="SQ53" s="17">
        <v>2.62039</v>
      </c>
      <c r="SR53" s="17">
        <v>18.899999999999999</v>
      </c>
      <c r="SS53" s="17">
        <v>13.592230000000001</v>
      </c>
      <c r="ST53" s="17">
        <v>13.592230000000001</v>
      </c>
      <c r="SU53" s="17">
        <v>5.3077699999999997</v>
      </c>
      <c r="SV53" s="17">
        <v>15.8</v>
      </c>
      <c r="SW53" s="17">
        <v>16.310680000000001</v>
      </c>
      <c r="SX53" s="17">
        <v>16.310680000000001</v>
      </c>
      <c r="SY53" s="17">
        <v>-0.51068000000000002</v>
      </c>
      <c r="SZ53" s="17">
        <v>18.5</v>
      </c>
      <c r="TA53" s="17">
        <v>19.469000000000001</v>
      </c>
      <c r="TB53" s="17">
        <v>19.469000000000001</v>
      </c>
      <c r="TC53" s="17">
        <v>-0.96899999999999997</v>
      </c>
      <c r="TD53" s="17">
        <v>74.8</v>
      </c>
      <c r="TE53" s="17">
        <v>52.66</v>
      </c>
      <c r="TF53" s="17">
        <v>60.707000000000001</v>
      </c>
      <c r="TG53" s="17">
        <v>14.093</v>
      </c>
      <c r="TH53" s="17">
        <v>0</v>
      </c>
      <c r="TI53" s="17"/>
      <c r="TJ53" s="17"/>
      <c r="TK53" s="17">
        <v>0</v>
      </c>
      <c r="TL53" s="17">
        <v>74.7</v>
      </c>
      <c r="TM53" s="17">
        <v>71.5</v>
      </c>
      <c r="TN53" s="17">
        <v>81.966999999999999</v>
      </c>
      <c r="TO53" s="17">
        <v>-7.2670000000000003</v>
      </c>
      <c r="TP53" s="17">
        <v>67.900000000000006</v>
      </c>
      <c r="TQ53" s="17">
        <v>93.91</v>
      </c>
      <c r="TR53" s="17">
        <v>94.317999999999998</v>
      </c>
      <c r="TS53" s="17">
        <v>-26.417999999999999</v>
      </c>
      <c r="TT53" s="17">
        <v>8.8000000000000007</v>
      </c>
      <c r="TU53" s="17">
        <v>5.3940000000000001</v>
      </c>
      <c r="TV53" s="17">
        <v>5.3940000000000001</v>
      </c>
      <c r="TW53" s="17">
        <v>3.4060000000000001</v>
      </c>
      <c r="TX53" s="17">
        <v>9.1</v>
      </c>
      <c r="TY53" s="17">
        <v>9.407</v>
      </c>
      <c r="TZ53" s="17">
        <v>9.407</v>
      </c>
      <c r="UA53" s="17">
        <v>-0.307</v>
      </c>
      <c r="UB53" s="17">
        <v>21</v>
      </c>
      <c r="UC53" s="17">
        <v>20.39</v>
      </c>
      <c r="UD53" s="17">
        <v>20.39</v>
      </c>
      <c r="UE53" s="17">
        <v>0.61</v>
      </c>
      <c r="UF53" s="17">
        <v>6.7</v>
      </c>
      <c r="UG53" s="17">
        <v>8</v>
      </c>
      <c r="UH53" s="17">
        <v>8</v>
      </c>
      <c r="UI53" s="17">
        <v>-1.3</v>
      </c>
      <c r="UJ53" s="17">
        <v>6.5</v>
      </c>
      <c r="UK53" s="17">
        <v>7.2</v>
      </c>
      <c r="UL53" s="17">
        <v>7.2</v>
      </c>
      <c r="UM53" s="17">
        <v>-0.7</v>
      </c>
      <c r="UN53" s="17">
        <v>20.399999999999999</v>
      </c>
      <c r="UO53" s="17">
        <v>18</v>
      </c>
      <c r="UP53" s="17">
        <v>10</v>
      </c>
      <c r="UQ53" s="17">
        <v>10.4</v>
      </c>
      <c r="UR53" s="17">
        <v>20.399999999999999</v>
      </c>
      <c r="US53" s="17">
        <v>18</v>
      </c>
      <c r="UT53" s="17">
        <v>10</v>
      </c>
      <c r="UU53" s="17">
        <v>10.4</v>
      </c>
      <c r="UV53" s="17">
        <v>18</v>
      </c>
      <c r="UW53" s="17">
        <v>18</v>
      </c>
      <c r="UX53" s="17">
        <v>10</v>
      </c>
      <c r="UY53" s="17">
        <v>8</v>
      </c>
      <c r="UZ53" s="17">
        <v>2.7</v>
      </c>
      <c r="VA53" s="17">
        <v>6.2809999999999997</v>
      </c>
      <c r="VB53" s="17">
        <v>6.2809999999999997</v>
      </c>
      <c r="VC53" s="17">
        <v>-3.581</v>
      </c>
      <c r="VD53" s="17">
        <v>0</v>
      </c>
      <c r="VE53" s="17"/>
      <c r="VF53" s="17"/>
      <c r="VG53" s="17">
        <v>0</v>
      </c>
      <c r="VH53" s="17">
        <v>0</v>
      </c>
      <c r="VI53" s="17"/>
      <c r="VJ53" s="17"/>
      <c r="VK53" s="17">
        <v>0</v>
      </c>
      <c r="VL53" s="17">
        <v>0</v>
      </c>
      <c r="VM53" s="17"/>
      <c r="VN53" s="17"/>
      <c r="VO53" s="17">
        <v>0</v>
      </c>
      <c r="VP53" s="17">
        <v>0.6</v>
      </c>
      <c r="VQ53" s="17">
        <v>0.6</v>
      </c>
      <c r="VR53" s="17">
        <v>0.6</v>
      </c>
      <c r="VS53" s="17">
        <v>0</v>
      </c>
      <c r="VT53" s="17">
        <v>101.4</v>
      </c>
      <c r="VU53" s="17">
        <v>107.1</v>
      </c>
      <c r="VV53" s="17">
        <v>105.976</v>
      </c>
      <c r="VW53" s="17">
        <v>-4.5759999999999996</v>
      </c>
      <c r="VX53" s="17">
        <v>110.5</v>
      </c>
      <c r="VY53" s="17">
        <v>122.08</v>
      </c>
      <c r="VZ53" s="17">
        <v>108.517</v>
      </c>
      <c r="WA53" s="17">
        <v>1.9830000000000001</v>
      </c>
      <c r="WB53" s="17">
        <v>0</v>
      </c>
      <c r="WC53" s="17"/>
      <c r="WD53" s="17"/>
      <c r="WE53" s="17">
        <v>0</v>
      </c>
      <c r="WF53" s="17">
        <v>1.1000000000000001</v>
      </c>
      <c r="WG53" s="17">
        <v>1.4490000000000001</v>
      </c>
      <c r="WH53" s="17">
        <v>1.4490000000000001</v>
      </c>
      <c r="WI53" s="17">
        <v>-0.34899999999999998</v>
      </c>
      <c r="WJ53" s="17">
        <v>0</v>
      </c>
      <c r="WK53" s="17"/>
      <c r="WL53" s="17"/>
      <c r="WM53" s="17">
        <v>0</v>
      </c>
      <c r="WN53" s="17">
        <v>2.4</v>
      </c>
      <c r="WO53" s="17">
        <v>2.4</v>
      </c>
      <c r="WP53" s="17">
        <v>2.4</v>
      </c>
      <c r="WQ53" s="17">
        <v>0</v>
      </c>
      <c r="WR53" s="17">
        <v>1.2</v>
      </c>
      <c r="WS53" s="17">
        <v>1.4</v>
      </c>
      <c r="WT53" s="17">
        <v>1.4</v>
      </c>
      <c r="WU53" s="17">
        <v>-0.2</v>
      </c>
      <c r="WV53" s="17">
        <v>0</v>
      </c>
      <c r="WW53" s="17"/>
      <c r="WX53" s="17"/>
      <c r="WY53" s="17">
        <v>0</v>
      </c>
      <c r="WZ53" s="17">
        <v>5.8</v>
      </c>
      <c r="XA53" s="17">
        <v>6</v>
      </c>
      <c r="XB53" s="17">
        <v>6</v>
      </c>
      <c r="XC53" s="17">
        <v>-0.2</v>
      </c>
      <c r="XD53" s="17">
        <v>18.7</v>
      </c>
      <c r="XE53" s="17">
        <v>18.4466</v>
      </c>
      <c r="XF53" s="17">
        <v>18.4466</v>
      </c>
      <c r="XG53" s="17">
        <v>0.25340000000000001</v>
      </c>
      <c r="XH53" s="17">
        <v>9.1999999999999993</v>
      </c>
      <c r="XI53" s="17">
        <v>10.8</v>
      </c>
      <c r="XJ53" s="17">
        <v>10.8</v>
      </c>
      <c r="XK53" s="17">
        <v>-1.6</v>
      </c>
      <c r="XL53" s="17">
        <v>23.7</v>
      </c>
      <c r="XM53" s="17">
        <v>29</v>
      </c>
      <c r="XN53" s="17">
        <v>29</v>
      </c>
      <c r="XO53" s="17">
        <v>-5.3</v>
      </c>
      <c r="XP53" s="17">
        <v>34.1</v>
      </c>
      <c r="XQ53" s="17">
        <v>29</v>
      </c>
      <c r="XR53" s="17">
        <v>29</v>
      </c>
      <c r="XS53" s="17">
        <v>5.0999999999999996</v>
      </c>
      <c r="XT53" s="17">
        <v>15.8</v>
      </c>
      <c r="XU53" s="17">
        <v>14</v>
      </c>
      <c r="XV53" s="17">
        <v>14</v>
      </c>
      <c r="XW53" s="17">
        <v>1.8</v>
      </c>
      <c r="XX53" s="17">
        <v>19.399999999999999</v>
      </c>
      <c r="XY53" s="17">
        <v>19</v>
      </c>
      <c r="XZ53" s="17">
        <v>19</v>
      </c>
      <c r="YA53" s="17">
        <v>0.4</v>
      </c>
      <c r="YB53" s="17">
        <v>7.7</v>
      </c>
      <c r="YC53" s="17">
        <v>7.85</v>
      </c>
      <c r="YD53" s="17">
        <v>7.85</v>
      </c>
      <c r="YE53" s="17">
        <v>-0.15</v>
      </c>
      <c r="YF53" s="17">
        <v>11.1</v>
      </c>
      <c r="YG53" s="17">
        <v>11</v>
      </c>
      <c r="YH53" s="17">
        <v>11</v>
      </c>
      <c r="YI53" s="17">
        <v>0.1</v>
      </c>
    </row>
    <row r="54" spans="1:659" ht="24" customHeight="1" x14ac:dyDescent="0.3">
      <c r="A54" s="1"/>
      <c r="B54" s="16" t="s">
        <v>83</v>
      </c>
      <c r="C54" s="16" t="s">
        <v>886</v>
      </c>
      <c r="D54" s="17">
        <v>168.6</v>
      </c>
      <c r="E54" s="17">
        <v>157.60221999999999</v>
      </c>
      <c r="F54" s="17">
        <v>153.92778999999999</v>
      </c>
      <c r="G54" s="17">
        <v>14.67221</v>
      </c>
      <c r="H54" s="17">
        <v>623.70000000000005</v>
      </c>
      <c r="I54" s="17">
        <v>635.02589999999998</v>
      </c>
      <c r="J54" s="17">
        <v>635.02589999999998</v>
      </c>
      <c r="K54" s="17">
        <v>-11.325900000000001</v>
      </c>
      <c r="L54" s="17">
        <v>215.2</v>
      </c>
      <c r="M54" s="17">
        <v>206.58520999999999</v>
      </c>
      <c r="N54" s="17">
        <v>206.58520999999999</v>
      </c>
      <c r="O54" s="17">
        <v>8.6147899999999993</v>
      </c>
      <c r="P54" s="17"/>
      <c r="Q54" s="17"/>
      <c r="R54" s="17"/>
      <c r="S54" s="17">
        <v>0</v>
      </c>
      <c r="T54" s="17"/>
      <c r="U54" s="17"/>
      <c r="V54" s="17"/>
      <c r="W54" s="17">
        <v>0</v>
      </c>
      <c r="X54" s="17">
        <v>90</v>
      </c>
      <c r="Y54" s="17">
        <v>91.778639999999996</v>
      </c>
      <c r="Z54" s="17">
        <v>91.778639999999996</v>
      </c>
      <c r="AA54" s="17">
        <v>-1.77864</v>
      </c>
      <c r="AB54" s="17">
        <v>180.7</v>
      </c>
      <c r="AC54" s="17">
        <v>192.00496000000001</v>
      </c>
      <c r="AD54" s="17">
        <v>200.298</v>
      </c>
      <c r="AE54" s="17">
        <v>-19.597999999999999</v>
      </c>
      <c r="AF54" s="17"/>
      <c r="AG54" s="17"/>
      <c r="AH54" s="17"/>
      <c r="AI54" s="17">
        <v>0</v>
      </c>
      <c r="AJ54" s="17"/>
      <c r="AK54" s="17"/>
      <c r="AL54" s="17"/>
      <c r="AM54" s="17">
        <v>0</v>
      </c>
      <c r="AN54" s="17">
        <v>156.9</v>
      </c>
      <c r="AO54" s="17">
        <v>186.45998</v>
      </c>
      <c r="AP54" s="17">
        <v>135.58384000000001</v>
      </c>
      <c r="AQ54" s="17">
        <v>21.31616</v>
      </c>
      <c r="AR54" s="17">
        <v>156</v>
      </c>
      <c r="AS54" s="17">
        <v>186.45998</v>
      </c>
      <c r="AT54" s="17">
        <v>135.58384000000001</v>
      </c>
      <c r="AU54" s="17">
        <v>20.416160000000001</v>
      </c>
      <c r="AV54" s="17">
        <v>155.9</v>
      </c>
      <c r="AW54" s="17">
        <v>186.45998</v>
      </c>
      <c r="AX54" s="17">
        <v>135.58384000000001</v>
      </c>
      <c r="AY54" s="17">
        <v>20.31616</v>
      </c>
      <c r="AZ54" s="17">
        <v>256.7</v>
      </c>
      <c r="BA54" s="17">
        <v>280.52989000000002</v>
      </c>
      <c r="BB54" s="17">
        <v>203.98649</v>
      </c>
      <c r="BC54" s="17">
        <v>52.713509999999999</v>
      </c>
      <c r="BD54" s="17">
        <v>0</v>
      </c>
      <c r="BE54" s="17"/>
      <c r="BF54" s="17"/>
      <c r="BG54" s="17">
        <v>0</v>
      </c>
      <c r="BH54" s="17"/>
      <c r="BI54" s="17"/>
      <c r="BJ54" s="17"/>
      <c r="BK54" s="17">
        <v>0</v>
      </c>
      <c r="BL54" s="17">
        <v>309.2</v>
      </c>
      <c r="BM54" s="17">
        <v>266.42354999999998</v>
      </c>
      <c r="BN54" s="17">
        <v>381.30583000000001</v>
      </c>
      <c r="BO54" s="17">
        <v>-72.105829999999997</v>
      </c>
      <c r="BP54" s="17">
        <v>5.7</v>
      </c>
      <c r="BQ54" s="17">
        <v>5.4625000000000004</v>
      </c>
      <c r="BR54" s="17">
        <v>5.4625000000000004</v>
      </c>
      <c r="BS54" s="17">
        <v>0.23749999999999999</v>
      </c>
      <c r="BT54" s="17"/>
      <c r="BU54" s="17"/>
      <c r="BV54" s="17"/>
      <c r="BW54" s="17">
        <v>0</v>
      </c>
      <c r="BX54" s="17"/>
      <c r="BY54" s="17"/>
      <c r="BZ54" s="17"/>
      <c r="CA54" s="17">
        <v>0</v>
      </c>
      <c r="CB54" s="17"/>
      <c r="CC54" s="17"/>
      <c r="CD54" s="17"/>
      <c r="CE54" s="17">
        <v>0</v>
      </c>
      <c r="CF54" s="17"/>
      <c r="CG54" s="17"/>
      <c r="CH54" s="17"/>
      <c r="CI54" s="17">
        <v>0</v>
      </c>
      <c r="CJ54" s="17">
        <v>135.30000000000001</v>
      </c>
      <c r="CK54" s="17">
        <v>140.33708999999999</v>
      </c>
      <c r="CL54" s="17">
        <v>143.65468000000001</v>
      </c>
      <c r="CM54" s="17">
        <v>-8.3546800000000001</v>
      </c>
      <c r="CN54" s="17">
        <v>7.5</v>
      </c>
      <c r="CO54" s="17">
        <v>5.1333399999999996</v>
      </c>
      <c r="CP54" s="17">
        <v>5.1333399999999996</v>
      </c>
      <c r="CQ54" s="17">
        <v>2.36666</v>
      </c>
      <c r="CR54" s="17">
        <v>5.9</v>
      </c>
      <c r="CS54" s="17">
        <v>2.8177599999999998</v>
      </c>
      <c r="CT54" s="17">
        <v>2.8177599999999998</v>
      </c>
      <c r="CU54" s="17">
        <v>3.0822400000000001</v>
      </c>
      <c r="CV54" s="17">
        <v>22.6</v>
      </c>
      <c r="CW54" s="17">
        <v>22.388999999999999</v>
      </c>
      <c r="CX54" s="17"/>
      <c r="CY54" s="17">
        <v>22.6</v>
      </c>
      <c r="CZ54" s="17">
        <v>6.16</v>
      </c>
      <c r="DA54" s="17">
        <v>6.8787000000000003</v>
      </c>
      <c r="DB54" s="17">
        <v>6.8787000000000003</v>
      </c>
      <c r="DC54" s="17">
        <v>-0.71870000000000001</v>
      </c>
      <c r="DD54" s="17">
        <v>10.23</v>
      </c>
      <c r="DE54" s="17">
        <v>14.919420000000001</v>
      </c>
      <c r="DF54" s="17">
        <v>14.919420000000001</v>
      </c>
      <c r="DG54" s="17">
        <v>-4.6894200000000001</v>
      </c>
      <c r="DH54" s="17">
        <v>74.540000000000006</v>
      </c>
      <c r="DI54" s="17">
        <v>60.000120000000003</v>
      </c>
      <c r="DJ54" s="17">
        <v>52.553959999999996</v>
      </c>
      <c r="DK54" s="17">
        <v>21.986039999999999</v>
      </c>
      <c r="DL54" s="17"/>
      <c r="DM54" s="17"/>
      <c r="DN54" s="17"/>
      <c r="DO54" s="17">
        <v>0</v>
      </c>
      <c r="DP54" s="17"/>
      <c r="DQ54" s="17"/>
      <c r="DR54" s="17"/>
      <c r="DS54" s="17">
        <v>0</v>
      </c>
      <c r="DT54" s="17"/>
      <c r="DU54" s="17"/>
      <c r="DV54" s="17"/>
      <c r="DW54" s="17">
        <v>0</v>
      </c>
      <c r="DX54" s="17"/>
      <c r="DY54" s="17"/>
      <c r="DZ54" s="17"/>
      <c r="EA54" s="17">
        <v>0</v>
      </c>
      <c r="EB54" s="17">
        <v>90.1</v>
      </c>
      <c r="EC54" s="17">
        <v>89.782719999999998</v>
      </c>
      <c r="ED54" s="17">
        <v>112.35728</v>
      </c>
      <c r="EE54" s="17">
        <v>-22.257280000000002</v>
      </c>
      <c r="EF54" s="17">
        <v>43.4</v>
      </c>
      <c r="EG54" s="17"/>
      <c r="EH54" s="17">
        <v>114.98217</v>
      </c>
      <c r="EI54" s="17">
        <v>-71.582170000000005</v>
      </c>
      <c r="EJ54" s="17"/>
      <c r="EK54" s="17"/>
      <c r="EL54" s="17"/>
      <c r="EM54" s="17">
        <v>0</v>
      </c>
      <c r="EN54" s="17"/>
      <c r="EO54" s="17"/>
      <c r="EP54" s="17"/>
      <c r="EQ54" s="17">
        <v>0</v>
      </c>
      <c r="ER54" s="17"/>
      <c r="ES54" s="17"/>
      <c r="ET54" s="17"/>
      <c r="EU54" s="17">
        <v>0</v>
      </c>
      <c r="EV54" s="17">
        <v>6.5</v>
      </c>
      <c r="EW54" s="17">
        <v>6.39</v>
      </c>
      <c r="EX54" s="17">
        <v>6.39</v>
      </c>
      <c r="EY54" s="17">
        <v>0.11</v>
      </c>
      <c r="EZ54" s="17">
        <v>176.2</v>
      </c>
      <c r="FA54" s="17">
        <v>144.32999000000001</v>
      </c>
      <c r="FB54" s="17">
        <v>151.82075</v>
      </c>
      <c r="FC54" s="17">
        <v>24.379249999999999</v>
      </c>
      <c r="FD54" s="17">
        <v>46.2</v>
      </c>
      <c r="FE54" s="17">
        <v>48.918660000000003</v>
      </c>
      <c r="FF54" s="17">
        <v>55.050609999999999</v>
      </c>
      <c r="FG54" s="17">
        <v>-8.8506099999999996</v>
      </c>
      <c r="FH54" s="17">
        <v>123.7</v>
      </c>
      <c r="FI54" s="17">
        <v>120.07344000000001</v>
      </c>
      <c r="FJ54" s="17">
        <v>149.91441</v>
      </c>
      <c r="FK54" s="17">
        <v>-26.214410000000001</v>
      </c>
      <c r="FL54" s="17">
        <v>23.9</v>
      </c>
      <c r="FM54" s="17"/>
      <c r="FN54" s="17">
        <v>26.417369999999998</v>
      </c>
      <c r="FO54" s="17">
        <v>-2.5173700000000001</v>
      </c>
      <c r="FP54" s="17">
        <v>18.399999999999999</v>
      </c>
      <c r="FQ54" s="17">
        <v>18.440239999999999</v>
      </c>
      <c r="FR54" s="17">
        <v>17.562139999999999</v>
      </c>
      <c r="FS54" s="17">
        <v>0.83786000000000005</v>
      </c>
      <c r="FT54" s="17">
        <v>18.8</v>
      </c>
      <c r="FU54" s="17">
        <v>17.96116</v>
      </c>
      <c r="FV54" s="17">
        <v>17.961169999999999</v>
      </c>
      <c r="FW54" s="17">
        <v>0.83882999999999996</v>
      </c>
      <c r="FX54" s="17">
        <v>70.7</v>
      </c>
      <c r="FY54" s="17">
        <v>76.685450000000003</v>
      </c>
      <c r="FZ54" s="17">
        <v>78.498310000000004</v>
      </c>
      <c r="GA54" s="17">
        <v>-7.7983099999999999</v>
      </c>
      <c r="GB54" s="17"/>
      <c r="GC54" s="17"/>
      <c r="GD54" s="17"/>
      <c r="GE54" s="17">
        <v>0</v>
      </c>
      <c r="GF54" s="17"/>
      <c r="GG54" s="17"/>
      <c r="GH54" s="17"/>
      <c r="GI54" s="17">
        <v>0</v>
      </c>
      <c r="GJ54" s="17"/>
      <c r="GK54" s="17"/>
      <c r="GL54" s="17"/>
      <c r="GM54" s="17">
        <v>0</v>
      </c>
      <c r="GN54" s="17">
        <v>107.6</v>
      </c>
      <c r="GO54" s="17">
        <v>110.37475999999999</v>
      </c>
      <c r="GP54" s="17">
        <v>110.37475999999999</v>
      </c>
      <c r="GQ54" s="17">
        <v>-2.7747600000000001</v>
      </c>
      <c r="GR54" s="17">
        <v>7.5</v>
      </c>
      <c r="GS54" s="17">
        <v>6.5736800000000004</v>
      </c>
      <c r="GT54" s="17">
        <v>6.5736800000000004</v>
      </c>
      <c r="GU54" s="17">
        <v>0.92632000000000003</v>
      </c>
      <c r="GV54" s="17">
        <v>9.1999999999999993</v>
      </c>
      <c r="GW54" s="17">
        <v>6.8964100000000004</v>
      </c>
      <c r="GX54" s="17">
        <v>6.8964100000000004</v>
      </c>
      <c r="GY54" s="17">
        <v>2.3035899999999998</v>
      </c>
      <c r="GZ54" s="17">
        <v>23.2</v>
      </c>
      <c r="HA54" s="17">
        <v>35.371740000000003</v>
      </c>
      <c r="HB54" s="17">
        <v>35.371740000000003</v>
      </c>
      <c r="HC54" s="17">
        <v>-12.17174</v>
      </c>
      <c r="HD54" s="17">
        <v>41.7</v>
      </c>
      <c r="HE54" s="17">
        <v>39.877670000000002</v>
      </c>
      <c r="HF54" s="17">
        <v>39.877670000000002</v>
      </c>
      <c r="HG54" s="17">
        <v>1.82233</v>
      </c>
      <c r="HH54" s="17">
        <v>1.9</v>
      </c>
      <c r="HI54" s="17">
        <v>1.97359</v>
      </c>
      <c r="HJ54" s="17">
        <v>1.97359</v>
      </c>
      <c r="HK54" s="17">
        <v>-7.3590000000000003E-2</v>
      </c>
      <c r="HL54" s="17">
        <v>31.8</v>
      </c>
      <c r="HM54" s="17">
        <v>13.33126</v>
      </c>
      <c r="HN54" s="17">
        <v>13.33126</v>
      </c>
      <c r="HO54" s="17">
        <v>18.46874</v>
      </c>
      <c r="HP54" s="17">
        <v>75.5</v>
      </c>
      <c r="HQ54" s="17">
        <v>74.238680000000002</v>
      </c>
      <c r="HR54" s="17">
        <v>73.221400000000003</v>
      </c>
      <c r="HS54" s="17">
        <v>2.2786</v>
      </c>
      <c r="HT54" s="17"/>
      <c r="HU54" s="17"/>
      <c r="HV54" s="17"/>
      <c r="HW54" s="17">
        <v>0</v>
      </c>
      <c r="HX54" s="17"/>
      <c r="HY54" s="17"/>
      <c r="HZ54" s="17"/>
      <c r="IA54" s="17">
        <v>0</v>
      </c>
      <c r="IB54" s="17">
        <v>64.400000000000006</v>
      </c>
      <c r="IC54" s="17">
        <v>49.415390000000002</v>
      </c>
      <c r="ID54" s="17">
        <v>85.482579999999999</v>
      </c>
      <c r="IE54" s="17">
        <v>-21.08258</v>
      </c>
      <c r="IF54" s="17"/>
      <c r="IG54" s="17"/>
      <c r="IH54" s="17"/>
      <c r="II54" s="17">
        <v>0</v>
      </c>
      <c r="IJ54" s="17"/>
      <c r="IK54" s="17"/>
      <c r="IL54" s="17"/>
      <c r="IM54" s="17">
        <v>0</v>
      </c>
      <c r="IN54" s="17">
        <v>47.2</v>
      </c>
      <c r="IO54" s="17">
        <v>45.221359999999997</v>
      </c>
      <c r="IP54" s="17"/>
      <c r="IQ54" s="17">
        <v>47.2</v>
      </c>
      <c r="IR54" s="17"/>
      <c r="IS54" s="17"/>
      <c r="IT54" s="17"/>
      <c r="IU54" s="17">
        <v>0</v>
      </c>
      <c r="IV54" s="17"/>
      <c r="IW54" s="17"/>
      <c r="IX54" s="17"/>
      <c r="IY54" s="17">
        <v>0</v>
      </c>
      <c r="IZ54" s="17"/>
      <c r="JA54" s="17"/>
      <c r="JB54" s="17"/>
      <c r="JC54" s="17">
        <v>0</v>
      </c>
      <c r="JD54" s="17">
        <v>91.9</v>
      </c>
      <c r="JE54" s="17">
        <v>95</v>
      </c>
      <c r="JF54" s="17">
        <v>99.161959999999993</v>
      </c>
      <c r="JG54" s="17">
        <v>-7.2619600000000002</v>
      </c>
      <c r="JH54" s="17">
        <v>175.4</v>
      </c>
      <c r="JI54" s="17">
        <v>185.16574</v>
      </c>
      <c r="JJ54" s="17">
        <v>170.94</v>
      </c>
      <c r="JK54" s="17">
        <v>4.46</v>
      </c>
      <c r="JL54" s="17">
        <v>173.2</v>
      </c>
      <c r="JM54" s="17">
        <v>185.16574</v>
      </c>
      <c r="JN54" s="17">
        <v>170.94</v>
      </c>
      <c r="JO54" s="17">
        <v>2.2599999999999998</v>
      </c>
      <c r="JP54" s="17">
        <v>200</v>
      </c>
      <c r="JQ54" s="17">
        <v>185.16574</v>
      </c>
      <c r="JR54" s="17">
        <v>170.94</v>
      </c>
      <c r="JS54" s="17">
        <v>29.06</v>
      </c>
      <c r="JT54" s="17">
        <v>271.2</v>
      </c>
      <c r="JU54" s="17">
        <v>278.58269000000001</v>
      </c>
      <c r="JV54" s="17">
        <v>257.18</v>
      </c>
      <c r="JW54" s="17">
        <v>14.02</v>
      </c>
      <c r="JX54" s="17">
        <v>74.900000000000006</v>
      </c>
      <c r="JY54" s="17"/>
      <c r="JZ54" s="17"/>
      <c r="KA54" s="17">
        <v>74.900000000000006</v>
      </c>
      <c r="KB54" s="17"/>
      <c r="KC54" s="17"/>
      <c r="KD54" s="17"/>
      <c r="KE54" s="17">
        <v>0</v>
      </c>
      <c r="KF54" s="17"/>
      <c r="KG54" s="17"/>
      <c r="KH54" s="17"/>
      <c r="KI54" s="17">
        <v>0</v>
      </c>
      <c r="KJ54" s="17"/>
      <c r="KK54" s="17"/>
      <c r="KL54" s="17"/>
      <c r="KM54" s="17">
        <v>0</v>
      </c>
      <c r="KN54" s="17"/>
      <c r="KO54" s="17"/>
      <c r="KP54" s="17"/>
      <c r="KQ54" s="17">
        <v>0</v>
      </c>
      <c r="KR54" s="17"/>
      <c r="KS54" s="17"/>
      <c r="KT54" s="17"/>
      <c r="KU54" s="17">
        <v>0</v>
      </c>
      <c r="KV54" s="17"/>
      <c r="KW54" s="17"/>
      <c r="KX54" s="17"/>
      <c r="KY54" s="17">
        <v>0</v>
      </c>
      <c r="KZ54" s="17"/>
      <c r="LA54" s="17"/>
      <c r="LB54" s="17"/>
      <c r="LC54" s="17">
        <v>0</v>
      </c>
      <c r="LD54" s="17">
        <v>4.0999999999999996</v>
      </c>
      <c r="LE54" s="17">
        <v>3.1205099999999999</v>
      </c>
      <c r="LF54" s="17">
        <v>3.1205099999999999</v>
      </c>
      <c r="LG54" s="17">
        <v>0.97948999999999997</v>
      </c>
      <c r="LH54" s="17">
        <v>101.3</v>
      </c>
      <c r="LI54" s="17">
        <v>181.577</v>
      </c>
      <c r="LJ54" s="17">
        <v>162.37773000000001</v>
      </c>
      <c r="LK54" s="17">
        <v>-61.077730000000003</v>
      </c>
      <c r="LL54" s="17">
        <v>74</v>
      </c>
      <c r="LM54" s="17">
        <v>89.288529999999994</v>
      </c>
      <c r="LN54" s="17">
        <v>86.504000000000005</v>
      </c>
      <c r="LO54" s="17">
        <v>-12.504</v>
      </c>
      <c r="LP54" s="17">
        <v>46</v>
      </c>
      <c r="LQ54" s="17">
        <v>45.2483</v>
      </c>
      <c r="LR54" s="17">
        <v>45.2483</v>
      </c>
      <c r="LS54" s="17">
        <v>0.75170000000000003</v>
      </c>
      <c r="LT54" s="17">
        <v>46.8</v>
      </c>
      <c r="LU54" s="17">
        <v>48.413229999999999</v>
      </c>
      <c r="LV54" s="17">
        <v>48.413229999999999</v>
      </c>
      <c r="LW54" s="17">
        <v>-1.6132299999999999</v>
      </c>
      <c r="LX54" s="17">
        <v>30</v>
      </c>
      <c r="LY54" s="17">
        <v>29.951460000000001</v>
      </c>
      <c r="LZ54" s="17">
        <v>29.951460000000001</v>
      </c>
      <c r="MA54" s="17">
        <v>4.854E-2</v>
      </c>
      <c r="MB54" s="17"/>
      <c r="MC54" s="17"/>
      <c r="MD54" s="17"/>
      <c r="ME54" s="17">
        <v>0</v>
      </c>
      <c r="MF54" s="17"/>
      <c r="MG54" s="17"/>
      <c r="MH54" s="17"/>
      <c r="MI54" s="17">
        <v>0</v>
      </c>
      <c r="MJ54" s="17"/>
      <c r="MK54" s="17"/>
      <c r="ML54" s="17"/>
      <c r="MM54" s="17">
        <v>0</v>
      </c>
      <c r="MN54" s="17">
        <v>145.80000000000001</v>
      </c>
      <c r="MO54" s="17">
        <v>159.10803000000001</v>
      </c>
      <c r="MP54" s="17">
        <v>151.08876000000001</v>
      </c>
      <c r="MQ54" s="17">
        <v>-5.2887599999999999</v>
      </c>
      <c r="MR54" s="17">
        <v>147.30000000000001</v>
      </c>
      <c r="MS54" s="17">
        <v>159.10803000000001</v>
      </c>
      <c r="MT54" s="17">
        <v>151.08876000000001</v>
      </c>
      <c r="MU54" s="17">
        <v>-3.7887599999999999</v>
      </c>
      <c r="MV54" s="17">
        <v>171.2</v>
      </c>
      <c r="MW54" s="17">
        <v>159.58582999999999</v>
      </c>
      <c r="MX54" s="17">
        <v>151.54248000000001</v>
      </c>
      <c r="MY54" s="17">
        <v>19.657520000000002</v>
      </c>
      <c r="MZ54" s="17"/>
      <c r="NA54" s="17"/>
      <c r="NB54" s="17"/>
      <c r="NC54" s="17">
        <v>0</v>
      </c>
      <c r="ND54" s="17"/>
      <c r="NE54" s="17"/>
      <c r="NF54" s="17"/>
      <c r="NG54" s="17">
        <v>0</v>
      </c>
      <c r="NH54" s="17"/>
      <c r="NI54" s="17"/>
      <c r="NJ54" s="17"/>
      <c r="NK54" s="17">
        <v>0</v>
      </c>
      <c r="NL54" s="17"/>
      <c r="NM54" s="17"/>
      <c r="NN54" s="17"/>
      <c r="NO54" s="17">
        <v>0</v>
      </c>
      <c r="NP54" s="17"/>
      <c r="NQ54" s="17"/>
      <c r="NR54" s="17"/>
      <c r="NS54" s="17">
        <v>0</v>
      </c>
      <c r="NT54" s="17">
        <v>215.7</v>
      </c>
      <c r="NU54" s="17">
        <v>206.29038</v>
      </c>
      <c r="NV54" s="17">
        <v>206.29038</v>
      </c>
      <c r="NW54" s="17">
        <v>9.4096200000000003</v>
      </c>
      <c r="NX54" s="17">
        <v>103.5</v>
      </c>
      <c r="NY54" s="17">
        <v>103.45493</v>
      </c>
      <c r="NZ54" s="17">
        <v>103.45493</v>
      </c>
      <c r="OA54" s="17">
        <v>4.5069999999999999E-2</v>
      </c>
      <c r="OB54" s="17">
        <v>0</v>
      </c>
      <c r="OC54" s="17"/>
      <c r="OD54" s="17"/>
      <c r="OE54" s="17">
        <v>0</v>
      </c>
      <c r="OF54" s="17">
        <v>126.8</v>
      </c>
      <c r="OG54" s="17">
        <v>123.25</v>
      </c>
      <c r="OH54" s="17">
        <v>116.66200000000001</v>
      </c>
      <c r="OI54" s="17">
        <v>10.138</v>
      </c>
      <c r="OJ54" s="17">
        <v>0</v>
      </c>
      <c r="OK54" s="17"/>
      <c r="OL54" s="17"/>
      <c r="OM54" s="17">
        <v>0</v>
      </c>
      <c r="ON54" s="17">
        <v>8.1</v>
      </c>
      <c r="OO54" s="17">
        <v>10.439</v>
      </c>
      <c r="OP54" s="17">
        <v>10.439</v>
      </c>
      <c r="OQ54" s="17">
        <v>-2.339</v>
      </c>
      <c r="OR54" s="17">
        <v>0</v>
      </c>
      <c r="OS54" s="17"/>
      <c r="OT54" s="17"/>
      <c r="OU54" s="17">
        <v>0</v>
      </c>
      <c r="OV54" s="17">
        <v>20.04832</v>
      </c>
      <c r="OW54" s="17">
        <v>10</v>
      </c>
      <c r="OX54" s="17">
        <v>10</v>
      </c>
      <c r="OY54" s="17">
        <v>10.04832</v>
      </c>
      <c r="OZ54" s="17">
        <v>20.7</v>
      </c>
      <c r="PA54" s="17">
        <v>19.417470000000002</v>
      </c>
      <c r="PB54" s="17">
        <v>19.417480000000001</v>
      </c>
      <c r="PC54" s="17">
        <v>1.2825200000000001</v>
      </c>
      <c r="PD54" s="17"/>
      <c r="PE54" s="17"/>
      <c r="PF54" s="17"/>
      <c r="PG54" s="17">
        <v>0</v>
      </c>
      <c r="PH54" s="17"/>
      <c r="PI54" s="17"/>
      <c r="PJ54" s="17"/>
      <c r="PK54" s="17">
        <v>0</v>
      </c>
      <c r="PL54" s="17">
        <v>0</v>
      </c>
      <c r="PM54" s="17"/>
      <c r="PN54" s="17"/>
      <c r="PO54" s="17">
        <v>0</v>
      </c>
      <c r="PP54" s="17">
        <v>1.1000000000000001</v>
      </c>
      <c r="PQ54" s="17">
        <v>1</v>
      </c>
      <c r="PR54" s="17">
        <v>1</v>
      </c>
      <c r="PS54" s="17">
        <v>0.1</v>
      </c>
      <c r="PT54" s="17">
        <v>3.4</v>
      </c>
      <c r="PU54" s="17">
        <v>3.2</v>
      </c>
      <c r="PV54" s="17">
        <v>3.2</v>
      </c>
      <c r="PW54" s="17">
        <v>0.2</v>
      </c>
      <c r="PX54" s="17">
        <v>3.2</v>
      </c>
      <c r="PY54" s="17">
        <v>2.8</v>
      </c>
      <c r="PZ54" s="17">
        <v>2.8</v>
      </c>
      <c r="QA54" s="17">
        <v>0.4</v>
      </c>
      <c r="QB54" s="17"/>
      <c r="QC54" s="17"/>
      <c r="QD54" s="17"/>
      <c r="QE54" s="17">
        <v>0</v>
      </c>
      <c r="QF54" s="17">
        <v>0</v>
      </c>
      <c r="QG54" s="17"/>
      <c r="QH54" s="17"/>
      <c r="QI54" s="17">
        <v>0</v>
      </c>
      <c r="QJ54" s="17">
        <v>18.8</v>
      </c>
      <c r="QK54" s="17">
        <v>17.475729999999999</v>
      </c>
      <c r="QL54" s="17">
        <v>17.475729999999999</v>
      </c>
      <c r="QM54" s="17">
        <v>1.3242700000000001</v>
      </c>
      <c r="QN54" s="17">
        <v>3.4</v>
      </c>
      <c r="QO54" s="17">
        <v>3.4</v>
      </c>
      <c r="QP54" s="17">
        <v>3.4</v>
      </c>
      <c r="QQ54" s="17">
        <v>0</v>
      </c>
      <c r="QR54" s="17">
        <v>18.600000000000001</v>
      </c>
      <c r="QS54" s="17">
        <v>17.96116</v>
      </c>
      <c r="QT54" s="17">
        <v>17.961169999999999</v>
      </c>
      <c r="QU54" s="17">
        <v>0.63883000000000001</v>
      </c>
      <c r="QV54" s="17">
        <v>0</v>
      </c>
      <c r="QW54" s="17"/>
      <c r="QX54" s="17"/>
      <c r="QY54" s="17">
        <v>0</v>
      </c>
      <c r="QZ54" s="17">
        <v>0</v>
      </c>
      <c r="RA54" s="17"/>
      <c r="RB54" s="17"/>
      <c r="RC54" s="17">
        <v>0</v>
      </c>
      <c r="RD54" s="17">
        <v>30.4</v>
      </c>
      <c r="RE54" s="17">
        <v>29.411999999999999</v>
      </c>
      <c r="RF54" s="17">
        <v>29.411999999999999</v>
      </c>
      <c r="RG54" s="17">
        <v>0.98799999999999999</v>
      </c>
      <c r="RH54" s="17">
        <v>88.3</v>
      </c>
      <c r="RI54" s="17">
        <v>87.959000000000003</v>
      </c>
      <c r="RJ54" s="17">
        <v>87.959000000000003</v>
      </c>
      <c r="RK54" s="17">
        <v>0.34100000000000003</v>
      </c>
      <c r="RL54" s="17">
        <v>0</v>
      </c>
      <c r="RM54" s="17"/>
      <c r="RN54" s="17"/>
      <c r="RO54" s="17">
        <v>0</v>
      </c>
      <c r="RP54" s="17">
        <v>3.6</v>
      </c>
      <c r="RQ54" s="17">
        <v>3.399</v>
      </c>
      <c r="RR54" s="17">
        <v>3.399</v>
      </c>
      <c r="RS54" s="17">
        <v>0.20100000000000001</v>
      </c>
      <c r="RT54" s="17">
        <v>15.9</v>
      </c>
      <c r="RU54" s="17">
        <v>11.430160000000001</v>
      </c>
      <c r="RV54" s="17">
        <v>19.772790000000001</v>
      </c>
      <c r="RW54" s="17">
        <v>-3.8727900000000002</v>
      </c>
      <c r="RX54" s="17">
        <v>3.1</v>
      </c>
      <c r="RY54" s="17">
        <v>2</v>
      </c>
      <c r="RZ54" s="17">
        <v>2</v>
      </c>
      <c r="SA54" s="17">
        <v>1.1000000000000001</v>
      </c>
      <c r="SB54" s="17">
        <v>0.4</v>
      </c>
      <c r="SC54" s="17">
        <v>0.4</v>
      </c>
      <c r="SD54" s="17">
        <v>0.4</v>
      </c>
      <c r="SE54" s="17">
        <v>0</v>
      </c>
      <c r="SF54" s="17">
        <v>9.1</v>
      </c>
      <c r="SG54" s="17">
        <v>12.038830000000001</v>
      </c>
      <c r="SH54" s="17">
        <v>12.03884</v>
      </c>
      <c r="SI54" s="17">
        <v>-2.9388399999999999</v>
      </c>
      <c r="SJ54" s="17">
        <v>8.6999999999999993</v>
      </c>
      <c r="SK54" s="17">
        <v>6.7</v>
      </c>
      <c r="SL54" s="17">
        <v>6.7</v>
      </c>
      <c r="SM54" s="17">
        <v>2</v>
      </c>
      <c r="SN54" s="17">
        <v>11.9</v>
      </c>
      <c r="SO54" s="17">
        <v>10.67961</v>
      </c>
      <c r="SP54" s="17">
        <v>10.67961</v>
      </c>
      <c r="SQ54" s="17">
        <v>1.2203900000000001</v>
      </c>
      <c r="SR54" s="17">
        <v>18.899999999999999</v>
      </c>
      <c r="SS54" s="17">
        <v>13.592230000000001</v>
      </c>
      <c r="ST54" s="17">
        <v>13.592230000000001</v>
      </c>
      <c r="SU54" s="17">
        <v>5.3077699999999997</v>
      </c>
      <c r="SV54" s="17">
        <v>16</v>
      </c>
      <c r="SW54" s="17">
        <v>16.310680000000001</v>
      </c>
      <c r="SX54" s="17">
        <v>16.310680000000001</v>
      </c>
      <c r="SY54" s="17">
        <v>-0.31068000000000001</v>
      </c>
      <c r="SZ54" s="17">
        <v>26.8</v>
      </c>
      <c r="TA54" s="17">
        <v>19.048999999999999</v>
      </c>
      <c r="TB54" s="17">
        <v>19.048999999999999</v>
      </c>
      <c r="TC54" s="17">
        <v>7.7510000000000003</v>
      </c>
      <c r="TD54" s="17">
        <v>69.8</v>
      </c>
      <c r="TE54" s="17">
        <v>52.33</v>
      </c>
      <c r="TF54" s="17">
        <v>58.892000000000003</v>
      </c>
      <c r="TG54" s="17">
        <v>10.907999999999999</v>
      </c>
      <c r="TH54" s="17">
        <v>0</v>
      </c>
      <c r="TI54" s="17"/>
      <c r="TJ54" s="17"/>
      <c r="TK54" s="17">
        <v>0</v>
      </c>
      <c r="TL54" s="17">
        <v>75.400000000000006</v>
      </c>
      <c r="TM54" s="17">
        <v>69.7</v>
      </c>
      <c r="TN54" s="17">
        <v>78.692999999999998</v>
      </c>
      <c r="TO54" s="17">
        <v>-3.2930000000000001</v>
      </c>
      <c r="TP54" s="17">
        <v>67.5</v>
      </c>
      <c r="TQ54" s="17">
        <v>93.22</v>
      </c>
      <c r="TR54" s="17">
        <v>91.4</v>
      </c>
      <c r="TS54" s="17">
        <v>-23.9</v>
      </c>
      <c r="TT54" s="17">
        <v>9.1999999999999993</v>
      </c>
      <c r="TU54" s="17">
        <v>4.9889999999999999</v>
      </c>
      <c r="TV54" s="17">
        <v>4.9889999999999999</v>
      </c>
      <c r="TW54" s="17">
        <v>4.2110000000000003</v>
      </c>
      <c r="TX54" s="17">
        <v>9.1</v>
      </c>
      <c r="TY54" s="17">
        <v>8.2870000000000008</v>
      </c>
      <c r="TZ54" s="17">
        <v>8.2870000000000008</v>
      </c>
      <c r="UA54" s="17">
        <v>0.81299999999999994</v>
      </c>
      <c r="UB54" s="17">
        <v>21</v>
      </c>
      <c r="UC54" s="17">
        <v>20.39</v>
      </c>
      <c r="UD54" s="17">
        <v>20.39</v>
      </c>
      <c r="UE54" s="17">
        <v>0.61</v>
      </c>
      <c r="UF54" s="17">
        <v>6.7</v>
      </c>
      <c r="UG54" s="17">
        <v>8</v>
      </c>
      <c r="UH54" s="17">
        <v>8</v>
      </c>
      <c r="UI54" s="17">
        <v>-1.3</v>
      </c>
      <c r="UJ54" s="17">
        <v>6.5</v>
      </c>
      <c r="UK54" s="17">
        <v>7.2</v>
      </c>
      <c r="UL54" s="17">
        <v>7.2</v>
      </c>
      <c r="UM54" s="17">
        <v>-0.7</v>
      </c>
      <c r="UN54" s="17">
        <v>20.399999999999999</v>
      </c>
      <c r="UO54" s="17">
        <v>18</v>
      </c>
      <c r="UP54" s="17">
        <v>10</v>
      </c>
      <c r="UQ54" s="17">
        <v>10.4</v>
      </c>
      <c r="UR54" s="17">
        <v>20.399999999999999</v>
      </c>
      <c r="US54" s="17">
        <v>18</v>
      </c>
      <c r="UT54" s="17">
        <v>10</v>
      </c>
      <c r="UU54" s="17">
        <v>10.4</v>
      </c>
      <c r="UV54" s="17">
        <v>19</v>
      </c>
      <c r="UW54" s="17">
        <v>18</v>
      </c>
      <c r="UX54" s="17">
        <v>10</v>
      </c>
      <c r="UY54" s="17">
        <v>9</v>
      </c>
      <c r="UZ54" s="17">
        <v>5.4</v>
      </c>
      <c r="VA54" s="17">
        <v>6.7080000000000002</v>
      </c>
      <c r="VB54" s="17">
        <v>6.7080000000000002</v>
      </c>
      <c r="VC54" s="17">
        <v>-1.3080000000000001</v>
      </c>
      <c r="VD54" s="17">
        <v>0</v>
      </c>
      <c r="VE54" s="17"/>
      <c r="VF54" s="17"/>
      <c r="VG54" s="17">
        <v>0</v>
      </c>
      <c r="VH54" s="17">
        <v>0</v>
      </c>
      <c r="VI54" s="17"/>
      <c r="VJ54" s="17"/>
      <c r="VK54" s="17">
        <v>0</v>
      </c>
      <c r="VL54" s="17">
        <v>0</v>
      </c>
      <c r="VM54" s="17"/>
      <c r="VN54" s="17"/>
      <c r="VO54" s="17">
        <v>0</v>
      </c>
      <c r="VP54" s="17">
        <v>0.6</v>
      </c>
      <c r="VQ54" s="17">
        <v>0.6</v>
      </c>
      <c r="VR54" s="17">
        <v>0.6</v>
      </c>
      <c r="VS54" s="17">
        <v>0</v>
      </c>
      <c r="VT54" s="17">
        <v>122.1</v>
      </c>
      <c r="VU54" s="17">
        <v>106.55</v>
      </c>
      <c r="VV54" s="17">
        <v>103.455</v>
      </c>
      <c r="VW54" s="17">
        <v>18.645</v>
      </c>
      <c r="VX54" s="17">
        <v>151.1</v>
      </c>
      <c r="VY54" s="17">
        <v>122.24</v>
      </c>
      <c r="VZ54" s="17">
        <v>103.328</v>
      </c>
      <c r="WA54" s="17">
        <v>47.771999999999998</v>
      </c>
      <c r="WB54" s="17">
        <v>0</v>
      </c>
      <c r="WC54" s="17"/>
      <c r="WD54" s="17"/>
      <c r="WE54" s="17">
        <v>0</v>
      </c>
      <c r="WF54" s="17">
        <v>1.1000000000000001</v>
      </c>
      <c r="WG54" s="17">
        <v>1.4490000000000001</v>
      </c>
      <c r="WH54" s="17">
        <v>1.4490000000000001</v>
      </c>
      <c r="WI54" s="17">
        <v>-0.34899999999999998</v>
      </c>
      <c r="WJ54" s="17">
        <v>0</v>
      </c>
      <c r="WK54" s="17"/>
      <c r="WL54" s="17"/>
      <c r="WM54" s="17">
        <v>0</v>
      </c>
      <c r="WN54" s="17">
        <v>2.4</v>
      </c>
      <c r="WO54" s="17">
        <v>2.4</v>
      </c>
      <c r="WP54" s="17">
        <v>2.4</v>
      </c>
      <c r="WQ54" s="17">
        <v>0</v>
      </c>
      <c r="WR54" s="17">
        <v>1.2</v>
      </c>
      <c r="WS54" s="17">
        <v>1.4</v>
      </c>
      <c r="WT54" s="17">
        <v>1.4</v>
      </c>
      <c r="WU54" s="17">
        <v>-0.2</v>
      </c>
      <c r="WV54" s="17">
        <v>0</v>
      </c>
      <c r="WW54" s="17"/>
      <c r="WX54" s="17"/>
      <c r="WY54" s="17">
        <v>0</v>
      </c>
      <c r="WZ54" s="17">
        <v>5.8</v>
      </c>
      <c r="XA54" s="17">
        <v>6</v>
      </c>
      <c r="XB54" s="17">
        <v>6</v>
      </c>
      <c r="XC54" s="17">
        <v>-0.2</v>
      </c>
      <c r="XD54" s="17">
        <v>18.8</v>
      </c>
      <c r="XE54" s="17">
        <v>18.4466</v>
      </c>
      <c r="XF54" s="17">
        <v>18.4466</v>
      </c>
      <c r="XG54" s="17">
        <v>0.35339999999999999</v>
      </c>
      <c r="XH54" s="17">
        <v>8.1999999999999993</v>
      </c>
      <c r="XI54" s="17">
        <v>10.8</v>
      </c>
      <c r="XJ54" s="17">
        <v>10.8</v>
      </c>
      <c r="XK54" s="17">
        <v>-2.6</v>
      </c>
      <c r="XL54" s="17">
        <v>24</v>
      </c>
      <c r="XM54" s="17">
        <v>29</v>
      </c>
      <c r="XN54" s="17">
        <v>29</v>
      </c>
      <c r="XO54" s="17">
        <v>-5</v>
      </c>
      <c r="XP54" s="17">
        <v>34.4</v>
      </c>
      <c r="XQ54" s="17">
        <v>29</v>
      </c>
      <c r="XR54" s="17">
        <v>29</v>
      </c>
      <c r="XS54" s="17">
        <v>5.4</v>
      </c>
      <c r="XT54" s="17">
        <v>15.8</v>
      </c>
      <c r="XU54" s="17">
        <v>14</v>
      </c>
      <c r="XV54" s="17">
        <v>14</v>
      </c>
      <c r="XW54" s="17">
        <v>1.8</v>
      </c>
      <c r="XX54" s="17">
        <v>19.399999999999999</v>
      </c>
      <c r="XY54" s="17">
        <v>19</v>
      </c>
      <c r="XZ54" s="17">
        <v>19</v>
      </c>
      <c r="YA54" s="17">
        <v>0.4</v>
      </c>
      <c r="YB54" s="17">
        <v>9.3000000000000007</v>
      </c>
      <c r="YC54" s="17">
        <v>7.85</v>
      </c>
      <c r="YD54" s="17">
        <v>7.85</v>
      </c>
      <c r="YE54" s="17">
        <v>1.45</v>
      </c>
      <c r="YF54" s="17">
        <v>11.1</v>
      </c>
      <c r="YG54" s="17">
        <v>11</v>
      </c>
      <c r="YH54" s="17">
        <v>11</v>
      </c>
      <c r="YI54" s="17">
        <v>0.1</v>
      </c>
    </row>
    <row r="55" spans="1:659" ht="24" customHeight="1" x14ac:dyDescent="0.3">
      <c r="A55" s="1"/>
      <c r="B55" s="16" t="s">
        <v>83</v>
      </c>
      <c r="C55" s="16" t="s">
        <v>887</v>
      </c>
      <c r="D55" s="17">
        <v>168.2</v>
      </c>
      <c r="E55" s="17">
        <v>153.23684</v>
      </c>
      <c r="F55" s="17">
        <v>145.70652000000001</v>
      </c>
      <c r="G55" s="17">
        <v>22.493480000000002</v>
      </c>
      <c r="H55" s="17">
        <v>629.20000000000005</v>
      </c>
      <c r="I55" s="17">
        <v>635.02589999999998</v>
      </c>
      <c r="J55" s="17">
        <v>635.02589999999998</v>
      </c>
      <c r="K55" s="17">
        <v>-5.8258999999999999</v>
      </c>
      <c r="L55" s="17">
        <v>213.7</v>
      </c>
      <c r="M55" s="17">
        <v>206.58520999999999</v>
      </c>
      <c r="N55" s="17">
        <v>206.58520999999999</v>
      </c>
      <c r="O55" s="17">
        <v>7.1147900000000002</v>
      </c>
      <c r="P55" s="17"/>
      <c r="Q55" s="17"/>
      <c r="R55" s="17"/>
      <c r="S55" s="17">
        <v>0</v>
      </c>
      <c r="T55" s="17"/>
      <c r="U55" s="17"/>
      <c r="V55" s="17"/>
      <c r="W55" s="17">
        <v>0</v>
      </c>
      <c r="X55" s="17">
        <v>89.9</v>
      </c>
      <c r="Y55" s="17">
        <v>91.778639999999996</v>
      </c>
      <c r="Z55" s="17">
        <v>91.778639999999996</v>
      </c>
      <c r="AA55" s="17">
        <v>-1.8786400000000001</v>
      </c>
      <c r="AB55" s="17">
        <v>180.2</v>
      </c>
      <c r="AC55" s="17">
        <v>192.00496000000001</v>
      </c>
      <c r="AD55" s="17">
        <v>200.298</v>
      </c>
      <c r="AE55" s="17">
        <v>-20.097999999999999</v>
      </c>
      <c r="AF55" s="17"/>
      <c r="AG55" s="17"/>
      <c r="AH55" s="17"/>
      <c r="AI55" s="17">
        <v>0</v>
      </c>
      <c r="AJ55" s="17"/>
      <c r="AK55" s="17"/>
      <c r="AL55" s="17"/>
      <c r="AM55" s="17">
        <v>0</v>
      </c>
      <c r="AN55" s="17">
        <v>163.5</v>
      </c>
      <c r="AO55" s="17">
        <v>185.12798000000001</v>
      </c>
      <c r="AP55" s="17">
        <v>155.99705</v>
      </c>
      <c r="AQ55" s="17">
        <v>7.5029500000000002</v>
      </c>
      <c r="AR55" s="17">
        <v>162.1</v>
      </c>
      <c r="AS55" s="17">
        <v>185.12798000000001</v>
      </c>
      <c r="AT55" s="17">
        <v>155.99705</v>
      </c>
      <c r="AU55" s="17">
        <v>6.1029499999999999</v>
      </c>
      <c r="AV55" s="17">
        <v>163.80000000000001</v>
      </c>
      <c r="AW55" s="17">
        <v>185.12798000000001</v>
      </c>
      <c r="AX55" s="17">
        <v>155.99705</v>
      </c>
      <c r="AY55" s="17">
        <v>7.8029500000000001</v>
      </c>
      <c r="AZ55" s="17">
        <v>243.3</v>
      </c>
      <c r="BA55" s="17">
        <v>278.52589</v>
      </c>
      <c r="BB55" s="17">
        <v>234.69826</v>
      </c>
      <c r="BC55" s="17">
        <v>8.6017399999999995</v>
      </c>
      <c r="BD55" s="17">
        <v>0</v>
      </c>
      <c r="BE55" s="17"/>
      <c r="BF55" s="17"/>
      <c r="BG55" s="17">
        <v>0</v>
      </c>
      <c r="BH55" s="17"/>
      <c r="BI55" s="17"/>
      <c r="BJ55" s="17"/>
      <c r="BK55" s="17">
        <v>0</v>
      </c>
      <c r="BL55" s="17">
        <v>230.4</v>
      </c>
      <c r="BM55" s="17">
        <v>256.02292999999997</v>
      </c>
      <c r="BN55" s="17">
        <v>381.30583000000001</v>
      </c>
      <c r="BO55" s="17">
        <v>-150.90583000000001</v>
      </c>
      <c r="BP55" s="17">
        <v>5.8</v>
      </c>
      <c r="BQ55" s="17">
        <v>5.4625000000000004</v>
      </c>
      <c r="BR55" s="17">
        <v>5.4625000000000004</v>
      </c>
      <c r="BS55" s="17">
        <v>0.33750000000000002</v>
      </c>
      <c r="BT55" s="17"/>
      <c r="BU55" s="17"/>
      <c r="BV55" s="17"/>
      <c r="BW55" s="17">
        <v>0</v>
      </c>
      <c r="BX55" s="17"/>
      <c r="BY55" s="17"/>
      <c r="BZ55" s="17"/>
      <c r="CA55" s="17">
        <v>0</v>
      </c>
      <c r="CB55" s="17"/>
      <c r="CC55" s="17"/>
      <c r="CD55" s="17"/>
      <c r="CE55" s="17">
        <v>0</v>
      </c>
      <c r="CF55" s="17"/>
      <c r="CG55" s="17"/>
      <c r="CH55" s="17"/>
      <c r="CI55" s="17">
        <v>0</v>
      </c>
      <c r="CJ55" s="17">
        <v>133.9</v>
      </c>
      <c r="CK55" s="17">
        <v>140.33708999999999</v>
      </c>
      <c r="CL55" s="17">
        <v>143.65468000000001</v>
      </c>
      <c r="CM55" s="17">
        <v>-9.7546800000000005</v>
      </c>
      <c r="CN55" s="17">
        <v>7.7</v>
      </c>
      <c r="CO55" s="17">
        <v>5.1333399999999996</v>
      </c>
      <c r="CP55" s="17">
        <v>5.1333399999999996</v>
      </c>
      <c r="CQ55" s="17">
        <v>2.5666600000000002</v>
      </c>
      <c r="CR55" s="17">
        <v>6</v>
      </c>
      <c r="CS55" s="17">
        <v>2.8177599999999998</v>
      </c>
      <c r="CT55" s="17">
        <v>2.8177599999999998</v>
      </c>
      <c r="CU55" s="17">
        <v>3.1822400000000002</v>
      </c>
      <c r="CV55" s="17">
        <v>0</v>
      </c>
      <c r="CW55" s="17">
        <v>22.388999999999999</v>
      </c>
      <c r="CX55" s="17"/>
      <c r="CY55" s="17">
        <v>0</v>
      </c>
      <c r="CZ55" s="17">
        <v>6.26</v>
      </c>
      <c r="DA55" s="17">
        <v>6.8787000000000003</v>
      </c>
      <c r="DB55" s="17">
        <v>6.8787000000000003</v>
      </c>
      <c r="DC55" s="17">
        <v>-0.61870000000000003</v>
      </c>
      <c r="DD55" s="17">
        <v>10.23</v>
      </c>
      <c r="DE55" s="17">
        <v>14.919420000000001</v>
      </c>
      <c r="DF55" s="17">
        <v>14.919420000000001</v>
      </c>
      <c r="DG55" s="17">
        <v>-4.6894200000000001</v>
      </c>
      <c r="DH55" s="17">
        <v>76.459999999999994</v>
      </c>
      <c r="DI55" s="17">
        <v>60.00009</v>
      </c>
      <c r="DJ55" s="17">
        <v>34.513280000000002</v>
      </c>
      <c r="DK55" s="17">
        <v>41.946719999999999</v>
      </c>
      <c r="DL55" s="17"/>
      <c r="DM55" s="17"/>
      <c r="DN55" s="17"/>
      <c r="DO55" s="17">
        <v>0</v>
      </c>
      <c r="DP55" s="17"/>
      <c r="DQ55" s="17"/>
      <c r="DR55" s="17"/>
      <c r="DS55" s="17">
        <v>0</v>
      </c>
      <c r="DT55" s="17"/>
      <c r="DU55" s="17"/>
      <c r="DV55" s="17"/>
      <c r="DW55" s="17">
        <v>0</v>
      </c>
      <c r="DX55" s="17"/>
      <c r="DY55" s="17"/>
      <c r="DZ55" s="17"/>
      <c r="EA55" s="17">
        <v>0</v>
      </c>
      <c r="EB55" s="17">
        <v>90.6</v>
      </c>
      <c r="EC55" s="17">
        <v>86.85</v>
      </c>
      <c r="ED55" s="17">
        <v>112.35728</v>
      </c>
      <c r="EE55" s="17">
        <v>-21.757280000000002</v>
      </c>
      <c r="EF55" s="17">
        <v>42.7</v>
      </c>
      <c r="EG55" s="17"/>
      <c r="EH55" s="17">
        <v>20.618559999999999</v>
      </c>
      <c r="EI55" s="17">
        <v>22.081440000000001</v>
      </c>
      <c r="EJ55" s="17"/>
      <c r="EK55" s="17"/>
      <c r="EL55" s="17"/>
      <c r="EM55" s="17">
        <v>0</v>
      </c>
      <c r="EN55" s="17"/>
      <c r="EO55" s="17"/>
      <c r="EP55" s="17"/>
      <c r="EQ55" s="17">
        <v>0</v>
      </c>
      <c r="ER55" s="17"/>
      <c r="ES55" s="17"/>
      <c r="ET55" s="17"/>
      <c r="EU55" s="17">
        <v>0</v>
      </c>
      <c r="EV55" s="17">
        <v>6.5</v>
      </c>
      <c r="EW55" s="17">
        <v>6.39</v>
      </c>
      <c r="EX55" s="17">
        <v>6.39</v>
      </c>
      <c r="EY55" s="17">
        <v>0.11</v>
      </c>
      <c r="EZ55" s="17">
        <v>147.19999999999999</v>
      </c>
      <c r="FA55" s="17"/>
      <c r="FB55" s="17">
        <v>144.32990000000001</v>
      </c>
      <c r="FC55" s="17">
        <v>2.8700999999999999</v>
      </c>
      <c r="FD55" s="17">
        <v>44.3</v>
      </c>
      <c r="FE55" s="17">
        <v>48.918660000000003</v>
      </c>
      <c r="FF55" s="17">
        <v>55.050609999999999</v>
      </c>
      <c r="FG55" s="17">
        <v>-10.75061</v>
      </c>
      <c r="FH55" s="17">
        <v>123.8</v>
      </c>
      <c r="FI55" s="17">
        <v>118.53021</v>
      </c>
      <c r="FJ55" s="17">
        <v>74.914410000000004</v>
      </c>
      <c r="FK55" s="17">
        <v>48.885590000000001</v>
      </c>
      <c r="FL55" s="17">
        <v>21.2</v>
      </c>
      <c r="FM55" s="17"/>
      <c r="FN55" s="17">
        <v>26.417369999999998</v>
      </c>
      <c r="FO55" s="17">
        <v>-5.2173699999999998</v>
      </c>
      <c r="FP55" s="17">
        <v>18.600000000000001</v>
      </c>
      <c r="FQ55" s="17">
        <v>18.440239999999999</v>
      </c>
      <c r="FR55" s="17">
        <v>17.562139999999999</v>
      </c>
      <c r="FS55" s="17">
        <v>1.03786</v>
      </c>
      <c r="FT55" s="17">
        <v>18.8</v>
      </c>
      <c r="FU55" s="17">
        <v>17.96116</v>
      </c>
      <c r="FV55" s="17">
        <v>17.961169999999999</v>
      </c>
      <c r="FW55" s="17">
        <v>0.83882999999999996</v>
      </c>
      <c r="FX55" s="17">
        <v>70.900000000000006</v>
      </c>
      <c r="FY55" s="17">
        <v>76.685450000000003</v>
      </c>
      <c r="FZ55" s="17">
        <v>78.498310000000004</v>
      </c>
      <c r="GA55" s="17">
        <v>-7.5983099999999997</v>
      </c>
      <c r="GB55" s="17"/>
      <c r="GC55" s="17"/>
      <c r="GD55" s="17"/>
      <c r="GE55" s="17">
        <v>0</v>
      </c>
      <c r="GF55" s="17"/>
      <c r="GG55" s="17"/>
      <c r="GH55" s="17"/>
      <c r="GI55" s="17">
        <v>0</v>
      </c>
      <c r="GJ55" s="17"/>
      <c r="GK55" s="17"/>
      <c r="GL55" s="17"/>
      <c r="GM55" s="17">
        <v>0</v>
      </c>
      <c r="GN55" s="17">
        <v>107.9</v>
      </c>
      <c r="GO55" s="17">
        <v>110.37475999999999</v>
      </c>
      <c r="GP55" s="17">
        <v>110.37475999999999</v>
      </c>
      <c r="GQ55" s="17">
        <v>-2.4747599999999998</v>
      </c>
      <c r="GR55" s="17">
        <v>7.4</v>
      </c>
      <c r="GS55" s="17">
        <v>6.5736800000000004</v>
      </c>
      <c r="GT55" s="17">
        <v>6.5736800000000004</v>
      </c>
      <c r="GU55" s="17">
        <v>0.82632000000000005</v>
      </c>
      <c r="GV55" s="17">
        <v>9.1999999999999993</v>
      </c>
      <c r="GW55" s="17">
        <v>6.8964100000000004</v>
      </c>
      <c r="GX55" s="17">
        <v>6.8964100000000004</v>
      </c>
      <c r="GY55" s="17">
        <v>2.3035899999999998</v>
      </c>
      <c r="GZ55" s="17">
        <v>35.1</v>
      </c>
      <c r="HA55" s="17">
        <v>35.371740000000003</v>
      </c>
      <c r="HB55" s="17">
        <v>35.371740000000003</v>
      </c>
      <c r="HC55" s="17">
        <v>-0.27173999999999998</v>
      </c>
      <c r="HD55" s="17">
        <v>41.9</v>
      </c>
      <c r="HE55" s="17">
        <v>39.877670000000002</v>
      </c>
      <c r="HF55" s="17">
        <v>39.877670000000002</v>
      </c>
      <c r="HG55" s="17">
        <v>2.0223300000000002</v>
      </c>
      <c r="HH55" s="17">
        <v>1.9</v>
      </c>
      <c r="HI55" s="17">
        <v>1.97359</v>
      </c>
      <c r="HJ55" s="17">
        <v>1.97359</v>
      </c>
      <c r="HK55" s="17">
        <v>-7.3590000000000003E-2</v>
      </c>
      <c r="HL55" s="17">
        <v>32.200000000000003</v>
      </c>
      <c r="HM55" s="17">
        <v>13.33126</v>
      </c>
      <c r="HN55" s="17">
        <v>13.33126</v>
      </c>
      <c r="HO55" s="17">
        <v>18.868739999999999</v>
      </c>
      <c r="HP55" s="17">
        <v>77.2</v>
      </c>
      <c r="HQ55" s="17">
        <v>74.81917</v>
      </c>
      <c r="HR55" s="17">
        <v>73.221400000000003</v>
      </c>
      <c r="HS55" s="17">
        <v>3.9786000000000001</v>
      </c>
      <c r="HT55" s="17"/>
      <c r="HU55" s="17"/>
      <c r="HV55" s="17"/>
      <c r="HW55" s="17">
        <v>0</v>
      </c>
      <c r="HX55" s="17"/>
      <c r="HY55" s="17"/>
      <c r="HZ55" s="17"/>
      <c r="IA55" s="17">
        <v>0</v>
      </c>
      <c r="IB55" s="17">
        <v>64.8</v>
      </c>
      <c r="IC55" s="17">
        <v>44.061599999999999</v>
      </c>
      <c r="ID55" s="17">
        <v>56.518830000000001</v>
      </c>
      <c r="IE55" s="17">
        <v>8.2811699999999995</v>
      </c>
      <c r="IF55" s="17"/>
      <c r="IG55" s="17"/>
      <c r="IH55" s="17"/>
      <c r="II55" s="17">
        <v>0</v>
      </c>
      <c r="IJ55" s="17"/>
      <c r="IK55" s="17"/>
      <c r="IL55" s="17"/>
      <c r="IM55" s="17">
        <v>0</v>
      </c>
      <c r="IN55" s="17">
        <v>47.2</v>
      </c>
      <c r="IO55" s="17">
        <v>45.221359999999997</v>
      </c>
      <c r="IP55" s="17"/>
      <c r="IQ55" s="17">
        <v>47.2</v>
      </c>
      <c r="IR55" s="17"/>
      <c r="IS55" s="17"/>
      <c r="IT55" s="17"/>
      <c r="IU55" s="17">
        <v>0</v>
      </c>
      <c r="IV55" s="17"/>
      <c r="IW55" s="17"/>
      <c r="IX55" s="17"/>
      <c r="IY55" s="17">
        <v>0</v>
      </c>
      <c r="IZ55" s="17"/>
      <c r="JA55" s="17"/>
      <c r="JB55" s="17"/>
      <c r="JC55" s="17">
        <v>0</v>
      </c>
      <c r="JD55" s="17">
        <v>92.1</v>
      </c>
      <c r="JE55" s="17">
        <v>95</v>
      </c>
      <c r="JF55" s="17">
        <v>99.161959999999993</v>
      </c>
      <c r="JG55" s="17">
        <v>-7.06196</v>
      </c>
      <c r="JH55" s="17">
        <v>175.9</v>
      </c>
      <c r="JI55" s="17">
        <v>185.03034</v>
      </c>
      <c r="JJ55" s="17">
        <v>180.21913000000001</v>
      </c>
      <c r="JK55" s="17">
        <v>-4.3191300000000004</v>
      </c>
      <c r="JL55" s="17">
        <v>173.4</v>
      </c>
      <c r="JM55" s="17">
        <v>185.03034</v>
      </c>
      <c r="JN55" s="17">
        <v>180.21913000000001</v>
      </c>
      <c r="JO55" s="17">
        <v>-6.8191300000000004</v>
      </c>
      <c r="JP55" s="17">
        <v>200</v>
      </c>
      <c r="JQ55" s="17">
        <v>185.03034</v>
      </c>
      <c r="JR55" s="17">
        <v>180.21913000000001</v>
      </c>
      <c r="JS55" s="17">
        <v>19.78087</v>
      </c>
      <c r="JT55" s="17">
        <v>270.10000000000002</v>
      </c>
      <c r="JU55" s="17">
        <v>278.37898000000001</v>
      </c>
      <c r="JV55" s="17">
        <v>271.14049</v>
      </c>
      <c r="JW55" s="17">
        <v>-1.0404899999999999</v>
      </c>
      <c r="JX55" s="17">
        <v>0</v>
      </c>
      <c r="JY55" s="17"/>
      <c r="JZ55" s="17"/>
      <c r="KA55" s="17">
        <v>0</v>
      </c>
      <c r="KB55" s="17"/>
      <c r="KC55" s="17"/>
      <c r="KD55" s="17"/>
      <c r="KE55" s="17">
        <v>0</v>
      </c>
      <c r="KF55" s="17"/>
      <c r="KG55" s="17"/>
      <c r="KH55" s="17"/>
      <c r="KI55" s="17">
        <v>0</v>
      </c>
      <c r="KJ55" s="17"/>
      <c r="KK55" s="17"/>
      <c r="KL55" s="17"/>
      <c r="KM55" s="17">
        <v>0</v>
      </c>
      <c r="KN55" s="17"/>
      <c r="KO55" s="17"/>
      <c r="KP55" s="17"/>
      <c r="KQ55" s="17">
        <v>0</v>
      </c>
      <c r="KR55" s="17"/>
      <c r="KS55" s="17"/>
      <c r="KT55" s="17"/>
      <c r="KU55" s="17">
        <v>0</v>
      </c>
      <c r="KV55" s="17"/>
      <c r="KW55" s="17"/>
      <c r="KX55" s="17"/>
      <c r="KY55" s="17">
        <v>0</v>
      </c>
      <c r="KZ55" s="17"/>
      <c r="LA55" s="17"/>
      <c r="LB55" s="17"/>
      <c r="LC55" s="17">
        <v>0</v>
      </c>
      <c r="LD55" s="17">
        <v>4.0999999999999996</v>
      </c>
      <c r="LE55" s="17">
        <v>3.1205099999999999</v>
      </c>
      <c r="LF55" s="17">
        <v>3.1205099999999999</v>
      </c>
      <c r="LG55" s="17">
        <v>0.97948999999999997</v>
      </c>
      <c r="LH55" s="17">
        <v>104.5</v>
      </c>
      <c r="LI55" s="17">
        <v>181.577</v>
      </c>
      <c r="LJ55" s="17">
        <v>119.22329000000001</v>
      </c>
      <c r="LK55" s="17">
        <v>-14.72329</v>
      </c>
      <c r="LL55" s="17">
        <v>89.4</v>
      </c>
      <c r="LM55" s="17">
        <v>92.370019999999997</v>
      </c>
      <c r="LN55" s="17">
        <v>82.439800000000005</v>
      </c>
      <c r="LO55" s="17">
        <v>6.9602000000000004</v>
      </c>
      <c r="LP55" s="17">
        <v>46.1</v>
      </c>
      <c r="LQ55" s="17">
        <v>45.2483</v>
      </c>
      <c r="LR55" s="17">
        <v>45.2483</v>
      </c>
      <c r="LS55" s="17">
        <v>0.85170000000000001</v>
      </c>
      <c r="LT55" s="17">
        <v>47</v>
      </c>
      <c r="LU55" s="17">
        <v>48.413229999999999</v>
      </c>
      <c r="LV55" s="17">
        <v>48.413229999999999</v>
      </c>
      <c r="LW55" s="17">
        <v>-1.41323</v>
      </c>
      <c r="LX55" s="17">
        <v>30.1</v>
      </c>
      <c r="LY55" s="17">
        <v>29.951460000000001</v>
      </c>
      <c r="LZ55" s="17">
        <v>29.951460000000001</v>
      </c>
      <c r="MA55" s="17">
        <v>0.14854000000000001</v>
      </c>
      <c r="MB55" s="17"/>
      <c r="MC55" s="17"/>
      <c r="MD55" s="17"/>
      <c r="ME55" s="17">
        <v>0</v>
      </c>
      <c r="MF55" s="17"/>
      <c r="MG55" s="17"/>
      <c r="MH55" s="17"/>
      <c r="MI55" s="17">
        <v>0</v>
      </c>
      <c r="MJ55" s="17"/>
      <c r="MK55" s="17"/>
      <c r="ML55" s="17"/>
      <c r="MM55" s="17">
        <v>0</v>
      </c>
      <c r="MN55" s="17">
        <v>146.1</v>
      </c>
      <c r="MO55" s="17">
        <v>159.10801000000001</v>
      </c>
      <c r="MP55" s="17">
        <v>151.08876000000001</v>
      </c>
      <c r="MQ55" s="17">
        <v>-4.9887600000000001</v>
      </c>
      <c r="MR55" s="17">
        <v>147.30000000000001</v>
      </c>
      <c r="MS55" s="17">
        <v>159.10801000000001</v>
      </c>
      <c r="MT55" s="17">
        <v>151.08876000000001</v>
      </c>
      <c r="MU55" s="17">
        <v>-3.7887599999999999</v>
      </c>
      <c r="MV55" s="17">
        <v>156.19999999999999</v>
      </c>
      <c r="MW55" s="17">
        <v>159.58581000000001</v>
      </c>
      <c r="MX55" s="17">
        <v>151.54248000000001</v>
      </c>
      <c r="MY55" s="17">
        <v>4.6575199999999999</v>
      </c>
      <c r="MZ55" s="17"/>
      <c r="NA55" s="17"/>
      <c r="NB55" s="17"/>
      <c r="NC55" s="17">
        <v>0</v>
      </c>
      <c r="ND55" s="17"/>
      <c r="NE55" s="17"/>
      <c r="NF55" s="17"/>
      <c r="NG55" s="17">
        <v>0</v>
      </c>
      <c r="NH55" s="17"/>
      <c r="NI55" s="17"/>
      <c r="NJ55" s="17"/>
      <c r="NK55" s="17">
        <v>0</v>
      </c>
      <c r="NL55" s="17"/>
      <c r="NM55" s="17"/>
      <c r="NN55" s="17"/>
      <c r="NO55" s="17">
        <v>0</v>
      </c>
      <c r="NP55" s="17"/>
      <c r="NQ55" s="17"/>
      <c r="NR55" s="17"/>
      <c r="NS55" s="17">
        <v>0</v>
      </c>
      <c r="NT55" s="17">
        <v>215.7</v>
      </c>
      <c r="NU55" s="17">
        <v>206.29038</v>
      </c>
      <c r="NV55" s="17">
        <v>206.29038</v>
      </c>
      <c r="NW55" s="17">
        <v>9.4096200000000003</v>
      </c>
      <c r="NX55" s="17">
        <v>103.5</v>
      </c>
      <c r="NY55" s="17">
        <v>103.45493</v>
      </c>
      <c r="NZ55" s="17">
        <v>103.45493</v>
      </c>
      <c r="OA55" s="17">
        <v>4.5069999999999999E-2</v>
      </c>
      <c r="OB55" s="17">
        <v>0</v>
      </c>
      <c r="OC55" s="17"/>
      <c r="OD55" s="17"/>
      <c r="OE55" s="17">
        <v>0</v>
      </c>
      <c r="OF55" s="17">
        <v>126.9</v>
      </c>
      <c r="OG55" s="17">
        <v>123.4</v>
      </c>
      <c r="OH55" s="17">
        <v>116.267</v>
      </c>
      <c r="OI55" s="17">
        <v>10.632999999999999</v>
      </c>
      <c r="OJ55" s="17">
        <v>0</v>
      </c>
      <c r="OK55" s="17"/>
      <c r="OL55" s="17"/>
      <c r="OM55" s="17">
        <v>0</v>
      </c>
      <c r="ON55" s="17">
        <v>6.4</v>
      </c>
      <c r="OO55" s="17">
        <v>11.096</v>
      </c>
      <c r="OP55" s="17">
        <v>11.096</v>
      </c>
      <c r="OQ55" s="17">
        <v>-4.6959999999999997</v>
      </c>
      <c r="OR55" s="17">
        <v>0</v>
      </c>
      <c r="OS55" s="17"/>
      <c r="OT55" s="17"/>
      <c r="OU55" s="17">
        <v>0</v>
      </c>
      <c r="OV55" s="17">
        <v>20.035019999999999</v>
      </c>
      <c r="OW55" s="17">
        <v>10</v>
      </c>
      <c r="OX55" s="17">
        <v>10</v>
      </c>
      <c r="OY55" s="17">
        <v>10.035019999999999</v>
      </c>
      <c r="OZ55" s="17">
        <v>20.7</v>
      </c>
      <c r="PA55" s="17">
        <v>19.417470000000002</v>
      </c>
      <c r="PB55" s="17">
        <v>19.417480000000001</v>
      </c>
      <c r="PC55" s="17">
        <v>1.2825200000000001</v>
      </c>
      <c r="PD55" s="17"/>
      <c r="PE55" s="17"/>
      <c r="PF55" s="17"/>
      <c r="PG55" s="17">
        <v>0</v>
      </c>
      <c r="PH55" s="17"/>
      <c r="PI55" s="17"/>
      <c r="PJ55" s="17"/>
      <c r="PK55" s="17">
        <v>0</v>
      </c>
      <c r="PL55" s="17">
        <v>0</v>
      </c>
      <c r="PM55" s="17"/>
      <c r="PN55" s="17"/>
      <c r="PO55" s="17">
        <v>0</v>
      </c>
      <c r="PP55" s="17">
        <v>1.2</v>
      </c>
      <c r="PQ55" s="17">
        <v>1</v>
      </c>
      <c r="PR55" s="17">
        <v>1</v>
      </c>
      <c r="PS55" s="17">
        <v>0.2</v>
      </c>
      <c r="PT55" s="17">
        <v>3.4</v>
      </c>
      <c r="PU55" s="17">
        <v>3.2</v>
      </c>
      <c r="PV55" s="17">
        <v>3.2</v>
      </c>
      <c r="PW55" s="17">
        <v>0.2</v>
      </c>
      <c r="PX55" s="17">
        <v>3.4</v>
      </c>
      <c r="PY55" s="17">
        <v>2.8</v>
      </c>
      <c r="PZ55" s="17">
        <v>2.8</v>
      </c>
      <c r="QA55" s="17">
        <v>0.6</v>
      </c>
      <c r="QB55" s="17"/>
      <c r="QC55" s="17"/>
      <c r="QD55" s="17"/>
      <c r="QE55" s="17">
        <v>0</v>
      </c>
      <c r="QF55" s="17">
        <v>0</v>
      </c>
      <c r="QG55" s="17"/>
      <c r="QH55" s="17"/>
      <c r="QI55" s="17">
        <v>0</v>
      </c>
      <c r="QJ55" s="17">
        <v>18.899999999999999</v>
      </c>
      <c r="QK55" s="17">
        <v>17.475729999999999</v>
      </c>
      <c r="QL55" s="17">
        <v>17.475729999999999</v>
      </c>
      <c r="QM55" s="17">
        <v>1.4242699999999999</v>
      </c>
      <c r="QN55" s="17">
        <v>3.4</v>
      </c>
      <c r="QO55" s="17">
        <v>3.4</v>
      </c>
      <c r="QP55" s="17">
        <v>3.4</v>
      </c>
      <c r="QQ55" s="17">
        <v>0</v>
      </c>
      <c r="QR55" s="17">
        <v>18.600000000000001</v>
      </c>
      <c r="QS55" s="17">
        <v>17.96116</v>
      </c>
      <c r="QT55" s="17">
        <v>17.961169999999999</v>
      </c>
      <c r="QU55" s="17">
        <v>0.63883000000000001</v>
      </c>
      <c r="QV55" s="17">
        <v>0</v>
      </c>
      <c r="QW55" s="17"/>
      <c r="QX55" s="17"/>
      <c r="QY55" s="17">
        <v>0</v>
      </c>
      <c r="QZ55" s="17">
        <v>0</v>
      </c>
      <c r="RA55" s="17"/>
      <c r="RB55" s="17"/>
      <c r="RC55" s="17">
        <v>0</v>
      </c>
      <c r="RD55" s="17">
        <v>30.6</v>
      </c>
      <c r="RE55" s="17">
        <v>29.256</v>
      </c>
      <c r="RF55" s="17">
        <v>29.256</v>
      </c>
      <c r="RG55" s="17">
        <v>1.3440000000000001</v>
      </c>
      <c r="RH55" s="17">
        <v>88.3</v>
      </c>
      <c r="RI55" s="17">
        <v>87.406000000000006</v>
      </c>
      <c r="RJ55" s="17">
        <v>87.406000000000006</v>
      </c>
      <c r="RK55" s="17">
        <v>0.89400000000000002</v>
      </c>
      <c r="RL55" s="17">
        <v>0</v>
      </c>
      <c r="RM55" s="17"/>
      <c r="RN55" s="17"/>
      <c r="RO55" s="17">
        <v>0</v>
      </c>
      <c r="RP55" s="17">
        <v>3.6</v>
      </c>
      <c r="RQ55" s="17">
        <v>3.399</v>
      </c>
      <c r="RR55" s="17">
        <v>3.399</v>
      </c>
      <c r="RS55" s="17">
        <v>0.20100000000000001</v>
      </c>
      <c r="RT55" s="17">
        <v>15.7</v>
      </c>
      <c r="RU55" s="17">
        <v>10.191789999999999</v>
      </c>
      <c r="RV55" s="17">
        <v>13.07324</v>
      </c>
      <c r="RW55" s="17">
        <v>2.62676</v>
      </c>
      <c r="RX55" s="17">
        <v>3</v>
      </c>
      <c r="RY55" s="17">
        <v>2</v>
      </c>
      <c r="RZ55" s="17">
        <v>2</v>
      </c>
      <c r="SA55" s="17">
        <v>1</v>
      </c>
      <c r="SB55" s="17">
        <v>0.4</v>
      </c>
      <c r="SC55" s="17">
        <v>0.4</v>
      </c>
      <c r="SD55" s="17">
        <v>0.4</v>
      </c>
      <c r="SE55" s="17">
        <v>0</v>
      </c>
      <c r="SF55" s="17">
        <v>9.1</v>
      </c>
      <c r="SG55" s="17">
        <v>12.038830000000001</v>
      </c>
      <c r="SH55" s="17">
        <v>12.03884</v>
      </c>
      <c r="SI55" s="17">
        <v>-2.9388399999999999</v>
      </c>
      <c r="SJ55" s="17">
        <v>8.6999999999999993</v>
      </c>
      <c r="SK55" s="17">
        <v>6.7</v>
      </c>
      <c r="SL55" s="17">
        <v>6.7</v>
      </c>
      <c r="SM55" s="17">
        <v>2</v>
      </c>
      <c r="SN55" s="17">
        <v>12.1</v>
      </c>
      <c r="SO55" s="17">
        <v>10.67961</v>
      </c>
      <c r="SP55" s="17">
        <v>10.67961</v>
      </c>
      <c r="SQ55" s="17">
        <v>1.42039</v>
      </c>
      <c r="SR55" s="17">
        <v>19</v>
      </c>
      <c r="SS55" s="17">
        <v>13.592230000000001</v>
      </c>
      <c r="ST55" s="17">
        <v>13.592230000000001</v>
      </c>
      <c r="SU55" s="17">
        <v>5.4077700000000002</v>
      </c>
      <c r="SV55" s="17">
        <v>16.5</v>
      </c>
      <c r="SW55" s="17">
        <v>16.310680000000001</v>
      </c>
      <c r="SX55" s="17">
        <v>16.310680000000001</v>
      </c>
      <c r="SY55" s="17">
        <v>0.18931999999999999</v>
      </c>
      <c r="SZ55" s="17">
        <v>22.7</v>
      </c>
      <c r="TA55" s="17">
        <v>18.733000000000001</v>
      </c>
      <c r="TB55" s="17">
        <v>18.733000000000001</v>
      </c>
      <c r="TC55" s="17">
        <v>3.9670000000000001</v>
      </c>
      <c r="TD55" s="17">
        <v>64.400000000000006</v>
      </c>
      <c r="TE55" s="17">
        <v>51.64</v>
      </c>
      <c r="TF55" s="17">
        <v>57.454000000000001</v>
      </c>
      <c r="TG55" s="17">
        <v>6.9459999999999997</v>
      </c>
      <c r="TH55" s="17">
        <v>0</v>
      </c>
      <c r="TI55" s="17"/>
      <c r="TJ55" s="17"/>
      <c r="TK55" s="17">
        <v>0</v>
      </c>
      <c r="TL55" s="17">
        <v>75.2</v>
      </c>
      <c r="TM55" s="17">
        <v>68.400000000000006</v>
      </c>
      <c r="TN55" s="17">
        <v>75.944000000000003</v>
      </c>
      <c r="TO55" s="17">
        <v>-0.74399999999999999</v>
      </c>
      <c r="TP55" s="17">
        <v>67.3</v>
      </c>
      <c r="TQ55" s="17">
        <v>92.83</v>
      </c>
      <c r="TR55" s="17">
        <v>89.149000000000001</v>
      </c>
      <c r="TS55" s="17">
        <v>-21.849</v>
      </c>
      <c r="TT55" s="17">
        <v>9.1</v>
      </c>
      <c r="TU55" s="17">
        <v>4.6760000000000002</v>
      </c>
      <c r="TV55" s="17">
        <v>4.6760000000000002</v>
      </c>
      <c r="TW55" s="17">
        <v>4.4240000000000004</v>
      </c>
      <c r="TX55" s="17">
        <v>9.1999999999999993</v>
      </c>
      <c r="TY55" s="17">
        <v>7.3959999999999999</v>
      </c>
      <c r="TZ55" s="17">
        <v>7.3959999999999999</v>
      </c>
      <c r="UA55" s="17">
        <v>1.804</v>
      </c>
      <c r="UB55" s="17">
        <v>21</v>
      </c>
      <c r="UC55" s="17">
        <v>20.39</v>
      </c>
      <c r="UD55" s="17">
        <v>20.39</v>
      </c>
      <c r="UE55" s="17">
        <v>0.61</v>
      </c>
      <c r="UF55" s="17">
        <v>6.7</v>
      </c>
      <c r="UG55" s="17">
        <v>8</v>
      </c>
      <c r="UH55" s="17">
        <v>8</v>
      </c>
      <c r="UI55" s="17">
        <v>-1.3</v>
      </c>
      <c r="UJ55" s="17">
        <v>6.5</v>
      </c>
      <c r="UK55" s="17">
        <v>7.2</v>
      </c>
      <c r="UL55" s="17">
        <v>7.2</v>
      </c>
      <c r="UM55" s="17">
        <v>-0.7</v>
      </c>
      <c r="UN55" s="17">
        <v>20.399999999999999</v>
      </c>
      <c r="UO55" s="17">
        <v>18</v>
      </c>
      <c r="UP55" s="17">
        <v>10</v>
      </c>
      <c r="UQ55" s="17">
        <v>10.4</v>
      </c>
      <c r="UR55" s="17">
        <v>20.399999999999999</v>
      </c>
      <c r="US55" s="17">
        <v>18</v>
      </c>
      <c r="UT55" s="17">
        <v>10</v>
      </c>
      <c r="UU55" s="17">
        <v>10.4</v>
      </c>
      <c r="UV55" s="17">
        <v>19.5</v>
      </c>
      <c r="UW55" s="17">
        <v>18</v>
      </c>
      <c r="UX55" s="17">
        <v>10</v>
      </c>
      <c r="UY55" s="17">
        <v>9.5</v>
      </c>
      <c r="UZ55" s="17">
        <v>4.2</v>
      </c>
      <c r="VA55" s="17">
        <v>7.0869999999999997</v>
      </c>
      <c r="VB55" s="17">
        <v>7.0869999999999997</v>
      </c>
      <c r="VC55" s="17">
        <v>-2.887</v>
      </c>
      <c r="VD55" s="17">
        <v>0</v>
      </c>
      <c r="VE55" s="17"/>
      <c r="VF55" s="17"/>
      <c r="VG55" s="17">
        <v>0</v>
      </c>
      <c r="VH55" s="17">
        <v>0</v>
      </c>
      <c r="VI55" s="17"/>
      <c r="VJ55" s="17"/>
      <c r="VK55" s="17">
        <v>0</v>
      </c>
      <c r="VL55" s="17">
        <v>0</v>
      </c>
      <c r="VM55" s="17"/>
      <c r="VN55" s="17"/>
      <c r="VO55" s="17">
        <v>0</v>
      </c>
      <c r="VP55" s="17">
        <v>0.6</v>
      </c>
      <c r="VQ55" s="17">
        <v>0.6</v>
      </c>
      <c r="VR55" s="17">
        <v>0.6</v>
      </c>
      <c r="VS55" s="17">
        <v>0</v>
      </c>
      <c r="VT55" s="17">
        <v>125.2</v>
      </c>
      <c r="VU55" s="17">
        <v>106.25</v>
      </c>
      <c r="VV55" s="17">
        <v>101.64700000000001</v>
      </c>
      <c r="VW55" s="17">
        <v>23.553000000000001</v>
      </c>
      <c r="VX55" s="17">
        <v>162.30000000000001</v>
      </c>
      <c r="VY55" s="17">
        <v>123.36</v>
      </c>
      <c r="VZ55" s="17">
        <v>99.99</v>
      </c>
      <c r="WA55" s="17">
        <v>62.31</v>
      </c>
      <c r="WB55" s="17">
        <v>0</v>
      </c>
      <c r="WC55" s="17"/>
      <c r="WD55" s="17"/>
      <c r="WE55" s="17">
        <v>0</v>
      </c>
      <c r="WF55" s="17">
        <v>1.1000000000000001</v>
      </c>
      <c r="WG55" s="17">
        <v>1.4490000000000001</v>
      </c>
      <c r="WH55" s="17">
        <v>1.4490000000000001</v>
      </c>
      <c r="WI55" s="17">
        <v>-0.34899999999999998</v>
      </c>
      <c r="WJ55" s="17">
        <v>0.6</v>
      </c>
      <c r="WK55" s="17"/>
      <c r="WL55" s="17"/>
      <c r="WM55" s="17">
        <v>0.6</v>
      </c>
      <c r="WN55" s="17">
        <v>2.4</v>
      </c>
      <c r="WO55" s="17">
        <v>2.4</v>
      </c>
      <c r="WP55" s="17">
        <v>2.4</v>
      </c>
      <c r="WQ55" s="17">
        <v>0</v>
      </c>
      <c r="WR55" s="17">
        <v>1.2</v>
      </c>
      <c r="WS55" s="17">
        <v>1.4</v>
      </c>
      <c r="WT55" s="17">
        <v>1.4</v>
      </c>
      <c r="WU55" s="17">
        <v>-0.2</v>
      </c>
      <c r="WV55" s="17">
        <v>0</v>
      </c>
      <c r="WW55" s="17"/>
      <c r="WX55" s="17"/>
      <c r="WY55" s="17">
        <v>0</v>
      </c>
      <c r="WZ55" s="17">
        <v>5.8</v>
      </c>
      <c r="XA55" s="17">
        <v>6</v>
      </c>
      <c r="XB55" s="17">
        <v>6</v>
      </c>
      <c r="XC55" s="17">
        <v>-0.2</v>
      </c>
      <c r="XD55" s="17">
        <v>19</v>
      </c>
      <c r="XE55" s="17">
        <v>18.4466</v>
      </c>
      <c r="XF55" s="17">
        <v>18.4466</v>
      </c>
      <c r="XG55" s="17">
        <v>0.5534</v>
      </c>
      <c r="XH55" s="17">
        <v>8.3000000000000007</v>
      </c>
      <c r="XI55" s="17">
        <v>10.8</v>
      </c>
      <c r="XJ55" s="17">
        <v>10.8</v>
      </c>
      <c r="XK55" s="17">
        <v>-2.5</v>
      </c>
      <c r="XL55" s="17">
        <v>24.1</v>
      </c>
      <c r="XM55" s="17">
        <v>29</v>
      </c>
      <c r="XN55" s="17">
        <v>29</v>
      </c>
      <c r="XO55" s="17">
        <v>-4.9000000000000004</v>
      </c>
      <c r="XP55" s="17">
        <v>33.299999999999997</v>
      </c>
      <c r="XQ55" s="17">
        <v>29</v>
      </c>
      <c r="XR55" s="17">
        <v>29</v>
      </c>
      <c r="XS55" s="17">
        <v>4.3</v>
      </c>
      <c r="XT55" s="17">
        <v>15.4</v>
      </c>
      <c r="XU55" s="17">
        <v>14</v>
      </c>
      <c r="XV55" s="17">
        <v>14</v>
      </c>
      <c r="XW55" s="17">
        <v>1.4</v>
      </c>
      <c r="XX55" s="17">
        <v>19.399999999999999</v>
      </c>
      <c r="XY55" s="17">
        <v>19</v>
      </c>
      <c r="XZ55" s="17">
        <v>19</v>
      </c>
      <c r="YA55" s="17">
        <v>0.4</v>
      </c>
      <c r="YB55" s="17">
        <v>6.2</v>
      </c>
      <c r="YC55" s="17">
        <v>7.85</v>
      </c>
      <c r="YD55" s="17">
        <v>7.85</v>
      </c>
      <c r="YE55" s="17">
        <v>-1.65</v>
      </c>
      <c r="YF55" s="17">
        <v>10.8</v>
      </c>
      <c r="YG55" s="17">
        <v>11</v>
      </c>
      <c r="YH55" s="17">
        <v>11</v>
      </c>
      <c r="YI55" s="17">
        <v>-0.2</v>
      </c>
    </row>
    <row r="56" spans="1:659" ht="24" customHeight="1" x14ac:dyDescent="0.3">
      <c r="A56" s="1"/>
      <c r="B56" s="18" t="s">
        <v>888</v>
      </c>
      <c r="C56" s="18" t="s">
        <v>84</v>
      </c>
      <c r="D56" s="19">
        <v>119.1</v>
      </c>
      <c r="E56" s="19">
        <v>145.0419</v>
      </c>
      <c r="F56" s="19">
        <v>144.10256999999999</v>
      </c>
      <c r="G56" s="19">
        <v>-25.002569999999999</v>
      </c>
      <c r="H56" s="19">
        <v>633.5</v>
      </c>
      <c r="I56" s="19">
        <v>635.02589999999998</v>
      </c>
      <c r="J56" s="19">
        <v>635.02589999999998</v>
      </c>
      <c r="K56" s="19">
        <v>-1.5259</v>
      </c>
      <c r="L56" s="19">
        <v>214.2</v>
      </c>
      <c r="M56" s="19">
        <v>206.58520999999999</v>
      </c>
      <c r="N56" s="19">
        <v>206.58520999999999</v>
      </c>
      <c r="O56" s="19">
        <v>7.6147900000000002</v>
      </c>
      <c r="P56" s="19"/>
      <c r="Q56" s="19"/>
      <c r="R56" s="19"/>
      <c r="S56" s="19">
        <v>0</v>
      </c>
      <c r="T56" s="19"/>
      <c r="U56" s="19"/>
      <c r="V56" s="19"/>
      <c r="W56" s="19">
        <v>0</v>
      </c>
      <c r="X56" s="19">
        <v>90.2</v>
      </c>
      <c r="Y56" s="19">
        <v>91.778639999999996</v>
      </c>
      <c r="Z56" s="19">
        <v>91.778639999999996</v>
      </c>
      <c r="AA56" s="19">
        <v>-1.57864</v>
      </c>
      <c r="AB56" s="19">
        <v>181.9</v>
      </c>
      <c r="AC56" s="19">
        <v>192.00496000000001</v>
      </c>
      <c r="AD56" s="19">
        <v>200.298</v>
      </c>
      <c r="AE56" s="19">
        <v>-18.398</v>
      </c>
      <c r="AF56" s="19"/>
      <c r="AG56" s="19"/>
      <c r="AH56" s="19"/>
      <c r="AI56" s="19">
        <v>0</v>
      </c>
      <c r="AJ56" s="19"/>
      <c r="AK56" s="19"/>
      <c r="AL56" s="19"/>
      <c r="AM56" s="19">
        <v>0</v>
      </c>
      <c r="AN56" s="19">
        <v>128</v>
      </c>
      <c r="AO56" s="19">
        <v>177.08339000000001</v>
      </c>
      <c r="AP56" s="19">
        <v>135.58384000000001</v>
      </c>
      <c r="AQ56" s="19">
        <v>-7.5838400000000004</v>
      </c>
      <c r="AR56" s="19">
        <v>128.4</v>
      </c>
      <c r="AS56" s="19">
        <v>177.08339000000001</v>
      </c>
      <c r="AT56" s="19">
        <v>135.58384000000001</v>
      </c>
      <c r="AU56" s="19">
        <v>-7.18384</v>
      </c>
      <c r="AV56" s="19">
        <v>126.8</v>
      </c>
      <c r="AW56" s="19">
        <v>177.08339000000001</v>
      </c>
      <c r="AX56" s="19">
        <v>135.58384000000001</v>
      </c>
      <c r="AY56" s="19">
        <v>-8.7838399999999996</v>
      </c>
      <c r="AZ56" s="19">
        <v>228.6</v>
      </c>
      <c r="BA56" s="19">
        <v>266.42275999999998</v>
      </c>
      <c r="BB56" s="19">
        <v>203.98649</v>
      </c>
      <c r="BC56" s="19">
        <v>24.613510000000002</v>
      </c>
      <c r="BD56" s="19">
        <v>0</v>
      </c>
      <c r="BE56" s="19"/>
      <c r="BF56" s="19"/>
      <c r="BG56" s="19">
        <v>0</v>
      </c>
      <c r="BH56" s="19"/>
      <c r="BI56" s="19"/>
      <c r="BJ56" s="19"/>
      <c r="BK56" s="19">
        <v>0</v>
      </c>
      <c r="BL56" s="19">
        <v>156.19999999999999</v>
      </c>
      <c r="BM56" s="19">
        <v>151.06869</v>
      </c>
      <c r="BN56" s="19">
        <v>381.30583000000001</v>
      </c>
      <c r="BO56" s="19">
        <v>-225.10583</v>
      </c>
      <c r="BP56" s="19">
        <v>5.8</v>
      </c>
      <c r="BQ56" s="19">
        <v>5.4625000000000004</v>
      </c>
      <c r="BR56" s="19">
        <v>5.4625000000000004</v>
      </c>
      <c r="BS56" s="19">
        <v>0.33750000000000002</v>
      </c>
      <c r="BT56" s="19"/>
      <c r="BU56" s="19"/>
      <c r="BV56" s="19"/>
      <c r="BW56" s="19">
        <v>0</v>
      </c>
      <c r="BX56" s="19"/>
      <c r="BY56" s="19"/>
      <c r="BZ56" s="19"/>
      <c r="CA56" s="19">
        <v>0</v>
      </c>
      <c r="CB56" s="19"/>
      <c r="CC56" s="19"/>
      <c r="CD56" s="19"/>
      <c r="CE56" s="19">
        <v>0</v>
      </c>
      <c r="CF56" s="19"/>
      <c r="CG56" s="19"/>
      <c r="CH56" s="19"/>
      <c r="CI56" s="19">
        <v>0</v>
      </c>
      <c r="CJ56" s="19">
        <v>140.5</v>
      </c>
      <c r="CK56" s="19">
        <v>140.33708999999999</v>
      </c>
      <c r="CL56" s="19">
        <v>143.65468000000001</v>
      </c>
      <c r="CM56" s="19">
        <v>-3.1546799999999999</v>
      </c>
      <c r="CN56" s="19">
        <v>8.1</v>
      </c>
      <c r="CO56" s="19">
        <v>5.1333399999999996</v>
      </c>
      <c r="CP56" s="19">
        <v>5.1333399999999996</v>
      </c>
      <c r="CQ56" s="19">
        <v>2.9666600000000001</v>
      </c>
      <c r="CR56" s="19">
        <v>6.1</v>
      </c>
      <c r="CS56" s="19">
        <v>2.8177599999999998</v>
      </c>
      <c r="CT56" s="19">
        <v>2.8177599999999998</v>
      </c>
      <c r="CU56" s="19">
        <v>3.2822399999999998</v>
      </c>
      <c r="CV56" s="19">
        <v>0</v>
      </c>
      <c r="CW56" s="19"/>
      <c r="CX56" s="19"/>
      <c r="CY56" s="19">
        <v>0</v>
      </c>
      <c r="CZ56" s="19">
        <v>6.24</v>
      </c>
      <c r="DA56" s="19">
        <v>6.8787000000000003</v>
      </c>
      <c r="DB56" s="19">
        <v>6.8787000000000003</v>
      </c>
      <c r="DC56" s="19">
        <v>-0.63870000000000005</v>
      </c>
      <c r="DD56" s="19">
        <v>9.86</v>
      </c>
      <c r="DE56" s="19">
        <v>14.919420000000001</v>
      </c>
      <c r="DF56" s="19">
        <v>14.919420000000001</v>
      </c>
      <c r="DG56" s="19">
        <v>-5.0594200000000003</v>
      </c>
      <c r="DH56" s="19">
        <v>73.2</v>
      </c>
      <c r="DI56" s="19">
        <v>60.000059999999998</v>
      </c>
      <c r="DJ56" s="19">
        <v>32.617359999999998</v>
      </c>
      <c r="DK56" s="19">
        <v>40.582639999999998</v>
      </c>
      <c r="DL56" s="19"/>
      <c r="DM56" s="19"/>
      <c r="DN56" s="19"/>
      <c r="DO56" s="19">
        <v>0</v>
      </c>
      <c r="DP56" s="19"/>
      <c r="DQ56" s="19"/>
      <c r="DR56" s="19"/>
      <c r="DS56" s="19">
        <v>0</v>
      </c>
      <c r="DT56" s="19"/>
      <c r="DU56" s="19"/>
      <c r="DV56" s="19"/>
      <c r="DW56" s="19">
        <v>0</v>
      </c>
      <c r="DX56" s="19"/>
      <c r="DY56" s="19"/>
      <c r="DZ56" s="19"/>
      <c r="EA56" s="19">
        <v>0</v>
      </c>
      <c r="EB56" s="19">
        <v>91.5</v>
      </c>
      <c r="EC56" s="19">
        <v>83.591729999999998</v>
      </c>
      <c r="ED56" s="19">
        <v>112.35728</v>
      </c>
      <c r="EE56" s="19">
        <v>-20.857279999999999</v>
      </c>
      <c r="EF56" s="19">
        <v>42.7</v>
      </c>
      <c r="EG56" s="19"/>
      <c r="EH56" s="19">
        <v>20.618559999999999</v>
      </c>
      <c r="EI56" s="19">
        <v>22.081440000000001</v>
      </c>
      <c r="EJ56" s="19"/>
      <c r="EK56" s="19"/>
      <c r="EL56" s="19"/>
      <c r="EM56" s="19">
        <v>0</v>
      </c>
      <c r="EN56" s="19"/>
      <c r="EO56" s="19"/>
      <c r="EP56" s="19"/>
      <c r="EQ56" s="19">
        <v>0</v>
      </c>
      <c r="ER56" s="19"/>
      <c r="ES56" s="19"/>
      <c r="ET56" s="19"/>
      <c r="EU56" s="19">
        <v>0</v>
      </c>
      <c r="EV56" s="19">
        <v>6.5</v>
      </c>
      <c r="EW56" s="19">
        <v>6.39</v>
      </c>
      <c r="EX56" s="19">
        <v>6.39</v>
      </c>
      <c r="EY56" s="19">
        <v>0.11</v>
      </c>
      <c r="EZ56" s="19">
        <v>149.30000000000001</v>
      </c>
      <c r="FA56" s="19"/>
      <c r="FB56" s="19"/>
      <c r="FC56" s="19">
        <v>149.30000000000001</v>
      </c>
      <c r="FD56" s="19">
        <v>45.3</v>
      </c>
      <c r="FE56" s="19">
        <v>48.918660000000003</v>
      </c>
      <c r="FF56" s="19">
        <v>55.050609999999999</v>
      </c>
      <c r="FG56" s="19">
        <v>-9.75061</v>
      </c>
      <c r="FH56" s="19">
        <v>120.3</v>
      </c>
      <c r="FI56" s="19">
        <v>112.01090000000001</v>
      </c>
      <c r="FJ56" s="19">
        <v>140.16990000000001</v>
      </c>
      <c r="FK56" s="19">
        <v>-19.869900000000001</v>
      </c>
      <c r="FL56" s="19">
        <v>24.2</v>
      </c>
      <c r="FM56" s="19"/>
      <c r="FN56" s="19">
        <v>26.417369999999998</v>
      </c>
      <c r="FO56" s="19">
        <v>-2.2173699999999998</v>
      </c>
      <c r="FP56" s="19">
        <v>18.600000000000001</v>
      </c>
      <c r="FQ56" s="19">
        <v>17.562139999999999</v>
      </c>
      <c r="FR56" s="19">
        <v>17.562139999999999</v>
      </c>
      <c r="FS56" s="19">
        <v>1.03786</v>
      </c>
      <c r="FT56" s="19">
        <v>18.8</v>
      </c>
      <c r="FU56" s="19">
        <v>17.96116</v>
      </c>
      <c r="FV56" s="19">
        <v>17.961169999999999</v>
      </c>
      <c r="FW56" s="19">
        <v>0.83882999999999996</v>
      </c>
      <c r="FX56" s="19">
        <v>72.099999999999994</v>
      </c>
      <c r="FY56" s="19">
        <v>76.685450000000003</v>
      </c>
      <c r="FZ56" s="19">
        <v>78.498310000000004</v>
      </c>
      <c r="GA56" s="19">
        <v>-6.3983100000000004</v>
      </c>
      <c r="GB56" s="19"/>
      <c r="GC56" s="19"/>
      <c r="GD56" s="19"/>
      <c r="GE56" s="19">
        <v>0</v>
      </c>
      <c r="GF56" s="19"/>
      <c r="GG56" s="19"/>
      <c r="GH56" s="19"/>
      <c r="GI56" s="19">
        <v>0</v>
      </c>
      <c r="GJ56" s="19"/>
      <c r="GK56" s="19"/>
      <c r="GL56" s="19"/>
      <c r="GM56" s="19">
        <v>0</v>
      </c>
      <c r="GN56" s="19">
        <v>108.4</v>
      </c>
      <c r="GO56" s="19">
        <v>110.37475999999999</v>
      </c>
      <c r="GP56" s="19">
        <v>110.37475999999999</v>
      </c>
      <c r="GQ56" s="19">
        <v>-1.9747600000000001</v>
      </c>
      <c r="GR56" s="19">
        <v>7.4</v>
      </c>
      <c r="GS56" s="19">
        <v>6.5736800000000004</v>
      </c>
      <c r="GT56" s="19">
        <v>6.5736800000000004</v>
      </c>
      <c r="GU56" s="19">
        <v>0.82632000000000005</v>
      </c>
      <c r="GV56" s="19">
        <v>9.3000000000000007</v>
      </c>
      <c r="GW56" s="19">
        <v>6.8964100000000004</v>
      </c>
      <c r="GX56" s="19">
        <v>6.8964100000000004</v>
      </c>
      <c r="GY56" s="19">
        <v>2.4035899999999999</v>
      </c>
      <c r="GZ56" s="19">
        <v>23.9</v>
      </c>
      <c r="HA56" s="19">
        <v>29.546500000000002</v>
      </c>
      <c r="HB56" s="19">
        <v>35.371740000000003</v>
      </c>
      <c r="HC56" s="19">
        <v>-11.47174</v>
      </c>
      <c r="HD56" s="19">
        <v>42.7</v>
      </c>
      <c r="HE56" s="19">
        <v>39.877670000000002</v>
      </c>
      <c r="HF56" s="19">
        <v>39.877670000000002</v>
      </c>
      <c r="HG56" s="19">
        <v>2.82233</v>
      </c>
      <c r="HH56" s="19">
        <v>1.9</v>
      </c>
      <c r="HI56" s="19">
        <v>1.97359</v>
      </c>
      <c r="HJ56" s="19">
        <v>1.97359</v>
      </c>
      <c r="HK56" s="19">
        <v>-7.3590000000000003E-2</v>
      </c>
      <c r="HL56" s="19">
        <v>31.9</v>
      </c>
      <c r="HM56" s="19">
        <v>13.33126</v>
      </c>
      <c r="HN56" s="19">
        <v>13.33126</v>
      </c>
      <c r="HO56" s="19">
        <v>18.568739999999998</v>
      </c>
      <c r="HP56" s="19">
        <v>79.400000000000006</v>
      </c>
      <c r="HQ56" s="19">
        <v>74.528919999999999</v>
      </c>
      <c r="HR56" s="19">
        <v>73.221400000000003</v>
      </c>
      <c r="HS56" s="19">
        <v>6.1786000000000003</v>
      </c>
      <c r="HT56" s="19"/>
      <c r="HU56" s="19"/>
      <c r="HV56" s="19"/>
      <c r="HW56" s="19">
        <v>0</v>
      </c>
      <c r="HX56" s="19"/>
      <c r="HY56" s="19"/>
      <c r="HZ56" s="19"/>
      <c r="IA56" s="19">
        <v>0</v>
      </c>
      <c r="IB56" s="19">
        <v>65.3</v>
      </c>
      <c r="IC56" s="19">
        <v>16.491340000000001</v>
      </c>
      <c r="ID56" s="19">
        <v>69.785420000000002</v>
      </c>
      <c r="IE56" s="19">
        <v>-4.4854200000000004</v>
      </c>
      <c r="IF56" s="19"/>
      <c r="IG56" s="19"/>
      <c r="IH56" s="19"/>
      <c r="II56" s="19">
        <v>0</v>
      </c>
      <c r="IJ56" s="19"/>
      <c r="IK56" s="19"/>
      <c r="IL56" s="19"/>
      <c r="IM56" s="19">
        <v>0</v>
      </c>
      <c r="IN56" s="19">
        <v>47.6</v>
      </c>
      <c r="IO56" s="19">
        <v>45.221359999999997</v>
      </c>
      <c r="IP56" s="19"/>
      <c r="IQ56" s="19">
        <v>47.6</v>
      </c>
      <c r="IR56" s="19"/>
      <c r="IS56" s="19"/>
      <c r="IT56" s="19"/>
      <c r="IU56" s="19">
        <v>0</v>
      </c>
      <c r="IV56" s="19"/>
      <c r="IW56" s="19"/>
      <c r="IX56" s="19"/>
      <c r="IY56" s="19">
        <v>0</v>
      </c>
      <c r="IZ56" s="19"/>
      <c r="JA56" s="19"/>
      <c r="JB56" s="19"/>
      <c r="JC56" s="19">
        <v>0</v>
      </c>
      <c r="JD56" s="19">
        <v>92.7</v>
      </c>
      <c r="JE56" s="19">
        <v>95</v>
      </c>
      <c r="JF56" s="19">
        <v>99.161959999999993</v>
      </c>
      <c r="JG56" s="19">
        <v>-6.4619600000000004</v>
      </c>
      <c r="JH56" s="19">
        <v>175.7</v>
      </c>
      <c r="JI56" s="19">
        <v>185.12352000000001</v>
      </c>
      <c r="JJ56" s="19">
        <v>170.94</v>
      </c>
      <c r="JK56" s="19">
        <v>4.76</v>
      </c>
      <c r="JL56" s="19">
        <v>173.3</v>
      </c>
      <c r="JM56" s="19">
        <v>185.12352000000001</v>
      </c>
      <c r="JN56" s="19">
        <v>170.94</v>
      </c>
      <c r="JO56" s="19">
        <v>2.36</v>
      </c>
      <c r="JP56" s="19">
        <v>200</v>
      </c>
      <c r="JQ56" s="19">
        <v>185.12352000000001</v>
      </c>
      <c r="JR56" s="19">
        <v>170.94</v>
      </c>
      <c r="JS56" s="19">
        <v>29.06</v>
      </c>
      <c r="JT56" s="19">
        <v>270.7</v>
      </c>
      <c r="JU56" s="19">
        <v>278.51916</v>
      </c>
      <c r="JV56" s="19">
        <v>257.18</v>
      </c>
      <c r="JW56" s="19">
        <v>13.52</v>
      </c>
      <c r="JX56" s="19">
        <v>0</v>
      </c>
      <c r="JY56" s="19"/>
      <c r="JZ56" s="19"/>
      <c r="KA56" s="19">
        <v>0</v>
      </c>
      <c r="KB56" s="19"/>
      <c r="KC56" s="19"/>
      <c r="KD56" s="19"/>
      <c r="KE56" s="19">
        <v>0</v>
      </c>
      <c r="KF56" s="19"/>
      <c r="KG56" s="19"/>
      <c r="KH56" s="19"/>
      <c r="KI56" s="19">
        <v>0</v>
      </c>
      <c r="KJ56" s="19"/>
      <c r="KK56" s="19"/>
      <c r="KL56" s="19"/>
      <c r="KM56" s="19">
        <v>0</v>
      </c>
      <c r="KN56" s="19"/>
      <c r="KO56" s="19"/>
      <c r="KP56" s="19"/>
      <c r="KQ56" s="19">
        <v>0</v>
      </c>
      <c r="KR56" s="19"/>
      <c r="KS56" s="19"/>
      <c r="KT56" s="19"/>
      <c r="KU56" s="19">
        <v>0</v>
      </c>
      <c r="KV56" s="19"/>
      <c r="KW56" s="19"/>
      <c r="KX56" s="19"/>
      <c r="KY56" s="19">
        <v>0</v>
      </c>
      <c r="KZ56" s="19"/>
      <c r="LA56" s="19"/>
      <c r="LB56" s="19"/>
      <c r="LC56" s="19">
        <v>0</v>
      </c>
      <c r="LD56" s="19">
        <v>4.2</v>
      </c>
      <c r="LE56" s="19">
        <v>3.1205099999999999</v>
      </c>
      <c r="LF56" s="19">
        <v>3.1205099999999999</v>
      </c>
      <c r="LG56" s="19">
        <v>1.0794900000000001</v>
      </c>
      <c r="LH56" s="19">
        <v>152.5</v>
      </c>
      <c r="LI56" s="19">
        <v>223.09825000000001</v>
      </c>
      <c r="LJ56" s="19">
        <v>122.32004999999999</v>
      </c>
      <c r="LK56" s="19">
        <v>30.179950000000002</v>
      </c>
      <c r="LL56" s="19">
        <v>99.1</v>
      </c>
      <c r="LM56" s="19">
        <v>86.50421</v>
      </c>
      <c r="LN56" s="19">
        <v>90.568200000000004</v>
      </c>
      <c r="LO56" s="19">
        <v>8.5318000000000005</v>
      </c>
      <c r="LP56" s="19">
        <v>46.7</v>
      </c>
      <c r="LQ56" s="19">
        <v>45.2483</v>
      </c>
      <c r="LR56" s="19">
        <v>45.2483</v>
      </c>
      <c r="LS56" s="19">
        <v>1.4517</v>
      </c>
      <c r="LT56" s="19">
        <v>46.9</v>
      </c>
      <c r="LU56" s="19">
        <v>48.413229999999999</v>
      </c>
      <c r="LV56" s="19">
        <v>48.413229999999999</v>
      </c>
      <c r="LW56" s="19">
        <v>-1.5132300000000001</v>
      </c>
      <c r="LX56" s="19">
        <v>30.3</v>
      </c>
      <c r="LY56" s="19">
        <v>29.951460000000001</v>
      </c>
      <c r="LZ56" s="19">
        <v>29.951460000000001</v>
      </c>
      <c r="MA56" s="19">
        <v>0.34854000000000002</v>
      </c>
      <c r="MB56" s="19"/>
      <c r="MC56" s="19"/>
      <c r="MD56" s="19"/>
      <c r="ME56" s="19">
        <v>0</v>
      </c>
      <c r="MF56" s="19"/>
      <c r="MG56" s="19"/>
      <c r="MH56" s="19"/>
      <c r="MI56" s="19">
        <v>0</v>
      </c>
      <c r="MJ56" s="19"/>
      <c r="MK56" s="19"/>
      <c r="ML56" s="19"/>
      <c r="MM56" s="19">
        <v>0</v>
      </c>
      <c r="MN56" s="19">
        <v>146.69999999999999</v>
      </c>
      <c r="MO56" s="19">
        <v>157.93253999999999</v>
      </c>
      <c r="MP56" s="19">
        <v>151.08876000000001</v>
      </c>
      <c r="MQ56" s="19">
        <v>-4.3887600000000004</v>
      </c>
      <c r="MR56" s="19">
        <v>147.69999999999999</v>
      </c>
      <c r="MS56" s="19">
        <v>157.93253999999999</v>
      </c>
      <c r="MT56" s="19">
        <v>151.08876000000001</v>
      </c>
      <c r="MU56" s="19">
        <v>-3.38876</v>
      </c>
      <c r="MV56" s="19">
        <v>149.4</v>
      </c>
      <c r="MW56" s="19">
        <v>158.40681000000001</v>
      </c>
      <c r="MX56" s="19">
        <v>151.54248000000001</v>
      </c>
      <c r="MY56" s="19">
        <v>-2.1424799999999999</v>
      </c>
      <c r="MZ56" s="19"/>
      <c r="NA56" s="19"/>
      <c r="NB56" s="19"/>
      <c r="NC56" s="19">
        <v>0</v>
      </c>
      <c r="ND56" s="19"/>
      <c r="NE56" s="19"/>
      <c r="NF56" s="19"/>
      <c r="NG56" s="19">
        <v>0</v>
      </c>
      <c r="NH56" s="19"/>
      <c r="NI56" s="19"/>
      <c r="NJ56" s="19"/>
      <c r="NK56" s="19">
        <v>0</v>
      </c>
      <c r="NL56" s="19"/>
      <c r="NM56" s="19"/>
      <c r="NN56" s="19"/>
      <c r="NO56" s="19">
        <v>0</v>
      </c>
      <c r="NP56" s="19"/>
      <c r="NQ56" s="19"/>
      <c r="NR56" s="19"/>
      <c r="NS56" s="19">
        <v>0</v>
      </c>
      <c r="NT56" s="19">
        <v>215.5</v>
      </c>
      <c r="NU56" s="19">
        <v>206.29038</v>
      </c>
      <c r="NV56" s="19">
        <v>206.29038</v>
      </c>
      <c r="NW56" s="19">
        <v>9.2096199999999993</v>
      </c>
      <c r="NX56" s="19">
        <v>103.3</v>
      </c>
      <c r="NY56" s="19">
        <v>103.45493</v>
      </c>
      <c r="NZ56" s="19">
        <v>103.45493</v>
      </c>
      <c r="OA56" s="19">
        <v>-0.15493000000000001</v>
      </c>
      <c r="OB56" s="19">
        <v>0</v>
      </c>
      <c r="OC56" s="19"/>
      <c r="OD56" s="19"/>
      <c r="OE56" s="19">
        <v>0</v>
      </c>
      <c r="OF56" s="19">
        <v>127.1</v>
      </c>
      <c r="OG56" s="19">
        <v>123.18</v>
      </c>
      <c r="OH56" s="19">
        <v>115.998</v>
      </c>
      <c r="OI56" s="19">
        <v>11.102</v>
      </c>
      <c r="OJ56" s="19">
        <v>0</v>
      </c>
      <c r="OK56" s="19"/>
      <c r="OL56" s="19"/>
      <c r="OM56" s="19">
        <v>0</v>
      </c>
      <c r="ON56" s="19">
        <v>9.6999999999999993</v>
      </c>
      <c r="OO56" s="19">
        <v>11.305999999999999</v>
      </c>
      <c r="OP56" s="19">
        <v>11.305999999999999</v>
      </c>
      <c r="OQ56" s="19">
        <v>-1.6060000000000001</v>
      </c>
      <c r="OR56" s="19">
        <v>0</v>
      </c>
      <c r="OS56" s="19"/>
      <c r="OT56" s="19"/>
      <c r="OU56" s="19">
        <v>0</v>
      </c>
      <c r="OV56" s="19">
        <v>20.10483</v>
      </c>
      <c r="OW56" s="19">
        <v>10</v>
      </c>
      <c r="OX56" s="19">
        <v>10</v>
      </c>
      <c r="OY56" s="19">
        <v>10.10483</v>
      </c>
      <c r="OZ56" s="19">
        <v>20.9</v>
      </c>
      <c r="PA56" s="19">
        <v>19.417470000000002</v>
      </c>
      <c r="PB56" s="19">
        <v>19.417480000000001</v>
      </c>
      <c r="PC56" s="19">
        <v>1.4825200000000001</v>
      </c>
      <c r="PD56" s="19"/>
      <c r="PE56" s="19"/>
      <c r="PF56" s="19"/>
      <c r="PG56" s="19">
        <v>0</v>
      </c>
      <c r="PH56" s="19"/>
      <c r="PI56" s="19"/>
      <c r="PJ56" s="19"/>
      <c r="PK56" s="19">
        <v>0</v>
      </c>
      <c r="PL56" s="19">
        <v>0</v>
      </c>
      <c r="PM56" s="19"/>
      <c r="PN56" s="19"/>
      <c r="PO56" s="19">
        <v>0</v>
      </c>
      <c r="PP56" s="19">
        <v>1.2</v>
      </c>
      <c r="PQ56" s="19">
        <v>1</v>
      </c>
      <c r="PR56" s="19">
        <v>1</v>
      </c>
      <c r="PS56" s="19">
        <v>0.2</v>
      </c>
      <c r="PT56" s="19">
        <v>3.4</v>
      </c>
      <c r="PU56" s="19">
        <v>3.2</v>
      </c>
      <c r="PV56" s="19">
        <v>3.2</v>
      </c>
      <c r="PW56" s="19">
        <v>0.2</v>
      </c>
      <c r="PX56" s="19">
        <v>3.6</v>
      </c>
      <c r="PY56" s="19">
        <v>2.8</v>
      </c>
      <c r="PZ56" s="19">
        <v>2.8</v>
      </c>
      <c r="QA56" s="19">
        <v>0.8</v>
      </c>
      <c r="QB56" s="19"/>
      <c r="QC56" s="19"/>
      <c r="QD56" s="19"/>
      <c r="QE56" s="19">
        <v>0</v>
      </c>
      <c r="QF56" s="19">
        <v>0</v>
      </c>
      <c r="QG56" s="19"/>
      <c r="QH56" s="19"/>
      <c r="QI56" s="19">
        <v>0</v>
      </c>
      <c r="QJ56" s="19">
        <v>18.899999999999999</v>
      </c>
      <c r="QK56" s="19">
        <v>17.475729999999999</v>
      </c>
      <c r="QL56" s="19">
        <v>17.475729999999999</v>
      </c>
      <c r="QM56" s="19">
        <v>1.4242699999999999</v>
      </c>
      <c r="QN56" s="19">
        <v>3.4</v>
      </c>
      <c r="QO56" s="19">
        <v>3.4</v>
      </c>
      <c r="QP56" s="19">
        <v>3.4</v>
      </c>
      <c r="QQ56" s="19">
        <v>0</v>
      </c>
      <c r="QR56" s="19">
        <v>18.600000000000001</v>
      </c>
      <c r="QS56" s="19">
        <v>17.96116</v>
      </c>
      <c r="QT56" s="19">
        <v>17.961169999999999</v>
      </c>
      <c r="QU56" s="19">
        <v>0.63883000000000001</v>
      </c>
      <c r="QV56" s="19">
        <v>0</v>
      </c>
      <c r="QW56" s="19"/>
      <c r="QX56" s="19"/>
      <c r="QY56" s="19">
        <v>0</v>
      </c>
      <c r="QZ56" s="19">
        <v>0</v>
      </c>
      <c r="RA56" s="19"/>
      <c r="RB56" s="19"/>
      <c r="RC56" s="19">
        <v>0</v>
      </c>
      <c r="RD56" s="19">
        <v>30.5</v>
      </c>
      <c r="RE56" s="19">
        <v>29.305</v>
      </c>
      <c r="RF56" s="19">
        <v>29.305</v>
      </c>
      <c r="RG56" s="19">
        <v>1.1950000000000001</v>
      </c>
      <c r="RH56" s="19">
        <v>88.9</v>
      </c>
      <c r="RI56" s="19">
        <v>87.394000000000005</v>
      </c>
      <c r="RJ56" s="19">
        <v>87.394000000000005</v>
      </c>
      <c r="RK56" s="19">
        <v>1.506</v>
      </c>
      <c r="RL56" s="19">
        <v>0</v>
      </c>
      <c r="RM56" s="19"/>
      <c r="RN56" s="19"/>
      <c r="RO56" s="19">
        <v>0</v>
      </c>
      <c r="RP56" s="19">
        <v>3.6</v>
      </c>
      <c r="RQ56" s="19">
        <v>3.399</v>
      </c>
      <c r="RR56" s="19">
        <v>3.399</v>
      </c>
      <c r="RS56" s="19">
        <v>0.20100000000000001</v>
      </c>
      <c r="RT56" s="19">
        <v>15.5</v>
      </c>
      <c r="RU56" s="19">
        <v>3.8145699999999998</v>
      </c>
      <c r="RV56" s="19">
        <v>16.141909999999999</v>
      </c>
      <c r="RW56" s="19">
        <v>-0.64190999999999998</v>
      </c>
      <c r="RX56" s="19">
        <v>3</v>
      </c>
      <c r="RY56" s="19">
        <v>2</v>
      </c>
      <c r="RZ56" s="19">
        <v>2</v>
      </c>
      <c r="SA56" s="19">
        <v>1</v>
      </c>
      <c r="SB56" s="19">
        <v>0.4</v>
      </c>
      <c r="SC56" s="19">
        <v>0.4</v>
      </c>
      <c r="SD56" s="19">
        <v>0.4</v>
      </c>
      <c r="SE56" s="19">
        <v>0</v>
      </c>
      <c r="SF56" s="19">
        <v>9.1</v>
      </c>
      <c r="SG56" s="19">
        <v>12.038830000000001</v>
      </c>
      <c r="SH56" s="19">
        <v>12.03884</v>
      </c>
      <c r="SI56" s="19">
        <v>-2.9388399999999999</v>
      </c>
      <c r="SJ56" s="19">
        <v>8.6999999999999993</v>
      </c>
      <c r="SK56" s="19">
        <v>6.7</v>
      </c>
      <c r="SL56" s="19">
        <v>6.7</v>
      </c>
      <c r="SM56" s="19">
        <v>2</v>
      </c>
      <c r="SN56" s="19">
        <v>12.1</v>
      </c>
      <c r="SO56" s="19">
        <v>10.67961</v>
      </c>
      <c r="SP56" s="19">
        <v>10.67961</v>
      </c>
      <c r="SQ56" s="19">
        <v>1.42039</v>
      </c>
      <c r="SR56" s="19">
        <v>19.2</v>
      </c>
      <c r="SS56" s="19">
        <v>13.592230000000001</v>
      </c>
      <c r="ST56" s="19">
        <v>13.592230000000001</v>
      </c>
      <c r="SU56" s="19">
        <v>5.6077700000000004</v>
      </c>
      <c r="SV56" s="19">
        <v>17</v>
      </c>
      <c r="SW56" s="19">
        <v>16.310680000000001</v>
      </c>
      <c r="SX56" s="19">
        <v>16.310680000000001</v>
      </c>
      <c r="SY56" s="19">
        <v>0.68932000000000004</v>
      </c>
      <c r="SZ56" s="19">
        <v>13.7</v>
      </c>
      <c r="TA56" s="19">
        <v>18.728999999999999</v>
      </c>
      <c r="TB56" s="19">
        <v>18.728999999999999</v>
      </c>
      <c r="TC56" s="19">
        <v>-5.0289999999999999</v>
      </c>
      <c r="TD56" s="19">
        <v>60.7</v>
      </c>
      <c r="TE56" s="19">
        <v>50.97</v>
      </c>
      <c r="TF56" s="19">
        <v>57.146999999999998</v>
      </c>
      <c r="TG56" s="19">
        <v>3.5529999999999999</v>
      </c>
      <c r="TH56" s="19">
        <v>0</v>
      </c>
      <c r="TI56" s="19"/>
      <c r="TJ56" s="19"/>
      <c r="TK56" s="19">
        <v>0</v>
      </c>
      <c r="TL56" s="19">
        <v>74.2</v>
      </c>
      <c r="TM56" s="19">
        <v>68.8</v>
      </c>
      <c r="TN56" s="19">
        <v>74.772000000000006</v>
      </c>
      <c r="TO56" s="19">
        <v>-0.57199999999999995</v>
      </c>
      <c r="TP56" s="19">
        <v>68.2</v>
      </c>
      <c r="TQ56" s="19">
        <v>92.75</v>
      </c>
      <c r="TR56" s="19">
        <v>88.9</v>
      </c>
      <c r="TS56" s="19">
        <v>-20.7</v>
      </c>
      <c r="TT56" s="19">
        <v>9.1999999999999993</v>
      </c>
      <c r="TU56" s="19">
        <v>4.6399999999999997</v>
      </c>
      <c r="TV56" s="19">
        <v>4.6399999999999997</v>
      </c>
      <c r="TW56" s="19">
        <v>4.5599999999999996</v>
      </c>
      <c r="TX56" s="19">
        <v>9.3000000000000007</v>
      </c>
      <c r="TY56" s="19">
        <v>7.1929999999999996</v>
      </c>
      <c r="TZ56" s="19">
        <v>7.1929999999999996</v>
      </c>
      <c r="UA56" s="19">
        <v>2.1070000000000002</v>
      </c>
      <c r="UB56" s="19">
        <v>21</v>
      </c>
      <c r="UC56" s="19">
        <v>20.39</v>
      </c>
      <c r="UD56" s="19">
        <v>20.39</v>
      </c>
      <c r="UE56" s="19">
        <v>0.61</v>
      </c>
      <c r="UF56" s="19">
        <v>6.7</v>
      </c>
      <c r="UG56" s="19">
        <v>8</v>
      </c>
      <c r="UH56" s="19">
        <v>8</v>
      </c>
      <c r="UI56" s="19">
        <v>-1.3</v>
      </c>
      <c r="UJ56" s="19">
        <v>6.5</v>
      </c>
      <c r="UK56" s="19">
        <v>7.2</v>
      </c>
      <c r="UL56" s="19">
        <v>7.2</v>
      </c>
      <c r="UM56" s="19">
        <v>-0.7</v>
      </c>
      <c r="UN56" s="19">
        <v>20.399999999999999</v>
      </c>
      <c r="UO56" s="19">
        <v>18</v>
      </c>
      <c r="UP56" s="19">
        <v>10</v>
      </c>
      <c r="UQ56" s="19">
        <v>10.4</v>
      </c>
      <c r="UR56" s="19">
        <v>20.399999999999999</v>
      </c>
      <c r="US56" s="19">
        <v>18</v>
      </c>
      <c r="UT56" s="19">
        <v>10</v>
      </c>
      <c r="UU56" s="19">
        <v>10.4</v>
      </c>
      <c r="UV56" s="19">
        <v>20</v>
      </c>
      <c r="UW56" s="19">
        <v>18</v>
      </c>
      <c r="UX56" s="19">
        <v>10</v>
      </c>
      <c r="UY56" s="19">
        <v>10</v>
      </c>
      <c r="UZ56" s="19">
        <v>6.6</v>
      </c>
      <c r="VA56" s="19">
        <v>7.3230000000000004</v>
      </c>
      <c r="VB56" s="19">
        <v>7.3230000000000004</v>
      </c>
      <c r="VC56" s="19">
        <v>-0.72299999999999998</v>
      </c>
      <c r="VD56" s="19">
        <v>0</v>
      </c>
      <c r="VE56" s="19"/>
      <c r="VF56" s="19"/>
      <c r="VG56" s="19">
        <v>0</v>
      </c>
      <c r="VH56" s="19">
        <v>0</v>
      </c>
      <c r="VI56" s="19"/>
      <c r="VJ56" s="19"/>
      <c r="VK56" s="19">
        <v>0</v>
      </c>
      <c r="VL56" s="19">
        <v>0</v>
      </c>
      <c r="VM56" s="19"/>
      <c r="VN56" s="19"/>
      <c r="VO56" s="19">
        <v>0</v>
      </c>
      <c r="VP56" s="19">
        <v>0.6</v>
      </c>
      <c r="VQ56" s="19">
        <v>0.6</v>
      </c>
      <c r="VR56" s="19">
        <v>0.6</v>
      </c>
      <c r="VS56" s="19">
        <v>0</v>
      </c>
      <c r="VT56" s="19">
        <v>126.5</v>
      </c>
      <c r="VU56" s="19">
        <v>106.6</v>
      </c>
      <c r="VV56" s="19">
        <v>101.97799999999999</v>
      </c>
      <c r="VW56" s="19">
        <v>24.521999999999998</v>
      </c>
      <c r="VX56" s="19">
        <v>165.4</v>
      </c>
      <c r="VY56" s="19">
        <v>123.2</v>
      </c>
      <c r="VZ56" s="19">
        <v>102.205</v>
      </c>
      <c r="WA56" s="19">
        <v>63.195</v>
      </c>
      <c r="WB56" s="19">
        <v>0</v>
      </c>
      <c r="WC56" s="19"/>
      <c r="WD56" s="19"/>
      <c r="WE56" s="19">
        <v>0</v>
      </c>
      <c r="WF56" s="19">
        <v>1.1000000000000001</v>
      </c>
      <c r="WG56" s="19">
        <v>1.4490000000000001</v>
      </c>
      <c r="WH56" s="19">
        <v>1.4490000000000001</v>
      </c>
      <c r="WI56" s="19">
        <v>-0.34899999999999998</v>
      </c>
      <c r="WJ56" s="19">
        <v>0.8</v>
      </c>
      <c r="WK56" s="19"/>
      <c r="WL56" s="19"/>
      <c r="WM56" s="19">
        <v>0.8</v>
      </c>
      <c r="WN56" s="19">
        <v>2.4</v>
      </c>
      <c r="WO56" s="19">
        <v>2.4</v>
      </c>
      <c r="WP56" s="19">
        <v>2.4</v>
      </c>
      <c r="WQ56" s="19">
        <v>0</v>
      </c>
      <c r="WR56" s="19">
        <v>1.2</v>
      </c>
      <c r="WS56" s="19">
        <v>1.4</v>
      </c>
      <c r="WT56" s="19">
        <v>1.4</v>
      </c>
      <c r="WU56" s="19">
        <v>-0.2</v>
      </c>
      <c r="WV56" s="19">
        <v>0</v>
      </c>
      <c r="WW56" s="19"/>
      <c r="WX56" s="19"/>
      <c r="WY56" s="19">
        <v>0</v>
      </c>
      <c r="WZ56" s="19">
        <v>5.8</v>
      </c>
      <c r="XA56" s="19">
        <v>6</v>
      </c>
      <c r="XB56" s="19">
        <v>6</v>
      </c>
      <c r="XC56" s="19">
        <v>-0.2</v>
      </c>
      <c r="XD56" s="19">
        <v>19.100000000000001</v>
      </c>
      <c r="XE56" s="19">
        <v>18.4466</v>
      </c>
      <c r="XF56" s="19">
        <v>18.4466</v>
      </c>
      <c r="XG56" s="19">
        <v>0.65339999999999998</v>
      </c>
      <c r="XH56" s="19">
        <v>8.8000000000000007</v>
      </c>
      <c r="XI56" s="19">
        <v>10.8</v>
      </c>
      <c r="XJ56" s="19">
        <v>10.8</v>
      </c>
      <c r="XK56" s="19">
        <v>-2</v>
      </c>
      <c r="XL56" s="19">
        <v>23.8</v>
      </c>
      <c r="XM56" s="19">
        <v>29</v>
      </c>
      <c r="XN56" s="19">
        <v>29</v>
      </c>
      <c r="XO56" s="19">
        <v>-5.2</v>
      </c>
      <c r="XP56" s="19">
        <v>34.299999999999997</v>
      </c>
      <c r="XQ56" s="19">
        <v>29</v>
      </c>
      <c r="XR56" s="19">
        <v>29</v>
      </c>
      <c r="XS56" s="19">
        <v>5.3</v>
      </c>
      <c r="XT56" s="19">
        <v>15.5</v>
      </c>
      <c r="XU56" s="19">
        <v>14</v>
      </c>
      <c r="XV56" s="19">
        <v>14</v>
      </c>
      <c r="XW56" s="19">
        <v>1.5</v>
      </c>
      <c r="XX56" s="19">
        <v>19.399999999999999</v>
      </c>
      <c r="XY56" s="19">
        <v>19</v>
      </c>
      <c r="XZ56" s="19">
        <v>19</v>
      </c>
      <c r="YA56" s="19">
        <v>0.4</v>
      </c>
      <c r="YB56" s="19">
        <v>8.4</v>
      </c>
      <c r="YC56" s="19">
        <v>7.85</v>
      </c>
      <c r="YD56" s="19">
        <v>7.85</v>
      </c>
      <c r="YE56" s="19">
        <v>0.55000000000000004</v>
      </c>
      <c r="YF56" s="19">
        <v>11.1</v>
      </c>
      <c r="YG56" s="19">
        <v>11</v>
      </c>
      <c r="YH56" s="19">
        <v>11</v>
      </c>
      <c r="YI56" s="19">
        <v>0.1</v>
      </c>
    </row>
    <row r="57" spans="1:659" ht="25.05" customHeight="1" x14ac:dyDescent="0.3">
      <c r="A57" s="1"/>
      <c r="B57" s="203" t="s">
        <v>2820</v>
      </c>
      <c r="C57" s="204"/>
      <c r="D57" s="20">
        <v>3853</v>
      </c>
      <c r="E57" s="20">
        <v>3418.5450150000001</v>
      </c>
      <c r="F57" s="20">
        <v>3616.9222100000002</v>
      </c>
      <c r="G57" s="20"/>
      <c r="H57" s="20">
        <v>15058.9</v>
      </c>
      <c r="I57" s="20">
        <v>15240.6216</v>
      </c>
      <c r="J57" s="20">
        <v>15240.6216</v>
      </c>
      <c r="K57" s="20"/>
      <c r="L57" s="20">
        <v>5157</v>
      </c>
      <c r="M57" s="20">
        <v>4958.04504</v>
      </c>
      <c r="N57" s="20">
        <v>4958.04504</v>
      </c>
      <c r="O57" s="20"/>
      <c r="P57" s="20">
        <v>0</v>
      </c>
      <c r="Q57" s="20">
        <v>0</v>
      </c>
      <c r="R57" s="20">
        <v>0</v>
      </c>
      <c r="S57" s="20"/>
      <c r="T57" s="20">
        <v>0</v>
      </c>
      <c r="U57" s="20">
        <v>0</v>
      </c>
      <c r="V57" s="20">
        <v>0</v>
      </c>
      <c r="W57" s="20"/>
      <c r="X57" s="20">
        <v>1461.7</v>
      </c>
      <c r="Y57" s="20">
        <v>1988.81693</v>
      </c>
      <c r="Z57" s="20">
        <v>2202.6873599999999</v>
      </c>
      <c r="AA57" s="20"/>
      <c r="AB57" s="20">
        <v>4514.5</v>
      </c>
      <c r="AC57" s="20">
        <v>4703.4889999999996</v>
      </c>
      <c r="AD57" s="20">
        <v>4807.152</v>
      </c>
      <c r="AE57" s="20"/>
      <c r="AF57" s="20">
        <v>0</v>
      </c>
      <c r="AG57" s="20">
        <v>0</v>
      </c>
      <c r="AH57" s="20">
        <v>0</v>
      </c>
      <c r="AI57" s="20"/>
      <c r="AJ57" s="20">
        <v>0</v>
      </c>
      <c r="AK57" s="20">
        <v>0</v>
      </c>
      <c r="AL57" s="20">
        <v>0</v>
      </c>
      <c r="AM57" s="20"/>
      <c r="AN57" s="20">
        <v>4118.3500000000004</v>
      </c>
      <c r="AO57" s="20">
        <v>4263.3910699999997</v>
      </c>
      <c r="AP57" s="20">
        <v>3785.0728349999999</v>
      </c>
      <c r="AQ57" s="20"/>
      <c r="AR57" s="20">
        <v>4319.7</v>
      </c>
      <c r="AS57" s="20">
        <v>4263.3910699999997</v>
      </c>
      <c r="AT57" s="20">
        <v>3785.0728349999999</v>
      </c>
      <c r="AU57" s="20"/>
      <c r="AV57" s="20">
        <v>4332.3999999999996</v>
      </c>
      <c r="AW57" s="20">
        <v>4263.3910699999997</v>
      </c>
      <c r="AX57" s="20">
        <v>3785.0728349999999</v>
      </c>
      <c r="AY57" s="20"/>
      <c r="AZ57" s="20">
        <v>6450.4</v>
      </c>
      <c r="BA57" s="20">
        <v>6414.2910250000004</v>
      </c>
      <c r="BB57" s="20">
        <v>5694.6590649999998</v>
      </c>
      <c r="BC57" s="20"/>
      <c r="BD57" s="20">
        <v>127.85</v>
      </c>
      <c r="BE57" s="20">
        <v>0</v>
      </c>
      <c r="BF57" s="20">
        <v>0</v>
      </c>
      <c r="BG57" s="20"/>
      <c r="BH57" s="20">
        <v>0</v>
      </c>
      <c r="BI57" s="20">
        <v>0</v>
      </c>
      <c r="BJ57" s="20">
        <v>0</v>
      </c>
      <c r="BK57" s="20"/>
      <c r="BL57" s="20">
        <v>7644.4</v>
      </c>
      <c r="BM57" s="20">
        <v>7967.2878449999998</v>
      </c>
      <c r="BN57" s="20">
        <v>8540.54666</v>
      </c>
      <c r="BO57" s="20"/>
      <c r="BP57" s="20">
        <v>135.25</v>
      </c>
      <c r="BQ57" s="20">
        <v>131.09994</v>
      </c>
      <c r="BR57" s="20">
        <v>131.1</v>
      </c>
      <c r="BS57" s="20"/>
      <c r="BT57" s="20">
        <v>0</v>
      </c>
      <c r="BU57" s="20">
        <v>0</v>
      </c>
      <c r="BV57" s="20">
        <v>0</v>
      </c>
      <c r="BW57" s="20"/>
      <c r="BX57" s="20">
        <v>0</v>
      </c>
      <c r="BY57" s="20">
        <v>0</v>
      </c>
      <c r="BZ57" s="20">
        <v>0</v>
      </c>
      <c r="CA57" s="20"/>
      <c r="CB57" s="20">
        <v>0</v>
      </c>
      <c r="CC57" s="20">
        <v>0</v>
      </c>
      <c r="CD57" s="20">
        <v>0</v>
      </c>
      <c r="CE57" s="20"/>
      <c r="CF57" s="20">
        <v>0</v>
      </c>
      <c r="CG57" s="20">
        <v>0</v>
      </c>
      <c r="CH57" s="20">
        <v>0</v>
      </c>
      <c r="CI57" s="20"/>
      <c r="CJ57" s="20">
        <v>3216.05</v>
      </c>
      <c r="CK57" s="20">
        <v>3386.3368449999998</v>
      </c>
      <c r="CL57" s="20">
        <v>3447.7123200000001</v>
      </c>
      <c r="CM57" s="20"/>
      <c r="CN57" s="20">
        <v>179.85</v>
      </c>
      <c r="CO57" s="20">
        <v>123.20016</v>
      </c>
      <c r="CP57" s="20">
        <v>123.20016</v>
      </c>
      <c r="CQ57" s="20"/>
      <c r="CR57" s="20">
        <v>140.80000000000001</v>
      </c>
      <c r="CS57" s="20">
        <v>67.626180000000005</v>
      </c>
      <c r="CT57" s="20">
        <v>67.626239999999996</v>
      </c>
      <c r="CU57" s="20"/>
      <c r="CV57" s="20">
        <v>101.2</v>
      </c>
      <c r="CW57" s="20">
        <v>123.1395</v>
      </c>
      <c r="CX57" s="20">
        <v>0</v>
      </c>
      <c r="CY57" s="20"/>
      <c r="CZ57" s="20">
        <v>155.27500000000001</v>
      </c>
      <c r="DA57" s="20">
        <v>165.08879999999999</v>
      </c>
      <c r="DB57" s="20">
        <v>165.08879999999999</v>
      </c>
      <c r="DC57" s="20"/>
      <c r="DD57" s="20">
        <v>263.65499999999997</v>
      </c>
      <c r="DE57" s="20">
        <v>333.55245000000002</v>
      </c>
      <c r="DF57" s="20">
        <v>348.72215999999997</v>
      </c>
      <c r="DG57" s="20"/>
      <c r="DH57" s="20">
        <v>1712.655</v>
      </c>
      <c r="DI57" s="20">
        <v>1630.405855</v>
      </c>
      <c r="DJ57" s="20">
        <v>1710.889255</v>
      </c>
      <c r="DK57" s="20"/>
      <c r="DL57" s="20">
        <v>0</v>
      </c>
      <c r="DM57" s="20">
        <v>0</v>
      </c>
      <c r="DN57" s="20">
        <v>0</v>
      </c>
      <c r="DO57" s="20"/>
      <c r="DP57" s="20">
        <v>0</v>
      </c>
      <c r="DQ57" s="20">
        <v>0</v>
      </c>
      <c r="DR57" s="20">
        <v>0</v>
      </c>
      <c r="DS57" s="20"/>
      <c r="DT57" s="20">
        <v>0</v>
      </c>
      <c r="DU57" s="20">
        <v>0</v>
      </c>
      <c r="DV57" s="20">
        <v>0</v>
      </c>
      <c r="DW57" s="20"/>
      <c r="DX57" s="20">
        <v>0</v>
      </c>
      <c r="DY57" s="20">
        <v>0</v>
      </c>
      <c r="DZ57" s="20">
        <v>0</v>
      </c>
      <c r="EA57" s="20"/>
      <c r="EB57" s="20">
        <v>2388.8000000000002</v>
      </c>
      <c r="EC57" s="20">
        <v>2090.7354700000001</v>
      </c>
      <c r="ED57" s="20">
        <v>2252.441585</v>
      </c>
      <c r="EE57" s="20"/>
      <c r="EF57" s="20">
        <v>2757.4</v>
      </c>
      <c r="EG57" s="20">
        <v>2870.18669</v>
      </c>
      <c r="EH57" s="20">
        <v>2987.073805</v>
      </c>
      <c r="EI57" s="20"/>
      <c r="EJ57" s="20">
        <v>0</v>
      </c>
      <c r="EK57" s="20">
        <v>0</v>
      </c>
      <c r="EL57" s="20">
        <v>0</v>
      </c>
      <c r="EM57" s="20"/>
      <c r="EN57" s="20">
        <v>0</v>
      </c>
      <c r="EO57" s="20">
        <v>0</v>
      </c>
      <c r="EP57" s="20">
        <v>0</v>
      </c>
      <c r="EQ57" s="20"/>
      <c r="ER57" s="20">
        <v>0</v>
      </c>
      <c r="ES57" s="20">
        <v>0</v>
      </c>
      <c r="ET57" s="20">
        <v>0</v>
      </c>
      <c r="EU57" s="20"/>
      <c r="EV57" s="20">
        <v>155.15</v>
      </c>
      <c r="EW57" s="20">
        <v>153.36000000000001</v>
      </c>
      <c r="EX57" s="20">
        <v>153.36000000000001</v>
      </c>
      <c r="EY57" s="20"/>
      <c r="EZ57" s="20">
        <v>4275</v>
      </c>
      <c r="FA57" s="20">
        <v>3364.3584700000001</v>
      </c>
      <c r="FB57" s="20">
        <v>4085.3079250000001</v>
      </c>
      <c r="FC57" s="20"/>
      <c r="FD57" s="20">
        <v>1073.5</v>
      </c>
      <c r="FE57" s="20">
        <v>1207.7735049999999</v>
      </c>
      <c r="FF57" s="20">
        <v>1321.2146399999999</v>
      </c>
      <c r="FG57" s="20"/>
      <c r="FH57" s="20">
        <v>2739.65</v>
      </c>
      <c r="FI57" s="20">
        <v>2681.1352499999998</v>
      </c>
      <c r="FJ57" s="20">
        <v>2959.8940299999999</v>
      </c>
      <c r="FK57" s="20"/>
      <c r="FL57" s="20">
        <v>419.75</v>
      </c>
      <c r="FM57" s="20">
        <v>0</v>
      </c>
      <c r="FN57" s="20">
        <v>634.01688000000001</v>
      </c>
      <c r="FO57" s="20"/>
      <c r="FP57" s="20">
        <v>442.25</v>
      </c>
      <c r="FQ57" s="20">
        <v>442.12671</v>
      </c>
      <c r="FR57" s="20">
        <v>421.49135999999999</v>
      </c>
      <c r="FS57" s="20"/>
      <c r="FT57" s="20">
        <v>451.2</v>
      </c>
      <c r="FU57" s="20">
        <v>431.067925</v>
      </c>
      <c r="FV57" s="20">
        <v>431.06808000000001</v>
      </c>
      <c r="FW57" s="20"/>
      <c r="FX57" s="20">
        <v>1697.2</v>
      </c>
      <c r="FY57" s="20">
        <v>1850.42156</v>
      </c>
      <c r="FZ57" s="20">
        <v>1883.9594400000001</v>
      </c>
      <c r="GA57" s="20"/>
      <c r="GB57" s="20">
        <v>0</v>
      </c>
      <c r="GC57" s="20">
        <v>0</v>
      </c>
      <c r="GD57" s="20">
        <v>0</v>
      </c>
      <c r="GE57" s="20"/>
      <c r="GF57" s="20">
        <v>0</v>
      </c>
      <c r="GG57" s="20">
        <v>0</v>
      </c>
      <c r="GH57" s="20">
        <v>0</v>
      </c>
      <c r="GI57" s="20"/>
      <c r="GJ57" s="20">
        <v>0</v>
      </c>
      <c r="GK57" s="20">
        <v>0</v>
      </c>
      <c r="GL57" s="20">
        <v>0</v>
      </c>
      <c r="GM57" s="20"/>
      <c r="GN57" s="20">
        <v>2592.9</v>
      </c>
      <c r="GO57" s="20">
        <v>2627.8731950000001</v>
      </c>
      <c r="GP57" s="20">
        <v>2594.8996350000002</v>
      </c>
      <c r="GQ57" s="20"/>
      <c r="GR57" s="20">
        <v>180.3</v>
      </c>
      <c r="GS57" s="20">
        <v>157.76831999999999</v>
      </c>
      <c r="GT57" s="20">
        <v>157.76831999999999</v>
      </c>
      <c r="GU57" s="20"/>
      <c r="GV57" s="20">
        <v>163.30000000000001</v>
      </c>
      <c r="GW57" s="20">
        <v>160.91856999999999</v>
      </c>
      <c r="GX57" s="20">
        <v>160.91856999999999</v>
      </c>
      <c r="GY57" s="20"/>
      <c r="GZ57" s="20">
        <v>549.1</v>
      </c>
      <c r="HA57" s="20">
        <v>565.18874000000005</v>
      </c>
      <c r="HB57" s="20">
        <v>599.99986999999999</v>
      </c>
      <c r="HC57" s="20"/>
      <c r="HD57" s="20">
        <v>1040.3</v>
      </c>
      <c r="HE57" s="20">
        <v>957.06407999999999</v>
      </c>
      <c r="HF57" s="20">
        <v>957.06407999999999</v>
      </c>
      <c r="HG57" s="20"/>
      <c r="HH57" s="20">
        <v>46.95</v>
      </c>
      <c r="HI57" s="20">
        <v>47.366100000000003</v>
      </c>
      <c r="HJ57" s="20">
        <v>47.366160000000001</v>
      </c>
      <c r="HK57" s="20"/>
      <c r="HL57" s="20">
        <v>429.3</v>
      </c>
      <c r="HM57" s="20">
        <v>386.39827000000002</v>
      </c>
      <c r="HN57" s="20">
        <v>386.39827000000002</v>
      </c>
      <c r="HO57" s="20"/>
      <c r="HP57" s="20">
        <v>1783.55</v>
      </c>
      <c r="HQ57" s="20">
        <v>1773.657555</v>
      </c>
      <c r="HR57" s="20">
        <v>1757.4588799999999</v>
      </c>
      <c r="HS57" s="20"/>
      <c r="HT57" s="20">
        <v>0</v>
      </c>
      <c r="HU57" s="20">
        <v>0</v>
      </c>
      <c r="HV57" s="20">
        <v>0</v>
      </c>
      <c r="HW57" s="20"/>
      <c r="HX57" s="20">
        <v>0</v>
      </c>
      <c r="HY57" s="20">
        <v>0</v>
      </c>
      <c r="HZ57" s="20">
        <v>0</v>
      </c>
      <c r="IA57" s="20"/>
      <c r="IB57" s="20">
        <v>1570.6</v>
      </c>
      <c r="IC57" s="20">
        <v>1529.0714350000001</v>
      </c>
      <c r="ID57" s="20">
        <v>1626.479945</v>
      </c>
      <c r="IE57" s="20"/>
      <c r="IF57" s="20">
        <v>0</v>
      </c>
      <c r="IG57" s="20">
        <v>0</v>
      </c>
      <c r="IH57" s="20">
        <v>0</v>
      </c>
      <c r="II57" s="20"/>
      <c r="IJ57" s="20">
        <v>0</v>
      </c>
      <c r="IK57" s="20">
        <v>0</v>
      </c>
      <c r="IL57" s="20">
        <v>0</v>
      </c>
      <c r="IM57" s="20"/>
      <c r="IN57" s="20">
        <v>744.55</v>
      </c>
      <c r="IO57" s="20">
        <v>768.76300500000002</v>
      </c>
      <c r="IP57" s="20">
        <v>0</v>
      </c>
      <c r="IQ57" s="20"/>
      <c r="IR57" s="20">
        <v>0</v>
      </c>
      <c r="IS57" s="20">
        <v>0</v>
      </c>
      <c r="IT57" s="20">
        <v>0</v>
      </c>
      <c r="IU57" s="20"/>
      <c r="IV57" s="20">
        <v>0</v>
      </c>
      <c r="IW57" s="20">
        <v>0</v>
      </c>
      <c r="IX57" s="20">
        <v>0</v>
      </c>
      <c r="IY57" s="20"/>
      <c r="IZ57" s="20">
        <v>0</v>
      </c>
      <c r="JA57" s="20">
        <v>0</v>
      </c>
      <c r="JB57" s="20">
        <v>0</v>
      </c>
      <c r="JC57" s="20"/>
      <c r="JD57" s="20">
        <v>2213.1999999999998</v>
      </c>
      <c r="JE57" s="20">
        <v>2446.6761550000001</v>
      </c>
      <c r="JF57" s="20">
        <v>2314.0682849999998</v>
      </c>
      <c r="JG57" s="20"/>
      <c r="JH57" s="20">
        <v>4069.5</v>
      </c>
      <c r="JI57" s="20">
        <v>4003.2098649999998</v>
      </c>
      <c r="JJ57" s="20">
        <v>4056.6064900000001</v>
      </c>
      <c r="JK57" s="20"/>
      <c r="JL57" s="20">
        <v>4042.75</v>
      </c>
      <c r="JM57" s="20">
        <v>4003.2098649999998</v>
      </c>
      <c r="JN57" s="20">
        <v>4056.6064900000001</v>
      </c>
      <c r="JO57" s="20"/>
      <c r="JP57" s="20">
        <v>4370.1499999999996</v>
      </c>
      <c r="JQ57" s="20">
        <v>4003.2098649999998</v>
      </c>
      <c r="JR57" s="20">
        <v>4056.6064900000001</v>
      </c>
      <c r="JS57" s="20"/>
      <c r="JT57" s="20">
        <v>6221.3</v>
      </c>
      <c r="JU57" s="20">
        <v>6022.8472750000001</v>
      </c>
      <c r="JV57" s="20">
        <v>6103.1827249999997</v>
      </c>
      <c r="JW57" s="20"/>
      <c r="JX57" s="20">
        <v>303.75</v>
      </c>
      <c r="JY57" s="20">
        <v>185.53874999999999</v>
      </c>
      <c r="JZ57" s="20">
        <v>0</v>
      </c>
      <c r="KA57" s="20"/>
      <c r="KB57" s="20">
        <v>0</v>
      </c>
      <c r="KC57" s="20">
        <v>0</v>
      </c>
      <c r="KD57" s="20">
        <v>0</v>
      </c>
      <c r="KE57" s="20"/>
      <c r="KF57" s="20">
        <v>0</v>
      </c>
      <c r="KG57" s="20">
        <v>0</v>
      </c>
      <c r="KH57" s="20">
        <v>0</v>
      </c>
      <c r="KI57" s="20"/>
      <c r="KJ57" s="20">
        <v>0</v>
      </c>
      <c r="KK57" s="20">
        <v>0</v>
      </c>
      <c r="KL57" s="20">
        <v>0</v>
      </c>
      <c r="KM57" s="20"/>
      <c r="KN57" s="20">
        <v>0</v>
      </c>
      <c r="KO57" s="20">
        <v>0</v>
      </c>
      <c r="KP57" s="20">
        <v>0</v>
      </c>
      <c r="KQ57" s="20"/>
      <c r="KR57" s="20">
        <v>0</v>
      </c>
      <c r="KS57" s="20">
        <v>0</v>
      </c>
      <c r="KT57" s="20">
        <v>0</v>
      </c>
      <c r="KU57" s="20"/>
      <c r="KV57" s="20">
        <v>0</v>
      </c>
      <c r="KW57" s="20">
        <v>0</v>
      </c>
      <c r="KX57" s="20">
        <v>0</v>
      </c>
      <c r="KY57" s="20"/>
      <c r="KZ57" s="20">
        <v>0</v>
      </c>
      <c r="LA57" s="20">
        <v>0</v>
      </c>
      <c r="LB57" s="20">
        <v>0</v>
      </c>
      <c r="LC57" s="20"/>
      <c r="LD57" s="20">
        <v>86</v>
      </c>
      <c r="LE57" s="20">
        <v>74.892179999999996</v>
      </c>
      <c r="LF57" s="20">
        <v>74.892240000000001</v>
      </c>
      <c r="LG57" s="20"/>
      <c r="LH57" s="20">
        <v>3329.75</v>
      </c>
      <c r="LI57" s="20">
        <v>3633.4251100000001</v>
      </c>
      <c r="LJ57" s="20">
        <v>3400.0326749999999</v>
      </c>
      <c r="LK57" s="20"/>
      <c r="LL57" s="20">
        <v>2190.25</v>
      </c>
      <c r="LM57" s="20">
        <v>2065.1160850000001</v>
      </c>
      <c r="LN57" s="20">
        <v>2076.0959699999999</v>
      </c>
      <c r="LO57" s="20"/>
      <c r="LP57" s="20">
        <v>1222.0999999999999</v>
      </c>
      <c r="LQ57" s="20">
        <v>1133.00532</v>
      </c>
      <c r="LR57" s="20">
        <v>859.71770000000004</v>
      </c>
      <c r="LS57" s="20"/>
      <c r="LT57" s="20">
        <v>1121.25</v>
      </c>
      <c r="LU57" s="20">
        <v>1161.9174599999999</v>
      </c>
      <c r="LV57" s="20">
        <v>1161.91752</v>
      </c>
      <c r="LW57" s="20"/>
      <c r="LX57" s="20">
        <v>712</v>
      </c>
      <c r="LY57" s="20">
        <v>717.18659500000001</v>
      </c>
      <c r="LZ57" s="20">
        <v>713.98089500000003</v>
      </c>
      <c r="MA57" s="20"/>
      <c r="MB57" s="20">
        <v>0</v>
      </c>
      <c r="MC57" s="20">
        <v>0</v>
      </c>
      <c r="MD57" s="20">
        <v>0</v>
      </c>
      <c r="ME57" s="20"/>
      <c r="MF57" s="20">
        <v>0</v>
      </c>
      <c r="MG57" s="20">
        <v>0</v>
      </c>
      <c r="MH57" s="20">
        <v>0</v>
      </c>
      <c r="MI57" s="20"/>
      <c r="MJ57" s="20">
        <v>0</v>
      </c>
      <c r="MK57" s="20">
        <v>0</v>
      </c>
      <c r="ML57" s="20">
        <v>0</v>
      </c>
      <c r="MM57" s="20"/>
      <c r="MN57" s="20">
        <v>3502.55</v>
      </c>
      <c r="MO57" s="20">
        <v>3669.6483250000001</v>
      </c>
      <c r="MP57" s="20">
        <v>3626.13024</v>
      </c>
      <c r="MQ57" s="20"/>
      <c r="MR57" s="20">
        <v>3533.75</v>
      </c>
      <c r="MS57" s="20">
        <v>3669.6483250000001</v>
      </c>
      <c r="MT57" s="20">
        <v>3626.13024</v>
      </c>
      <c r="MU57" s="20"/>
      <c r="MV57" s="20">
        <v>3681.9</v>
      </c>
      <c r="MW57" s="20">
        <v>3680.6682900000001</v>
      </c>
      <c r="MX57" s="20">
        <v>3637.0195199999998</v>
      </c>
      <c r="MY57" s="20"/>
      <c r="MZ57" s="20">
        <v>0</v>
      </c>
      <c r="NA57" s="20">
        <v>0</v>
      </c>
      <c r="NB57" s="20">
        <v>0</v>
      </c>
      <c r="NC57" s="20"/>
      <c r="ND57" s="20">
        <v>0</v>
      </c>
      <c r="NE57" s="20">
        <v>0</v>
      </c>
      <c r="NF57" s="20">
        <v>0</v>
      </c>
      <c r="NG57" s="20"/>
      <c r="NH57" s="20">
        <v>0</v>
      </c>
      <c r="NI57" s="20">
        <v>0</v>
      </c>
      <c r="NJ57" s="20">
        <v>0</v>
      </c>
      <c r="NK57" s="20"/>
      <c r="NL57" s="20">
        <v>0</v>
      </c>
      <c r="NM57" s="20">
        <v>0</v>
      </c>
      <c r="NN57" s="20">
        <v>0</v>
      </c>
      <c r="NO57" s="20"/>
      <c r="NP57" s="20">
        <v>0</v>
      </c>
      <c r="NQ57" s="20">
        <v>0</v>
      </c>
      <c r="NR57" s="20">
        <v>0</v>
      </c>
      <c r="NS57" s="20"/>
      <c r="NT57" s="20">
        <v>5156.8999999999996</v>
      </c>
      <c r="NU57" s="20">
        <v>4950.9688999999998</v>
      </c>
      <c r="NV57" s="20">
        <v>4950.9691199999997</v>
      </c>
      <c r="NW57" s="20"/>
      <c r="NX57" s="20">
        <v>2470.8000000000002</v>
      </c>
      <c r="NY57" s="20">
        <v>2482.9182599999999</v>
      </c>
      <c r="NZ57" s="20">
        <v>2482.9183200000002</v>
      </c>
      <c r="OA57" s="20"/>
      <c r="OB57" s="20">
        <v>8.75</v>
      </c>
      <c r="OC57" s="20">
        <v>0</v>
      </c>
      <c r="OD57" s="20">
        <v>7.7969999999999997</v>
      </c>
      <c r="OE57" s="20"/>
      <c r="OF57" s="20">
        <v>2823.1</v>
      </c>
      <c r="OG57" s="20">
        <v>2700.944</v>
      </c>
      <c r="OH57" s="20">
        <v>2617.2950000000001</v>
      </c>
      <c r="OI57" s="20"/>
      <c r="OJ57" s="20">
        <v>823</v>
      </c>
      <c r="OK57" s="20">
        <v>0</v>
      </c>
      <c r="OL57" s="20">
        <v>624.33150000000001</v>
      </c>
      <c r="OM57" s="20"/>
      <c r="ON57" s="20">
        <v>132.75</v>
      </c>
      <c r="OO57" s="20">
        <v>192.83250000000001</v>
      </c>
      <c r="OP57" s="20">
        <v>192.83250000000001</v>
      </c>
      <c r="OQ57" s="20"/>
      <c r="OR57" s="20">
        <v>0.8</v>
      </c>
      <c r="OS57" s="20">
        <v>0</v>
      </c>
      <c r="OT57" s="20">
        <v>2.1</v>
      </c>
      <c r="OU57" s="20"/>
      <c r="OV57" s="20">
        <v>245.72488999999999</v>
      </c>
      <c r="OW57" s="20">
        <v>240</v>
      </c>
      <c r="OX57" s="20">
        <v>240</v>
      </c>
      <c r="OY57" s="20"/>
      <c r="OZ57" s="20">
        <v>497.45</v>
      </c>
      <c r="PA57" s="20">
        <v>466.01936499999999</v>
      </c>
      <c r="PB57" s="20">
        <v>466.01952</v>
      </c>
      <c r="PC57" s="20"/>
      <c r="PD57" s="20">
        <v>0</v>
      </c>
      <c r="PE57" s="20">
        <v>0</v>
      </c>
      <c r="PF57" s="20">
        <v>0</v>
      </c>
      <c r="PG57" s="20"/>
      <c r="PH57" s="20">
        <v>0</v>
      </c>
      <c r="PI57" s="20">
        <v>0</v>
      </c>
      <c r="PJ57" s="20">
        <v>0</v>
      </c>
      <c r="PK57" s="20"/>
      <c r="PL57" s="20">
        <v>166.55</v>
      </c>
      <c r="PM57" s="20">
        <v>0</v>
      </c>
      <c r="PN57" s="20">
        <v>16.3095</v>
      </c>
      <c r="PO57" s="20"/>
      <c r="PP57" s="20">
        <v>20.55</v>
      </c>
      <c r="PQ57" s="20">
        <v>23.99999</v>
      </c>
      <c r="PR57" s="20">
        <v>24</v>
      </c>
      <c r="PS57" s="20"/>
      <c r="PT57" s="20">
        <v>83</v>
      </c>
      <c r="PU57" s="20">
        <v>76.8</v>
      </c>
      <c r="PV57" s="20">
        <v>76.8</v>
      </c>
      <c r="PW57" s="20"/>
      <c r="PX57" s="20">
        <v>68.05</v>
      </c>
      <c r="PY57" s="20">
        <v>67.2</v>
      </c>
      <c r="PZ57" s="20">
        <v>67.2</v>
      </c>
      <c r="QA57" s="20"/>
      <c r="QB57" s="20">
        <v>0</v>
      </c>
      <c r="QC57" s="20">
        <v>0</v>
      </c>
      <c r="QD57" s="20">
        <v>0</v>
      </c>
      <c r="QE57" s="20"/>
      <c r="QF57" s="20">
        <v>80</v>
      </c>
      <c r="QG57" s="20">
        <v>0</v>
      </c>
      <c r="QH57" s="20">
        <v>0</v>
      </c>
      <c r="QI57" s="20"/>
      <c r="QJ57" s="20">
        <v>447.05</v>
      </c>
      <c r="QK57" s="20">
        <v>419.41746000000001</v>
      </c>
      <c r="QL57" s="20">
        <v>419.41752000000002</v>
      </c>
      <c r="QM57" s="20"/>
      <c r="QN57" s="20">
        <v>81.650000000000006</v>
      </c>
      <c r="QO57" s="20">
        <v>81.599999999999994</v>
      </c>
      <c r="QP57" s="20">
        <v>81.599999999999994</v>
      </c>
      <c r="QQ57" s="20"/>
      <c r="QR57" s="20">
        <v>446.4</v>
      </c>
      <c r="QS57" s="20">
        <v>431.067925</v>
      </c>
      <c r="QT57" s="20">
        <v>431.06808000000001</v>
      </c>
      <c r="QU57" s="20"/>
      <c r="QV57" s="20">
        <v>149.35</v>
      </c>
      <c r="QW57" s="20">
        <v>0</v>
      </c>
      <c r="QX57" s="20">
        <v>144.256</v>
      </c>
      <c r="QY57" s="20"/>
      <c r="QZ57" s="20">
        <v>181.45</v>
      </c>
      <c r="RA57" s="20">
        <v>0</v>
      </c>
      <c r="RB57" s="20">
        <v>174.65700000000001</v>
      </c>
      <c r="RC57" s="20"/>
      <c r="RD57" s="20">
        <v>703.05</v>
      </c>
      <c r="RE57" s="20">
        <v>633.44949999999994</v>
      </c>
      <c r="RF57" s="20">
        <v>633.44949999999994</v>
      </c>
      <c r="RG57" s="20"/>
      <c r="RH57" s="20">
        <v>1913.7</v>
      </c>
      <c r="RI57" s="20">
        <v>1917.4575</v>
      </c>
      <c r="RJ57" s="20">
        <v>1917.4575</v>
      </c>
      <c r="RK57" s="20"/>
      <c r="RL57" s="20">
        <v>129.44999999999999</v>
      </c>
      <c r="RM57" s="20">
        <v>0</v>
      </c>
      <c r="RN57" s="20">
        <v>150.7585</v>
      </c>
      <c r="RO57" s="20"/>
      <c r="RP57" s="20">
        <v>83.4</v>
      </c>
      <c r="RQ57" s="20">
        <v>81.575999999999993</v>
      </c>
      <c r="RR57" s="20">
        <v>81.575999999999993</v>
      </c>
      <c r="RS57" s="20"/>
      <c r="RT57" s="20">
        <v>378.35</v>
      </c>
      <c r="RU57" s="20">
        <v>353.14954</v>
      </c>
      <c r="RV57" s="20">
        <v>376.21752500000002</v>
      </c>
      <c r="RW57" s="20"/>
      <c r="RX57" s="20">
        <v>52.65</v>
      </c>
      <c r="RY57" s="20">
        <v>47.9</v>
      </c>
      <c r="RZ57" s="20">
        <v>47.9</v>
      </c>
      <c r="SA57" s="20"/>
      <c r="SB57" s="20">
        <v>2.4500000000000002</v>
      </c>
      <c r="SC57" s="20">
        <v>2.8</v>
      </c>
      <c r="SD57" s="20">
        <v>2.8</v>
      </c>
      <c r="SE57" s="20"/>
      <c r="SF57" s="20">
        <v>223.2</v>
      </c>
      <c r="SG57" s="20">
        <v>288.932005</v>
      </c>
      <c r="SH57" s="20">
        <v>288.93216000000001</v>
      </c>
      <c r="SI57" s="20"/>
      <c r="SJ57" s="20">
        <v>211</v>
      </c>
      <c r="SK57" s="20">
        <v>160.80000000000001</v>
      </c>
      <c r="SL57" s="20">
        <v>160.80000000000001</v>
      </c>
      <c r="SM57" s="20"/>
      <c r="SN57" s="20">
        <v>253.05</v>
      </c>
      <c r="SO57" s="20">
        <v>256.31063999999998</v>
      </c>
      <c r="SP57" s="20">
        <v>256.31063999999998</v>
      </c>
      <c r="SQ57" s="20"/>
      <c r="SR57" s="20">
        <v>358.15</v>
      </c>
      <c r="SS57" s="20">
        <v>326.21352000000002</v>
      </c>
      <c r="ST57" s="20">
        <v>326.21352000000002</v>
      </c>
      <c r="SU57" s="20"/>
      <c r="SV57" s="20">
        <v>371.9</v>
      </c>
      <c r="SW57" s="20">
        <v>391.45632000000001</v>
      </c>
      <c r="SX57" s="20">
        <v>391.45632000000001</v>
      </c>
      <c r="SY57" s="20"/>
      <c r="SZ57" s="20">
        <v>558.6</v>
      </c>
      <c r="TA57" s="20">
        <v>527.00900000000001</v>
      </c>
      <c r="TB57" s="20">
        <v>527.00900000000001</v>
      </c>
      <c r="TC57" s="20"/>
      <c r="TD57" s="20">
        <v>1574.2</v>
      </c>
      <c r="TE57" s="20">
        <v>1264.0864999999999</v>
      </c>
      <c r="TF57" s="20">
        <v>1301.7525000000001</v>
      </c>
      <c r="TG57" s="20"/>
      <c r="TH57" s="20">
        <v>381.35</v>
      </c>
      <c r="TI57" s="20">
        <v>0</v>
      </c>
      <c r="TJ57" s="20">
        <v>380.40949999999998</v>
      </c>
      <c r="TK57" s="20"/>
      <c r="TL57" s="20">
        <v>985.55</v>
      </c>
      <c r="TM57" s="20">
        <v>791.07249999999999</v>
      </c>
      <c r="TN57" s="20">
        <v>915.22249999999997</v>
      </c>
      <c r="TO57" s="20"/>
      <c r="TP57" s="20">
        <v>1860.8</v>
      </c>
      <c r="TQ57" s="20">
        <v>1985.4949999999999</v>
      </c>
      <c r="TR57" s="20">
        <v>2013.7635</v>
      </c>
      <c r="TS57" s="20"/>
      <c r="TT57" s="20">
        <v>106.75</v>
      </c>
      <c r="TU57" s="20">
        <v>52.384</v>
      </c>
      <c r="TV57" s="20">
        <v>52.384</v>
      </c>
      <c r="TW57" s="20"/>
      <c r="TX57" s="20">
        <v>220.25</v>
      </c>
      <c r="TY57" s="20">
        <v>215.21250000000001</v>
      </c>
      <c r="TZ57" s="20">
        <v>215.21250000000001</v>
      </c>
      <c r="UA57" s="20"/>
      <c r="UB57" s="20">
        <v>455.55</v>
      </c>
      <c r="UC57" s="20">
        <v>489.36</v>
      </c>
      <c r="UD57" s="20">
        <v>489.36</v>
      </c>
      <c r="UE57" s="20"/>
      <c r="UF57" s="20">
        <v>156.25</v>
      </c>
      <c r="UG57" s="20">
        <v>192</v>
      </c>
      <c r="UH57" s="20">
        <v>192</v>
      </c>
      <c r="UI57" s="20"/>
      <c r="UJ57" s="20">
        <v>182.1</v>
      </c>
      <c r="UK57" s="20">
        <v>172.8</v>
      </c>
      <c r="UL57" s="20">
        <v>172.8</v>
      </c>
      <c r="UM57" s="20"/>
      <c r="UN57" s="20">
        <v>388.6</v>
      </c>
      <c r="UO57" s="20">
        <v>431.99999000000003</v>
      </c>
      <c r="UP57" s="20">
        <v>240</v>
      </c>
      <c r="UQ57" s="20"/>
      <c r="UR57" s="20">
        <v>397.75</v>
      </c>
      <c r="US57" s="20">
        <v>431.99999000000003</v>
      </c>
      <c r="UT57" s="20">
        <v>240</v>
      </c>
      <c r="UU57" s="20"/>
      <c r="UV57" s="20">
        <v>397.75</v>
      </c>
      <c r="UW57" s="20">
        <v>431.99999000000003</v>
      </c>
      <c r="UX57" s="20">
        <v>240</v>
      </c>
      <c r="UY57" s="20"/>
      <c r="UZ57" s="20">
        <v>107.95</v>
      </c>
      <c r="VA57" s="20">
        <v>133.42500000000001</v>
      </c>
      <c r="VB57" s="20">
        <v>133.42500000000001</v>
      </c>
      <c r="VC57" s="20"/>
      <c r="VD57" s="20">
        <v>775.45</v>
      </c>
      <c r="VE57" s="20">
        <v>0</v>
      </c>
      <c r="VF57" s="20">
        <v>13.741</v>
      </c>
      <c r="VG57" s="20"/>
      <c r="VH57" s="20">
        <v>138.35</v>
      </c>
      <c r="VI57" s="20">
        <v>0</v>
      </c>
      <c r="VJ57" s="20">
        <v>121.854</v>
      </c>
      <c r="VK57" s="20"/>
      <c r="VL57" s="20">
        <v>1547.55</v>
      </c>
      <c r="VM57" s="20">
        <v>0</v>
      </c>
      <c r="VN57" s="20">
        <v>1411.2045000000001</v>
      </c>
      <c r="VO57" s="20"/>
      <c r="VP57" s="20">
        <v>14.4</v>
      </c>
      <c r="VQ57" s="20">
        <v>14.4</v>
      </c>
      <c r="VR57" s="20">
        <v>14.4</v>
      </c>
      <c r="VS57" s="20"/>
      <c r="VT57" s="20">
        <v>2128.5500000000002</v>
      </c>
      <c r="VU57" s="20">
        <v>2261.5500000000002</v>
      </c>
      <c r="VV57" s="20">
        <v>2411.681</v>
      </c>
      <c r="VW57" s="20"/>
      <c r="VX57" s="20">
        <v>2531</v>
      </c>
      <c r="VY57" s="20">
        <v>2485.3344999999999</v>
      </c>
      <c r="VZ57" s="20">
        <v>2594.3029999999999</v>
      </c>
      <c r="WA57" s="20"/>
      <c r="WB57" s="20">
        <v>1152.3</v>
      </c>
      <c r="WC57" s="20">
        <v>0</v>
      </c>
      <c r="WD57" s="20">
        <v>1078.4365</v>
      </c>
      <c r="WE57" s="20"/>
      <c r="WF57" s="20">
        <v>18.45</v>
      </c>
      <c r="WG57" s="20">
        <v>20.286000000000001</v>
      </c>
      <c r="WH57" s="20">
        <v>20.286000000000001</v>
      </c>
      <c r="WI57" s="20"/>
      <c r="WJ57" s="20">
        <v>0.7</v>
      </c>
      <c r="WK57" s="20">
        <v>0</v>
      </c>
      <c r="WL57" s="20">
        <v>0</v>
      </c>
      <c r="WM57" s="20"/>
      <c r="WN57" s="20">
        <v>57.4</v>
      </c>
      <c r="WO57" s="20">
        <v>57.6</v>
      </c>
      <c r="WP57" s="20">
        <v>57.6</v>
      </c>
      <c r="WQ57" s="20"/>
      <c r="WR57" s="20">
        <v>29</v>
      </c>
      <c r="WS57" s="20">
        <v>33.6</v>
      </c>
      <c r="WT57" s="20">
        <v>33.6</v>
      </c>
      <c r="WU57" s="20"/>
      <c r="WV57" s="20">
        <v>135.05000000000001</v>
      </c>
      <c r="WW57" s="20">
        <v>0</v>
      </c>
      <c r="WX57" s="20">
        <v>134.4965</v>
      </c>
      <c r="WY57" s="20"/>
      <c r="WZ57" s="20">
        <v>145.30000000000001</v>
      </c>
      <c r="XA57" s="20">
        <v>144</v>
      </c>
      <c r="XB57" s="20">
        <v>144</v>
      </c>
      <c r="XC57" s="20"/>
      <c r="XD57" s="20">
        <v>446.65</v>
      </c>
      <c r="XE57" s="20">
        <v>442.71839999999997</v>
      </c>
      <c r="XF57" s="20">
        <v>442.71839999999997</v>
      </c>
      <c r="XG57" s="20"/>
      <c r="XH57" s="20">
        <v>193.1</v>
      </c>
      <c r="XI57" s="20">
        <v>259.2</v>
      </c>
      <c r="XJ57" s="20">
        <v>259.2</v>
      </c>
      <c r="XK57" s="20"/>
      <c r="XL57" s="20">
        <v>618.20000000000005</v>
      </c>
      <c r="XM57" s="20">
        <v>696</v>
      </c>
      <c r="XN57" s="20">
        <v>696</v>
      </c>
      <c r="XO57" s="20"/>
      <c r="XP57" s="20">
        <v>792.25</v>
      </c>
      <c r="XQ57" s="20">
        <v>696</v>
      </c>
      <c r="XR57" s="20">
        <v>696</v>
      </c>
      <c r="XS57" s="20"/>
      <c r="XT57" s="20">
        <v>367.45</v>
      </c>
      <c r="XU57" s="20">
        <v>336</v>
      </c>
      <c r="XV57" s="20">
        <v>336</v>
      </c>
      <c r="XW57" s="20"/>
      <c r="XX57" s="20">
        <v>454.7</v>
      </c>
      <c r="XY57" s="20">
        <v>456</v>
      </c>
      <c r="XZ57" s="20">
        <v>456</v>
      </c>
      <c r="YA57" s="20"/>
      <c r="YB57" s="20">
        <v>194.6</v>
      </c>
      <c r="YC57" s="20">
        <v>188.4</v>
      </c>
      <c r="YD57" s="20">
        <v>188.4</v>
      </c>
      <c r="YE57" s="20"/>
      <c r="YF57" s="20">
        <v>263.75</v>
      </c>
      <c r="YG57" s="20">
        <v>264</v>
      </c>
      <c r="YH57" s="20">
        <v>264</v>
      </c>
      <c r="YI57" s="20"/>
    </row>
  </sheetData>
  <mergeCells count="333">
    <mergeCell ref="YF6:YI6"/>
    <mergeCell ref="YF7:YI7"/>
    <mergeCell ref="B5:YI5"/>
    <mergeCell ref="B57:C57"/>
    <mergeCell ref="XT6:XW6"/>
    <mergeCell ref="XT7:XW7"/>
    <mergeCell ref="XX6:YA6"/>
    <mergeCell ref="XX7:YA7"/>
    <mergeCell ref="YB6:YE6"/>
    <mergeCell ref="YB7:YE7"/>
    <mergeCell ref="XH6:XK6"/>
    <mergeCell ref="XH7:XK7"/>
    <mergeCell ref="XL6:XO6"/>
    <mergeCell ref="XL7:XO7"/>
    <mergeCell ref="XP6:XS6"/>
    <mergeCell ref="XP7:XS7"/>
    <mergeCell ref="WV6:WY6"/>
    <mergeCell ref="WV7:WY7"/>
    <mergeCell ref="WZ6:XC6"/>
    <mergeCell ref="WZ7:XC7"/>
    <mergeCell ref="XD6:XG6"/>
    <mergeCell ref="XD7:XG7"/>
    <mergeCell ref="WJ6:WM6"/>
    <mergeCell ref="WJ7:WM7"/>
    <mergeCell ref="WN6:WQ6"/>
    <mergeCell ref="WN7:WQ7"/>
    <mergeCell ref="WR6:WU6"/>
    <mergeCell ref="WR7:WU7"/>
    <mergeCell ref="VX6:WA6"/>
    <mergeCell ref="VX7:WA7"/>
    <mergeCell ref="WB6:WE6"/>
    <mergeCell ref="WB7:WE7"/>
    <mergeCell ref="WF6:WI6"/>
    <mergeCell ref="WF7:WI7"/>
    <mergeCell ref="VL6:VO6"/>
    <mergeCell ref="VL7:VO7"/>
    <mergeCell ref="VP6:VS6"/>
    <mergeCell ref="VP7:VS7"/>
    <mergeCell ref="VT6:VW6"/>
    <mergeCell ref="VT7:VW7"/>
    <mergeCell ref="UZ6:VC6"/>
    <mergeCell ref="UZ7:VC7"/>
    <mergeCell ref="VD6:VG6"/>
    <mergeCell ref="VD7:VG7"/>
    <mergeCell ref="VH6:VK6"/>
    <mergeCell ref="VH7:VK7"/>
    <mergeCell ref="UN6:UQ6"/>
    <mergeCell ref="UN7:UQ7"/>
    <mergeCell ref="UR6:UU6"/>
    <mergeCell ref="UR7:UU7"/>
    <mergeCell ref="UV6:UY6"/>
    <mergeCell ref="UV7:UY7"/>
    <mergeCell ref="UB6:UE6"/>
    <mergeCell ref="UB7:UE7"/>
    <mergeCell ref="UF6:UI6"/>
    <mergeCell ref="UF7:UI7"/>
    <mergeCell ref="UJ6:UM6"/>
    <mergeCell ref="UJ7:UM7"/>
    <mergeCell ref="TP6:TS6"/>
    <mergeCell ref="TP7:TS7"/>
    <mergeCell ref="TT6:TW6"/>
    <mergeCell ref="TT7:TW7"/>
    <mergeCell ref="TX6:UA6"/>
    <mergeCell ref="TX7:UA7"/>
    <mergeCell ref="TD6:TG6"/>
    <mergeCell ref="TD7:TG7"/>
    <mergeCell ref="TH6:TK6"/>
    <mergeCell ref="TH7:TK7"/>
    <mergeCell ref="TL6:TO6"/>
    <mergeCell ref="TL7:TO7"/>
    <mergeCell ref="SR6:SU6"/>
    <mergeCell ref="SR7:SU7"/>
    <mergeCell ref="SV6:SY6"/>
    <mergeCell ref="SV7:SY7"/>
    <mergeCell ref="SZ6:TC6"/>
    <mergeCell ref="SZ7:TC7"/>
    <mergeCell ref="SF6:SI6"/>
    <mergeCell ref="SF7:SI7"/>
    <mergeCell ref="SJ6:SM6"/>
    <mergeCell ref="SJ7:SM7"/>
    <mergeCell ref="SN6:SQ6"/>
    <mergeCell ref="SN7:SQ7"/>
    <mergeCell ref="RT6:RW6"/>
    <mergeCell ref="RT7:RW7"/>
    <mergeCell ref="RX6:SA6"/>
    <mergeCell ref="RX7:SA7"/>
    <mergeCell ref="SB6:SE6"/>
    <mergeCell ref="SB7:SE7"/>
    <mergeCell ref="RH6:RK6"/>
    <mergeCell ref="RH7:RK7"/>
    <mergeCell ref="RL6:RO6"/>
    <mergeCell ref="RL7:RO7"/>
    <mergeCell ref="RP6:RS6"/>
    <mergeCell ref="RP7:RS7"/>
    <mergeCell ref="QV6:QY6"/>
    <mergeCell ref="QV7:QY7"/>
    <mergeCell ref="QZ6:RC6"/>
    <mergeCell ref="QZ7:RC7"/>
    <mergeCell ref="RD6:RG6"/>
    <mergeCell ref="RD7:RG7"/>
    <mergeCell ref="QJ6:QM6"/>
    <mergeCell ref="QJ7:QM7"/>
    <mergeCell ref="QN6:QQ6"/>
    <mergeCell ref="QN7:QQ7"/>
    <mergeCell ref="QR6:QU6"/>
    <mergeCell ref="QR7:QU7"/>
    <mergeCell ref="PX6:QA6"/>
    <mergeCell ref="PX7:QA7"/>
    <mergeCell ref="QB6:QE6"/>
    <mergeCell ref="QB7:QE7"/>
    <mergeCell ref="QF6:QI6"/>
    <mergeCell ref="QF7:QI7"/>
    <mergeCell ref="PL6:PO6"/>
    <mergeCell ref="PL7:PO7"/>
    <mergeCell ref="PP6:PS6"/>
    <mergeCell ref="PP7:PS7"/>
    <mergeCell ref="PT6:PW6"/>
    <mergeCell ref="PT7:PW7"/>
    <mergeCell ref="OZ6:PC6"/>
    <mergeCell ref="OZ7:PC7"/>
    <mergeCell ref="PD6:PG6"/>
    <mergeCell ref="PD7:PG7"/>
    <mergeCell ref="PH6:PK6"/>
    <mergeCell ref="PH7:PK7"/>
    <mergeCell ref="ON6:OQ6"/>
    <mergeCell ref="ON7:OQ7"/>
    <mergeCell ref="OR6:OU6"/>
    <mergeCell ref="OR7:OU7"/>
    <mergeCell ref="OV6:OY6"/>
    <mergeCell ref="OV7:OY7"/>
    <mergeCell ref="OB6:OE6"/>
    <mergeCell ref="OB7:OE7"/>
    <mergeCell ref="OF6:OI6"/>
    <mergeCell ref="OF7:OI7"/>
    <mergeCell ref="OJ6:OM6"/>
    <mergeCell ref="OJ7:OM7"/>
    <mergeCell ref="NP6:NS6"/>
    <mergeCell ref="NP7:NS7"/>
    <mergeCell ref="NT6:NW6"/>
    <mergeCell ref="NT7:NW7"/>
    <mergeCell ref="NX6:OA6"/>
    <mergeCell ref="NX7:OA7"/>
    <mergeCell ref="ND6:NG6"/>
    <mergeCell ref="ND7:NG7"/>
    <mergeCell ref="NH6:NK6"/>
    <mergeCell ref="NH7:NK7"/>
    <mergeCell ref="NL6:NO6"/>
    <mergeCell ref="NL7:NO7"/>
    <mergeCell ref="MR6:MU6"/>
    <mergeCell ref="MR7:MU7"/>
    <mergeCell ref="MV6:MY6"/>
    <mergeCell ref="MV7:MY7"/>
    <mergeCell ref="MZ6:NC6"/>
    <mergeCell ref="MZ7:NC7"/>
    <mergeCell ref="MF6:MI6"/>
    <mergeCell ref="MF7:MI7"/>
    <mergeCell ref="MJ6:MM6"/>
    <mergeCell ref="MJ7:MM7"/>
    <mergeCell ref="MN6:MQ6"/>
    <mergeCell ref="MN7:MQ7"/>
    <mergeCell ref="LT6:LW6"/>
    <mergeCell ref="LT7:LW7"/>
    <mergeCell ref="LX6:MA6"/>
    <mergeCell ref="LX7:MA7"/>
    <mergeCell ref="MB6:ME6"/>
    <mergeCell ref="MB7:ME7"/>
    <mergeCell ref="LH6:LK6"/>
    <mergeCell ref="LH7:LK7"/>
    <mergeCell ref="LL6:LO6"/>
    <mergeCell ref="LL7:LO7"/>
    <mergeCell ref="LP6:LS6"/>
    <mergeCell ref="LP7:LS7"/>
    <mergeCell ref="KV6:KY6"/>
    <mergeCell ref="KV7:KY7"/>
    <mergeCell ref="KZ6:LC6"/>
    <mergeCell ref="KZ7:LC7"/>
    <mergeCell ref="LD6:LG6"/>
    <mergeCell ref="LD7:LG7"/>
    <mergeCell ref="KJ6:KM6"/>
    <mergeCell ref="KJ7:KM7"/>
    <mergeCell ref="KN6:KQ6"/>
    <mergeCell ref="KN7:KQ7"/>
    <mergeCell ref="KR6:KU6"/>
    <mergeCell ref="KR7:KU7"/>
    <mergeCell ref="JX6:KA6"/>
    <mergeCell ref="JX7:KA7"/>
    <mergeCell ref="KB6:KE6"/>
    <mergeCell ref="KB7:KE7"/>
    <mergeCell ref="KF6:KI6"/>
    <mergeCell ref="KF7:KI7"/>
    <mergeCell ref="JL6:JO6"/>
    <mergeCell ref="JL7:JO7"/>
    <mergeCell ref="JP6:JS6"/>
    <mergeCell ref="JP7:JS7"/>
    <mergeCell ref="JT6:JW6"/>
    <mergeCell ref="JT7:JW7"/>
    <mergeCell ref="IZ6:JC6"/>
    <mergeCell ref="IZ7:JC7"/>
    <mergeCell ref="JD6:JG6"/>
    <mergeCell ref="JD7:JG7"/>
    <mergeCell ref="JH6:JK6"/>
    <mergeCell ref="JH7:JK7"/>
    <mergeCell ref="IN6:IQ6"/>
    <mergeCell ref="IN7:IQ7"/>
    <mergeCell ref="IR6:IU6"/>
    <mergeCell ref="IR7:IU7"/>
    <mergeCell ref="IV6:IY6"/>
    <mergeCell ref="IV7:IY7"/>
    <mergeCell ref="IB6:IE6"/>
    <mergeCell ref="IB7:IE7"/>
    <mergeCell ref="IF6:II6"/>
    <mergeCell ref="IF7:II7"/>
    <mergeCell ref="IJ6:IM6"/>
    <mergeCell ref="IJ7:IM7"/>
    <mergeCell ref="HP6:HS6"/>
    <mergeCell ref="HP7:HS7"/>
    <mergeCell ref="HT6:HW6"/>
    <mergeCell ref="HT7:HW7"/>
    <mergeCell ref="HX6:IA6"/>
    <mergeCell ref="HX7:IA7"/>
    <mergeCell ref="HD6:HG6"/>
    <mergeCell ref="HD7:HG7"/>
    <mergeCell ref="HH6:HK6"/>
    <mergeCell ref="HH7:HK7"/>
    <mergeCell ref="HL6:HO6"/>
    <mergeCell ref="HL7:HO7"/>
    <mergeCell ref="GR6:GU6"/>
    <mergeCell ref="GR7:GU7"/>
    <mergeCell ref="GV6:GY6"/>
    <mergeCell ref="GV7:GY7"/>
    <mergeCell ref="GZ6:HC6"/>
    <mergeCell ref="GZ7:HC7"/>
    <mergeCell ref="GF6:GI6"/>
    <mergeCell ref="GF7:GI7"/>
    <mergeCell ref="GJ6:GM6"/>
    <mergeCell ref="GJ7:GM7"/>
    <mergeCell ref="GN6:GQ6"/>
    <mergeCell ref="GN7:GQ7"/>
    <mergeCell ref="FT6:FW6"/>
    <mergeCell ref="FT7:FW7"/>
    <mergeCell ref="FX6:GA6"/>
    <mergeCell ref="FX7:GA7"/>
    <mergeCell ref="GB6:GE6"/>
    <mergeCell ref="GB7:GE7"/>
    <mergeCell ref="FH6:FK6"/>
    <mergeCell ref="FH7:FK7"/>
    <mergeCell ref="FL6:FO6"/>
    <mergeCell ref="FL7:FO7"/>
    <mergeCell ref="FP6:FS6"/>
    <mergeCell ref="FP7:FS7"/>
    <mergeCell ref="EV6:EY6"/>
    <mergeCell ref="EV7:EY7"/>
    <mergeCell ref="EZ6:FC6"/>
    <mergeCell ref="EZ7:FC7"/>
    <mergeCell ref="FD6:FG6"/>
    <mergeCell ref="FD7:FG7"/>
    <mergeCell ref="EJ6:EM6"/>
    <mergeCell ref="EJ7:EM7"/>
    <mergeCell ref="EN6:EQ6"/>
    <mergeCell ref="EN7:EQ7"/>
    <mergeCell ref="ER6:EU6"/>
    <mergeCell ref="ER7:EU7"/>
    <mergeCell ref="DX6:EA6"/>
    <mergeCell ref="DX7:EA7"/>
    <mergeCell ref="EB6:EE6"/>
    <mergeCell ref="EB7:EE7"/>
    <mergeCell ref="EF6:EI6"/>
    <mergeCell ref="EF7:EI7"/>
    <mergeCell ref="DL6:DO6"/>
    <mergeCell ref="DL7:DO7"/>
    <mergeCell ref="DP6:DS6"/>
    <mergeCell ref="DP7:DS7"/>
    <mergeCell ref="DT6:DW6"/>
    <mergeCell ref="DT7:DW7"/>
    <mergeCell ref="CZ6:DC6"/>
    <mergeCell ref="CZ7:DC7"/>
    <mergeCell ref="DD6:DG6"/>
    <mergeCell ref="DD7:DG7"/>
    <mergeCell ref="DH6:DK6"/>
    <mergeCell ref="DH7:DK7"/>
    <mergeCell ref="CN6:CQ6"/>
    <mergeCell ref="CN7:CQ7"/>
    <mergeCell ref="CR6:CU6"/>
    <mergeCell ref="CR7:CU7"/>
    <mergeCell ref="CV6:CY6"/>
    <mergeCell ref="CV7:CY7"/>
    <mergeCell ref="CB6:CE6"/>
    <mergeCell ref="CB7:CE7"/>
    <mergeCell ref="CF6:CI6"/>
    <mergeCell ref="CF7:CI7"/>
    <mergeCell ref="CJ6:CM6"/>
    <mergeCell ref="CJ7:CM7"/>
    <mergeCell ref="BP6:BS6"/>
    <mergeCell ref="BP7:BS7"/>
    <mergeCell ref="BT6:BW6"/>
    <mergeCell ref="BT7:BW7"/>
    <mergeCell ref="BX6:CA6"/>
    <mergeCell ref="BX7:CA7"/>
    <mergeCell ref="BD6:BG6"/>
    <mergeCell ref="BD7:BG7"/>
    <mergeCell ref="BH6:BK6"/>
    <mergeCell ref="BH7:BK7"/>
    <mergeCell ref="BL6:BO6"/>
    <mergeCell ref="BL7:BO7"/>
    <mergeCell ref="AR6:AU6"/>
    <mergeCell ref="AR7:AU7"/>
    <mergeCell ref="AV6:AY6"/>
    <mergeCell ref="AV7:AY7"/>
    <mergeCell ref="AZ6:BC6"/>
    <mergeCell ref="AZ7:BC7"/>
    <mergeCell ref="AF6:AI6"/>
    <mergeCell ref="AF7:AI7"/>
    <mergeCell ref="AJ6:AM6"/>
    <mergeCell ref="AJ7:AM7"/>
    <mergeCell ref="AN6:AQ6"/>
    <mergeCell ref="AN7:AQ7"/>
    <mergeCell ref="T6:W6"/>
    <mergeCell ref="T7:W7"/>
    <mergeCell ref="X6:AA6"/>
    <mergeCell ref="X7:AA7"/>
    <mergeCell ref="AB6:AE6"/>
    <mergeCell ref="AB7:AE7"/>
    <mergeCell ref="H6:K6"/>
    <mergeCell ref="H7:K7"/>
    <mergeCell ref="L6:O6"/>
    <mergeCell ref="L7:O7"/>
    <mergeCell ref="P6:S6"/>
    <mergeCell ref="P7:S7"/>
    <mergeCell ref="B3:G3"/>
    <mergeCell ref="B6:B8"/>
    <mergeCell ref="C6:C8"/>
    <mergeCell ref="D6:G6"/>
    <mergeCell ref="D7:G7"/>
  </mergeCell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G15"/>
  <sheetViews>
    <sheetView showGridLines="0" workbookViewId="0"/>
  </sheetViews>
  <sheetFormatPr baseColWidth="10" defaultColWidth="8.88671875" defaultRowHeight="14.4" x14ac:dyDescent="0.3"/>
  <cols>
    <col min="1" max="1" width="2" customWidth="1"/>
    <col min="2" max="2" width="8" customWidth="1"/>
    <col min="3" max="4" width="18" customWidth="1"/>
    <col min="5" max="5" width="10" customWidth="1"/>
  </cols>
  <sheetData>
    <row r="1" spans="1:7" x14ac:dyDescent="0.3">
      <c r="A1" s="1"/>
      <c r="B1" s="1"/>
      <c r="C1" s="1"/>
      <c r="D1" s="1"/>
      <c r="E1" s="1"/>
    </row>
    <row r="2" spans="1:7" x14ac:dyDescent="0.3">
      <c r="A2" s="1"/>
      <c r="B2" s="1"/>
      <c r="C2" s="1"/>
      <c r="D2" s="1"/>
      <c r="E2" s="1"/>
    </row>
    <row r="3" spans="1:7" ht="69" customHeight="1" x14ac:dyDescent="0.3">
      <c r="A3" s="1"/>
      <c r="B3" s="194" t="s">
        <v>0</v>
      </c>
      <c r="C3" s="195"/>
      <c r="D3" s="195"/>
      <c r="E3" s="195"/>
      <c r="F3" s="197"/>
      <c r="G3" s="197"/>
    </row>
    <row r="4" spans="1:7" ht="0" hidden="1" customHeight="1" x14ac:dyDescent="0.3">
      <c r="A4" s="1"/>
      <c r="B4" s="1"/>
      <c r="C4" s="1"/>
      <c r="D4" s="1"/>
      <c r="E4" s="1"/>
    </row>
    <row r="5" spans="1:7" x14ac:dyDescent="0.3">
      <c r="A5" s="1"/>
      <c r="B5" s="1"/>
      <c r="C5" s="1"/>
      <c r="D5" s="1"/>
      <c r="E5" s="1"/>
    </row>
    <row r="6" spans="1:7" x14ac:dyDescent="0.3">
      <c r="A6" s="1"/>
      <c r="B6" s="1" t="s">
        <v>2821</v>
      </c>
      <c r="C6" s="1"/>
      <c r="D6" s="1"/>
      <c r="E6" s="1"/>
    </row>
    <row r="7" spans="1:7" ht="33" customHeight="1" x14ac:dyDescent="0.3">
      <c r="A7" s="1"/>
      <c r="B7" s="3" t="s">
        <v>2822</v>
      </c>
      <c r="C7" s="3" t="s">
        <v>2823</v>
      </c>
      <c r="D7" s="3" t="s">
        <v>2824</v>
      </c>
      <c r="E7" s="3" t="s">
        <v>1042</v>
      </c>
    </row>
    <row r="8" spans="1:7" x14ac:dyDescent="0.3">
      <c r="A8" s="1"/>
      <c r="B8" s="146" t="s">
        <v>2825</v>
      </c>
      <c r="C8" s="53">
        <v>4891579.4548800001</v>
      </c>
      <c r="D8" s="53">
        <v>5650803.9567235997</v>
      </c>
      <c r="E8" s="177">
        <v>-0.13435689994876532</v>
      </c>
    </row>
    <row r="9" spans="1:7" x14ac:dyDescent="0.3">
      <c r="A9" s="1"/>
      <c r="B9" s="146" t="s">
        <v>2826</v>
      </c>
      <c r="C9" s="53">
        <v>5311861.4129900001</v>
      </c>
      <c r="D9" s="53">
        <v>6003567.0044342997</v>
      </c>
      <c r="E9" s="177">
        <v>-0.11521576938066964</v>
      </c>
    </row>
    <row r="10" spans="1:7" x14ac:dyDescent="0.3">
      <c r="A10" s="1"/>
      <c r="B10" s="146" t="s">
        <v>2827</v>
      </c>
      <c r="C10" s="53">
        <v>4114256.7839199998</v>
      </c>
      <c r="D10" s="53">
        <v>4702360.3448815998</v>
      </c>
      <c r="E10" s="177">
        <v>-0.12506560914706075</v>
      </c>
    </row>
    <row r="11" spans="1:7" x14ac:dyDescent="0.3">
      <c r="A11" s="1"/>
      <c r="B11" s="146" t="s">
        <v>2828</v>
      </c>
      <c r="C11" s="53">
        <v>4385355.5021299999</v>
      </c>
      <c r="D11" s="53">
        <v>4983517.2260566</v>
      </c>
      <c r="E11" s="177">
        <v>-0.12002802374176171</v>
      </c>
    </row>
    <row r="12" spans="1:7" x14ac:dyDescent="0.3">
      <c r="A12" s="1"/>
      <c r="B12" s="146" t="s">
        <v>2829</v>
      </c>
      <c r="C12" s="53">
        <v>5066667.2305300003</v>
      </c>
      <c r="D12" s="53">
        <v>5502984.7444724003</v>
      </c>
      <c r="E12" s="177">
        <v>-7.9287429313822683E-2</v>
      </c>
    </row>
    <row r="13" spans="1:7" x14ac:dyDescent="0.3">
      <c r="A13" s="1"/>
      <c r="B13" s="146" t="s">
        <v>2830</v>
      </c>
      <c r="C13" s="53">
        <v>5398801.6859100005</v>
      </c>
      <c r="D13" s="53">
        <v>5664108.5144312</v>
      </c>
      <c r="E13" s="177">
        <v>-4.6839997476256438E-2</v>
      </c>
    </row>
    <row r="14" spans="1:7" x14ac:dyDescent="0.3">
      <c r="A14" s="1"/>
      <c r="B14" s="146" t="s">
        <v>2831</v>
      </c>
      <c r="C14" s="53">
        <v>5308773.5417200001</v>
      </c>
      <c r="D14" s="53">
        <v>5707447.9208201999</v>
      </c>
      <c r="E14" s="177">
        <v>-6.9851601737069849E-2</v>
      </c>
    </row>
    <row r="15" spans="1:7" x14ac:dyDescent="0.3">
      <c r="A15" s="1"/>
      <c r="B15" s="146" t="s">
        <v>2832</v>
      </c>
      <c r="C15" s="53">
        <v>5381331.9409100004</v>
      </c>
      <c r="D15" s="53">
        <v>5393704.0224476</v>
      </c>
      <c r="E15" s="177">
        <v>-2.293800602723042E-3</v>
      </c>
    </row>
  </sheetData>
  <mergeCells count="1">
    <mergeCell ref="B3:G3"/>
  </mergeCell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P32"/>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88671875"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4" t="s">
        <v>0</v>
      </c>
      <c r="C3" s="195"/>
      <c r="D3" s="195"/>
      <c r="E3" s="195"/>
      <c r="F3" s="195"/>
      <c r="G3" s="195"/>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22" t="s">
        <v>2833</v>
      </c>
      <c r="C5" s="1"/>
      <c r="D5" s="1"/>
      <c r="E5" s="1"/>
      <c r="F5" s="1"/>
      <c r="G5" s="1"/>
      <c r="H5" s="1"/>
      <c r="I5" s="1"/>
      <c r="J5" s="1"/>
      <c r="K5" s="1"/>
      <c r="L5" s="1"/>
      <c r="M5" s="1"/>
      <c r="N5" s="1"/>
      <c r="O5" s="1"/>
      <c r="P5" s="1"/>
    </row>
    <row r="6" spans="1:16" ht="27.6" x14ac:dyDescent="0.3">
      <c r="A6" s="1"/>
      <c r="B6" s="3" t="s">
        <v>173</v>
      </c>
      <c r="C6" s="3" t="s">
        <v>1245</v>
      </c>
      <c r="D6" s="3" t="s">
        <v>1246</v>
      </c>
      <c r="E6" s="3" t="s">
        <v>1247</v>
      </c>
      <c r="F6" s="3" t="s">
        <v>176</v>
      </c>
      <c r="G6" s="3" t="s">
        <v>177</v>
      </c>
      <c r="H6" s="3" t="s">
        <v>1248</v>
      </c>
      <c r="I6" s="3" t="s">
        <v>1249</v>
      </c>
      <c r="J6" s="3" t="s">
        <v>1250</v>
      </c>
      <c r="K6" s="3" t="s">
        <v>1251</v>
      </c>
      <c r="L6" s="3" t="s">
        <v>1252</v>
      </c>
      <c r="M6" s="3" t="s">
        <v>1253</v>
      </c>
      <c r="N6" s="3" t="s">
        <v>1254</v>
      </c>
      <c r="O6" s="3" t="s">
        <v>1255</v>
      </c>
      <c r="P6" s="3" t="s">
        <v>1256</v>
      </c>
    </row>
    <row r="7" spans="1:16" x14ac:dyDescent="0.3">
      <c r="A7" s="1"/>
      <c r="B7" s="6" t="s">
        <v>678</v>
      </c>
      <c r="C7" s="6" t="s">
        <v>1063</v>
      </c>
      <c r="D7" s="85" t="s">
        <v>17</v>
      </c>
      <c r="E7" s="6" t="s">
        <v>1257</v>
      </c>
      <c r="F7" s="85" t="s">
        <v>27</v>
      </c>
      <c r="G7" s="85" t="s">
        <v>1258</v>
      </c>
      <c r="H7" s="85" t="s">
        <v>994</v>
      </c>
      <c r="I7" s="85" t="s">
        <v>994</v>
      </c>
      <c r="J7" s="178" t="s">
        <v>1259</v>
      </c>
      <c r="K7" s="85" t="s">
        <v>994</v>
      </c>
      <c r="L7" s="85" t="s">
        <v>994</v>
      </c>
      <c r="M7" s="85" t="s">
        <v>994</v>
      </c>
      <c r="N7" s="85" t="s">
        <v>994</v>
      </c>
      <c r="O7" s="6" t="s">
        <v>1260</v>
      </c>
      <c r="P7" s="6"/>
    </row>
    <row r="8" spans="1:16" x14ac:dyDescent="0.3">
      <c r="A8" s="1"/>
      <c r="B8" s="6" t="s">
        <v>679</v>
      </c>
      <c r="C8" s="6" t="s">
        <v>1119</v>
      </c>
      <c r="D8" s="85" t="s">
        <v>17</v>
      </c>
      <c r="E8" s="6" t="s">
        <v>1261</v>
      </c>
      <c r="F8" s="85" t="s">
        <v>27</v>
      </c>
      <c r="G8" s="85" t="s">
        <v>1262</v>
      </c>
      <c r="H8" s="85" t="s">
        <v>994</v>
      </c>
      <c r="I8" s="85" t="s">
        <v>994</v>
      </c>
      <c r="J8" s="178" t="s">
        <v>1259</v>
      </c>
      <c r="K8" s="85" t="s">
        <v>994</v>
      </c>
      <c r="L8" s="85" t="s">
        <v>994</v>
      </c>
      <c r="M8" s="85" t="s">
        <v>994</v>
      </c>
      <c r="N8" s="85" t="s">
        <v>994</v>
      </c>
      <c r="O8" s="6" t="s">
        <v>1260</v>
      </c>
      <c r="P8" s="6"/>
    </row>
    <row r="9" spans="1:16" x14ac:dyDescent="0.3">
      <c r="A9" s="1"/>
      <c r="B9" s="6" t="s">
        <v>679</v>
      </c>
      <c r="C9" s="6" t="s">
        <v>1119</v>
      </c>
      <c r="D9" s="85" t="s">
        <v>17</v>
      </c>
      <c r="E9" s="6" t="s">
        <v>1261</v>
      </c>
      <c r="F9" s="85" t="s">
        <v>1262</v>
      </c>
      <c r="G9" s="85" t="s">
        <v>1258</v>
      </c>
      <c r="H9" s="85" t="s">
        <v>994</v>
      </c>
      <c r="I9" s="85" t="s">
        <v>994</v>
      </c>
      <c r="J9" s="179" t="s">
        <v>1263</v>
      </c>
      <c r="K9" s="85" t="s">
        <v>994</v>
      </c>
      <c r="L9" s="85" t="s">
        <v>994</v>
      </c>
      <c r="M9" s="85" t="s">
        <v>994</v>
      </c>
      <c r="N9" s="85" t="s">
        <v>994</v>
      </c>
      <c r="O9" s="6" t="s">
        <v>1260</v>
      </c>
      <c r="P9" s="6"/>
    </row>
    <row r="10" spans="1:16" x14ac:dyDescent="0.3">
      <c r="A10" s="1"/>
      <c r="B10" s="6" t="s">
        <v>680</v>
      </c>
      <c r="C10" s="6" t="s">
        <v>1120</v>
      </c>
      <c r="D10" s="85" t="s">
        <v>17</v>
      </c>
      <c r="E10" s="6" t="s">
        <v>1264</v>
      </c>
      <c r="F10" s="85" t="s">
        <v>27</v>
      </c>
      <c r="G10" s="85" t="s">
        <v>1258</v>
      </c>
      <c r="H10" s="85" t="s">
        <v>994</v>
      </c>
      <c r="I10" s="85" t="s">
        <v>994</v>
      </c>
      <c r="J10" s="178" t="s">
        <v>1259</v>
      </c>
      <c r="K10" s="85" t="s">
        <v>994</v>
      </c>
      <c r="L10" s="85" t="s">
        <v>994</v>
      </c>
      <c r="M10" s="85" t="s">
        <v>994</v>
      </c>
      <c r="N10" s="85" t="s">
        <v>994</v>
      </c>
      <c r="O10" s="6" t="s">
        <v>1260</v>
      </c>
      <c r="P10" s="6"/>
    </row>
    <row r="11" spans="1:16" ht="26.4" x14ac:dyDescent="0.3">
      <c r="A11" s="1"/>
      <c r="B11" s="6" t="s">
        <v>681</v>
      </c>
      <c r="C11" s="6" t="s">
        <v>1066</v>
      </c>
      <c r="D11" s="85" t="s">
        <v>17</v>
      </c>
      <c r="E11" s="6" t="s">
        <v>1265</v>
      </c>
      <c r="F11" s="85" t="s">
        <v>27</v>
      </c>
      <c r="G11" s="85" t="s">
        <v>1258</v>
      </c>
      <c r="H11" s="85" t="s">
        <v>994</v>
      </c>
      <c r="I11" s="85" t="s">
        <v>994</v>
      </c>
      <c r="J11" s="178" t="s">
        <v>1259</v>
      </c>
      <c r="K11" s="85" t="s">
        <v>994</v>
      </c>
      <c r="L11" s="85" t="s">
        <v>994</v>
      </c>
      <c r="M11" s="85" t="s">
        <v>994</v>
      </c>
      <c r="N11" s="85" t="s">
        <v>994</v>
      </c>
      <c r="O11" s="6" t="s">
        <v>1260</v>
      </c>
      <c r="P11" s="6"/>
    </row>
    <row r="12" spans="1:16" x14ac:dyDescent="0.3">
      <c r="A12" s="1"/>
      <c r="B12" s="6" t="s">
        <v>676</v>
      </c>
      <c r="C12" s="6" t="s">
        <v>1068</v>
      </c>
      <c r="D12" s="85" t="s">
        <v>1266</v>
      </c>
      <c r="E12" s="6" t="s">
        <v>1267</v>
      </c>
      <c r="F12" s="85" t="s">
        <v>27</v>
      </c>
      <c r="G12" s="85" t="s">
        <v>1258</v>
      </c>
      <c r="H12" s="85" t="s">
        <v>994</v>
      </c>
      <c r="I12" s="85" t="s">
        <v>994</v>
      </c>
      <c r="J12" s="178" t="s">
        <v>1259</v>
      </c>
      <c r="K12" s="85" t="s">
        <v>994</v>
      </c>
      <c r="L12" s="85" t="s">
        <v>994</v>
      </c>
      <c r="M12" s="85" t="s">
        <v>994</v>
      </c>
      <c r="N12" s="85" t="s">
        <v>994</v>
      </c>
      <c r="O12" s="6" t="s">
        <v>1260</v>
      </c>
      <c r="P12" s="6"/>
    </row>
    <row r="13" spans="1:16" x14ac:dyDescent="0.3">
      <c r="A13" s="1"/>
      <c r="B13" s="6" t="s">
        <v>260</v>
      </c>
      <c r="C13" s="6" t="s">
        <v>1129</v>
      </c>
      <c r="D13" s="85" t="s">
        <v>17</v>
      </c>
      <c r="E13" s="6" t="s">
        <v>1268</v>
      </c>
      <c r="F13" s="85" t="s">
        <v>1269</v>
      </c>
      <c r="G13" s="85" t="s">
        <v>1270</v>
      </c>
      <c r="H13" s="85" t="s">
        <v>1271</v>
      </c>
      <c r="I13" s="85" t="s">
        <v>994</v>
      </c>
      <c r="J13" s="180" t="s">
        <v>1272</v>
      </c>
      <c r="K13" s="85" t="s">
        <v>994</v>
      </c>
      <c r="L13" s="85" t="s">
        <v>994</v>
      </c>
      <c r="M13" s="85" t="s">
        <v>994</v>
      </c>
      <c r="N13" s="85" t="s">
        <v>994</v>
      </c>
      <c r="O13" s="6" t="s">
        <v>1260</v>
      </c>
      <c r="P13" s="6"/>
    </row>
    <row r="14" spans="1:16" x14ac:dyDescent="0.3">
      <c r="A14" s="1"/>
      <c r="B14" s="6" t="s">
        <v>98</v>
      </c>
      <c r="C14" s="6" t="s">
        <v>1134</v>
      </c>
      <c r="D14" s="85" t="s">
        <v>17</v>
      </c>
      <c r="E14" s="6" t="s">
        <v>1273</v>
      </c>
      <c r="F14" s="85" t="s">
        <v>27</v>
      </c>
      <c r="G14" s="85" t="s">
        <v>1274</v>
      </c>
      <c r="H14" s="85" t="s">
        <v>994</v>
      </c>
      <c r="I14" s="85" t="s">
        <v>994</v>
      </c>
      <c r="J14" s="180" t="s">
        <v>1272</v>
      </c>
      <c r="K14" s="85" t="s">
        <v>994</v>
      </c>
      <c r="L14" s="85" t="s">
        <v>994</v>
      </c>
      <c r="M14" s="85" t="s">
        <v>994</v>
      </c>
      <c r="N14" s="85" t="s">
        <v>994</v>
      </c>
      <c r="O14" s="6" t="s">
        <v>1260</v>
      </c>
      <c r="P14" s="6"/>
    </row>
    <row r="15" spans="1:16" x14ac:dyDescent="0.3">
      <c r="A15" s="1"/>
      <c r="B15" s="6" t="s">
        <v>98</v>
      </c>
      <c r="C15" s="6" t="s">
        <v>1134</v>
      </c>
      <c r="D15" s="85" t="s">
        <v>17</v>
      </c>
      <c r="E15" s="6" t="s">
        <v>1273</v>
      </c>
      <c r="F15" s="85" t="s">
        <v>1275</v>
      </c>
      <c r="G15" s="85" t="s">
        <v>1258</v>
      </c>
      <c r="H15" s="85" t="s">
        <v>1276</v>
      </c>
      <c r="I15" s="85" t="s">
        <v>994</v>
      </c>
      <c r="J15" s="180" t="s">
        <v>1272</v>
      </c>
      <c r="K15" s="85" t="s">
        <v>994</v>
      </c>
      <c r="L15" s="85" t="s">
        <v>994</v>
      </c>
      <c r="M15" s="85" t="s">
        <v>994</v>
      </c>
      <c r="N15" s="85" t="s">
        <v>994</v>
      </c>
      <c r="O15" s="6" t="s">
        <v>1260</v>
      </c>
      <c r="P15" s="6"/>
    </row>
    <row r="16" spans="1:16" x14ac:dyDescent="0.3">
      <c r="A16" s="1"/>
      <c r="B16" s="6" t="s">
        <v>105</v>
      </c>
      <c r="C16" s="6" t="s">
        <v>110</v>
      </c>
      <c r="D16" s="85" t="s">
        <v>17</v>
      </c>
      <c r="E16" s="6" t="s">
        <v>1277</v>
      </c>
      <c r="F16" s="85" t="s">
        <v>27</v>
      </c>
      <c r="G16" s="85" t="s">
        <v>1258</v>
      </c>
      <c r="H16" s="85" t="s">
        <v>994</v>
      </c>
      <c r="I16" s="85" t="s">
        <v>994</v>
      </c>
      <c r="J16" s="180" t="s">
        <v>1272</v>
      </c>
      <c r="K16" s="85" t="s">
        <v>994</v>
      </c>
      <c r="L16" s="85" t="s">
        <v>994</v>
      </c>
      <c r="M16" s="85" t="s">
        <v>994</v>
      </c>
      <c r="N16" s="85" t="s">
        <v>994</v>
      </c>
      <c r="O16" s="6" t="s">
        <v>1260</v>
      </c>
      <c r="P16" s="6"/>
    </row>
    <row r="17" spans="1:16" x14ac:dyDescent="0.3">
      <c r="A17" s="1"/>
      <c r="B17" s="6" t="s">
        <v>105</v>
      </c>
      <c r="C17" s="6" t="s">
        <v>113</v>
      </c>
      <c r="D17" s="85" t="s">
        <v>1152</v>
      </c>
      <c r="E17" s="6" t="s">
        <v>1278</v>
      </c>
      <c r="F17" s="85" t="s">
        <v>1279</v>
      </c>
      <c r="G17" s="85" t="s">
        <v>1280</v>
      </c>
      <c r="H17" s="85" t="s">
        <v>1281</v>
      </c>
      <c r="I17" s="85" t="s">
        <v>1282</v>
      </c>
      <c r="J17" s="180" t="s">
        <v>1272</v>
      </c>
      <c r="K17" s="85" t="s">
        <v>994</v>
      </c>
      <c r="L17" s="85" t="s">
        <v>994</v>
      </c>
      <c r="M17" s="85" t="s">
        <v>994</v>
      </c>
      <c r="N17" s="85" t="s">
        <v>994</v>
      </c>
      <c r="O17" s="6" t="s">
        <v>1260</v>
      </c>
      <c r="P17" s="6"/>
    </row>
    <row r="18" spans="1:16" ht="26.4" x14ac:dyDescent="0.3">
      <c r="A18" s="1"/>
      <c r="B18" s="6" t="s">
        <v>677</v>
      </c>
      <c r="C18" s="6" t="s">
        <v>1162</v>
      </c>
      <c r="D18" s="85" t="s">
        <v>1163</v>
      </c>
      <c r="E18" s="6" t="s">
        <v>1283</v>
      </c>
      <c r="F18" s="85" t="s">
        <v>27</v>
      </c>
      <c r="G18" s="85" t="s">
        <v>1258</v>
      </c>
      <c r="H18" s="85" t="s">
        <v>994</v>
      </c>
      <c r="I18" s="85" t="s">
        <v>994</v>
      </c>
      <c r="J18" s="178" t="s">
        <v>1259</v>
      </c>
      <c r="K18" s="85" t="s">
        <v>994</v>
      </c>
      <c r="L18" s="85" t="s">
        <v>994</v>
      </c>
      <c r="M18" s="85" t="s">
        <v>994</v>
      </c>
      <c r="N18" s="85" t="s">
        <v>994</v>
      </c>
      <c r="O18" s="6" t="s">
        <v>1260</v>
      </c>
      <c r="P18" s="6"/>
    </row>
    <row r="19" spans="1:16" ht="26.4" x14ac:dyDescent="0.3">
      <c r="A19" s="1"/>
      <c r="B19" s="6" t="s">
        <v>677</v>
      </c>
      <c r="C19" s="6" t="s">
        <v>1162</v>
      </c>
      <c r="D19" s="85" t="s">
        <v>1164</v>
      </c>
      <c r="E19" s="6" t="s">
        <v>1284</v>
      </c>
      <c r="F19" s="85" t="s">
        <v>27</v>
      </c>
      <c r="G19" s="85" t="s">
        <v>1258</v>
      </c>
      <c r="H19" s="85" t="s">
        <v>994</v>
      </c>
      <c r="I19" s="85" t="s">
        <v>994</v>
      </c>
      <c r="J19" s="178" t="s">
        <v>1259</v>
      </c>
      <c r="K19" s="85" t="s">
        <v>994</v>
      </c>
      <c r="L19" s="85" t="s">
        <v>994</v>
      </c>
      <c r="M19" s="85" t="s">
        <v>994</v>
      </c>
      <c r="N19" s="85" t="s">
        <v>994</v>
      </c>
      <c r="O19" s="6" t="s">
        <v>1260</v>
      </c>
      <c r="P19" s="6"/>
    </row>
    <row r="20" spans="1:16" x14ac:dyDescent="0.3">
      <c r="A20" s="1"/>
      <c r="B20" s="6" t="s">
        <v>117</v>
      </c>
      <c r="C20" s="6" t="s">
        <v>121</v>
      </c>
      <c r="D20" s="85" t="s">
        <v>17</v>
      </c>
      <c r="E20" s="6" t="s">
        <v>1285</v>
      </c>
      <c r="F20" s="85" t="s">
        <v>27</v>
      </c>
      <c r="G20" s="85" t="s">
        <v>1286</v>
      </c>
      <c r="H20" s="85" t="s">
        <v>994</v>
      </c>
      <c r="I20" s="85" t="s">
        <v>994</v>
      </c>
      <c r="J20" s="180" t="s">
        <v>1272</v>
      </c>
      <c r="K20" s="85" t="s">
        <v>994</v>
      </c>
      <c r="L20" s="85" t="s">
        <v>994</v>
      </c>
      <c r="M20" s="85" t="s">
        <v>994</v>
      </c>
      <c r="N20" s="85" t="s">
        <v>994</v>
      </c>
      <c r="O20" s="6" t="s">
        <v>1260</v>
      </c>
      <c r="P20" s="6"/>
    </row>
    <row r="21" spans="1:16" x14ac:dyDescent="0.3">
      <c r="A21" s="1"/>
      <c r="B21" s="6" t="s">
        <v>117</v>
      </c>
      <c r="C21" s="6" t="s">
        <v>121</v>
      </c>
      <c r="D21" s="85" t="s">
        <v>17</v>
      </c>
      <c r="E21" s="6" t="s">
        <v>1285</v>
      </c>
      <c r="F21" s="85" t="s">
        <v>1286</v>
      </c>
      <c r="G21" s="85" t="s">
        <v>1287</v>
      </c>
      <c r="H21" s="85" t="s">
        <v>994</v>
      </c>
      <c r="I21" s="85" t="s">
        <v>994</v>
      </c>
      <c r="J21" s="181" t="s">
        <v>1288</v>
      </c>
      <c r="K21" s="85" t="s">
        <v>994</v>
      </c>
      <c r="L21" s="85" t="s">
        <v>994</v>
      </c>
      <c r="M21" s="85" t="s">
        <v>994</v>
      </c>
      <c r="N21" s="85" t="s">
        <v>994</v>
      </c>
      <c r="O21" s="6" t="s">
        <v>1260</v>
      </c>
      <c r="P21" s="6"/>
    </row>
    <row r="22" spans="1:16" x14ac:dyDescent="0.3">
      <c r="A22" s="1"/>
      <c r="B22" s="6" t="s">
        <v>117</v>
      </c>
      <c r="C22" s="6" t="s">
        <v>121</v>
      </c>
      <c r="D22" s="85" t="s">
        <v>17</v>
      </c>
      <c r="E22" s="6" t="s">
        <v>1285</v>
      </c>
      <c r="F22" s="85" t="s">
        <v>1287</v>
      </c>
      <c r="G22" s="85" t="s">
        <v>1258</v>
      </c>
      <c r="H22" s="85" t="s">
        <v>994</v>
      </c>
      <c r="I22" s="85" t="s">
        <v>994</v>
      </c>
      <c r="J22" s="180" t="s">
        <v>1272</v>
      </c>
      <c r="K22" s="85" t="s">
        <v>994</v>
      </c>
      <c r="L22" s="85" t="s">
        <v>994</v>
      </c>
      <c r="M22" s="85" t="s">
        <v>994</v>
      </c>
      <c r="N22" s="85" t="s">
        <v>994</v>
      </c>
      <c r="O22" s="6" t="s">
        <v>1260</v>
      </c>
      <c r="P22" s="6"/>
    </row>
    <row r="23" spans="1:16" x14ac:dyDescent="0.3">
      <c r="A23" s="1"/>
      <c r="B23" s="6" t="s">
        <v>117</v>
      </c>
      <c r="C23" s="6" t="s">
        <v>124</v>
      </c>
      <c r="D23" s="85" t="s">
        <v>1158</v>
      </c>
      <c r="E23" s="6" t="s">
        <v>1289</v>
      </c>
      <c r="F23" s="85" t="s">
        <v>27</v>
      </c>
      <c r="G23" s="85" t="s">
        <v>1290</v>
      </c>
      <c r="H23" s="85" t="s">
        <v>994</v>
      </c>
      <c r="I23" s="85" t="s">
        <v>1291</v>
      </c>
      <c r="J23" s="182" t="s">
        <v>1292</v>
      </c>
      <c r="K23" s="85" t="s">
        <v>994</v>
      </c>
      <c r="L23" s="85" t="s">
        <v>994</v>
      </c>
      <c r="M23" s="85" t="s">
        <v>994</v>
      </c>
      <c r="N23" s="85" t="s">
        <v>994</v>
      </c>
      <c r="O23" s="6" t="s">
        <v>1260</v>
      </c>
      <c r="P23" s="6"/>
    </row>
    <row r="24" spans="1:16" x14ac:dyDescent="0.3">
      <c r="A24" s="1"/>
      <c r="B24" s="6" t="s">
        <v>149</v>
      </c>
      <c r="C24" s="6" t="s">
        <v>154</v>
      </c>
      <c r="D24" s="85" t="s">
        <v>17</v>
      </c>
      <c r="E24" s="6" t="s">
        <v>1293</v>
      </c>
      <c r="F24" s="85" t="s">
        <v>27</v>
      </c>
      <c r="G24" s="85" t="s">
        <v>1294</v>
      </c>
      <c r="H24" s="85" t="s">
        <v>994</v>
      </c>
      <c r="I24" s="85" t="s">
        <v>994</v>
      </c>
      <c r="J24" s="180" t="s">
        <v>1272</v>
      </c>
      <c r="K24" s="85" t="s">
        <v>994</v>
      </c>
      <c r="L24" s="85" t="s">
        <v>994</v>
      </c>
      <c r="M24" s="85" t="s">
        <v>994</v>
      </c>
      <c r="N24" s="85" t="s">
        <v>994</v>
      </c>
      <c r="O24" s="6" t="s">
        <v>1260</v>
      </c>
      <c r="P24" s="6"/>
    </row>
    <row r="25" spans="1:16" ht="26.4" x14ac:dyDescent="0.3">
      <c r="A25" s="1"/>
      <c r="B25" s="6" t="s">
        <v>149</v>
      </c>
      <c r="C25" s="6" t="s">
        <v>154</v>
      </c>
      <c r="D25" s="85" t="s">
        <v>17</v>
      </c>
      <c r="E25" s="6" t="s">
        <v>1295</v>
      </c>
      <c r="F25" s="85" t="s">
        <v>1294</v>
      </c>
      <c r="G25" s="85" t="s">
        <v>1296</v>
      </c>
      <c r="H25" s="85" t="s">
        <v>1281</v>
      </c>
      <c r="I25" s="85" t="s">
        <v>1297</v>
      </c>
      <c r="J25" s="180" t="s">
        <v>1272</v>
      </c>
      <c r="K25" s="85" t="s">
        <v>994</v>
      </c>
      <c r="L25" s="85" t="s">
        <v>994</v>
      </c>
      <c r="M25" s="85" t="s">
        <v>994</v>
      </c>
      <c r="N25" s="85" t="s">
        <v>994</v>
      </c>
      <c r="O25" s="6" t="s">
        <v>1260</v>
      </c>
      <c r="P25" s="6"/>
    </row>
    <row r="26" spans="1:16" x14ac:dyDescent="0.3">
      <c r="A26" s="1"/>
      <c r="B26" s="6" t="s">
        <v>149</v>
      </c>
      <c r="C26" s="6" t="s">
        <v>154</v>
      </c>
      <c r="D26" s="85" t="s">
        <v>17</v>
      </c>
      <c r="E26" s="6" t="s">
        <v>1293</v>
      </c>
      <c r="F26" s="85" t="s">
        <v>1296</v>
      </c>
      <c r="G26" s="85" t="s">
        <v>1258</v>
      </c>
      <c r="H26" s="85" t="s">
        <v>994</v>
      </c>
      <c r="I26" s="85" t="s">
        <v>994</v>
      </c>
      <c r="J26" s="180" t="s">
        <v>1272</v>
      </c>
      <c r="K26" s="85" t="s">
        <v>994</v>
      </c>
      <c r="L26" s="85" t="s">
        <v>994</v>
      </c>
      <c r="M26" s="85" t="s">
        <v>994</v>
      </c>
      <c r="N26" s="85" t="s">
        <v>994</v>
      </c>
      <c r="O26" s="6" t="s">
        <v>1260</v>
      </c>
      <c r="P26" s="6"/>
    </row>
    <row r="27" spans="1:16" x14ac:dyDescent="0.3">
      <c r="A27" s="1"/>
      <c r="B27" s="6" t="s">
        <v>427</v>
      </c>
      <c r="C27" s="6" t="s">
        <v>1080</v>
      </c>
      <c r="D27" s="85" t="s">
        <v>130</v>
      </c>
      <c r="E27" s="6" t="s">
        <v>1298</v>
      </c>
      <c r="F27" s="85" t="s">
        <v>27</v>
      </c>
      <c r="G27" s="85" t="s">
        <v>1299</v>
      </c>
      <c r="H27" s="85" t="s">
        <v>994</v>
      </c>
      <c r="I27" s="85" t="s">
        <v>1300</v>
      </c>
      <c r="J27" s="180" t="s">
        <v>1272</v>
      </c>
      <c r="K27" s="85" t="s">
        <v>994</v>
      </c>
      <c r="L27" s="85" t="s">
        <v>994</v>
      </c>
      <c r="M27" s="85" t="s">
        <v>994</v>
      </c>
      <c r="N27" s="85" t="s">
        <v>994</v>
      </c>
      <c r="O27" s="6" t="s">
        <v>1260</v>
      </c>
      <c r="P27" s="6"/>
    </row>
    <row r="28" spans="1:16" x14ac:dyDescent="0.3">
      <c r="A28" s="1"/>
      <c r="B28" s="6" t="s">
        <v>427</v>
      </c>
      <c r="C28" s="6" t="s">
        <v>1080</v>
      </c>
      <c r="D28" s="85" t="s">
        <v>130</v>
      </c>
      <c r="E28" s="6" t="s">
        <v>1298</v>
      </c>
      <c r="F28" s="85" t="s">
        <v>1287</v>
      </c>
      <c r="G28" s="85" t="s">
        <v>1258</v>
      </c>
      <c r="H28" s="85" t="s">
        <v>1301</v>
      </c>
      <c r="I28" s="85" t="s">
        <v>994</v>
      </c>
      <c r="J28" s="180" t="s">
        <v>1272</v>
      </c>
      <c r="K28" s="85" t="s">
        <v>994</v>
      </c>
      <c r="L28" s="85" t="s">
        <v>994</v>
      </c>
      <c r="M28" s="85" t="s">
        <v>994</v>
      </c>
      <c r="N28" s="85" t="s">
        <v>994</v>
      </c>
      <c r="O28" s="6" t="s">
        <v>1260</v>
      </c>
      <c r="P28" s="6"/>
    </row>
    <row r="29" spans="1:16" x14ac:dyDescent="0.3">
      <c r="A29" s="1"/>
      <c r="B29" s="6" t="s">
        <v>427</v>
      </c>
      <c r="C29" s="6" t="s">
        <v>1193</v>
      </c>
      <c r="D29" s="85" t="s">
        <v>133</v>
      </c>
      <c r="E29" s="6" t="s">
        <v>1302</v>
      </c>
      <c r="F29" s="85" t="s">
        <v>27</v>
      </c>
      <c r="G29" s="85" t="s">
        <v>1258</v>
      </c>
      <c r="H29" s="85" t="s">
        <v>994</v>
      </c>
      <c r="I29" s="85" t="s">
        <v>994</v>
      </c>
      <c r="J29" s="180" t="s">
        <v>1272</v>
      </c>
      <c r="K29" s="85" t="s">
        <v>994</v>
      </c>
      <c r="L29" s="85" t="s">
        <v>994</v>
      </c>
      <c r="M29" s="85" t="s">
        <v>994</v>
      </c>
      <c r="N29" s="85" t="s">
        <v>994</v>
      </c>
      <c r="O29" s="6" t="s">
        <v>1260</v>
      </c>
      <c r="P29" s="6"/>
    </row>
    <row r="30" spans="1:16" x14ac:dyDescent="0.3">
      <c r="A30" s="1"/>
      <c r="B30" s="6" t="s">
        <v>427</v>
      </c>
      <c r="C30" s="6" t="s">
        <v>1194</v>
      </c>
      <c r="D30" s="85" t="s">
        <v>17</v>
      </c>
      <c r="E30" s="6" t="s">
        <v>1303</v>
      </c>
      <c r="F30" s="85" t="s">
        <v>27</v>
      </c>
      <c r="G30" s="85" t="s">
        <v>1258</v>
      </c>
      <c r="H30" s="85" t="s">
        <v>994</v>
      </c>
      <c r="I30" s="85" t="s">
        <v>994</v>
      </c>
      <c r="J30" s="180" t="s">
        <v>1272</v>
      </c>
      <c r="K30" s="85" t="s">
        <v>994</v>
      </c>
      <c r="L30" s="85" t="s">
        <v>994</v>
      </c>
      <c r="M30" s="85" t="s">
        <v>994</v>
      </c>
      <c r="N30" s="85" t="s">
        <v>994</v>
      </c>
      <c r="O30" s="6" t="s">
        <v>1260</v>
      </c>
      <c r="P30" s="6"/>
    </row>
    <row r="31" spans="1:16" x14ac:dyDescent="0.3">
      <c r="A31" s="1"/>
      <c r="B31" s="6" t="s">
        <v>427</v>
      </c>
      <c r="C31" s="6" t="s">
        <v>1195</v>
      </c>
      <c r="D31" s="85" t="s">
        <v>429</v>
      </c>
      <c r="E31" s="6" t="s">
        <v>1304</v>
      </c>
      <c r="F31" s="85" t="s">
        <v>1305</v>
      </c>
      <c r="G31" s="85" t="s">
        <v>1258</v>
      </c>
      <c r="H31" s="85" t="s">
        <v>1306</v>
      </c>
      <c r="I31" s="85" t="s">
        <v>994</v>
      </c>
      <c r="J31" s="180" t="s">
        <v>1272</v>
      </c>
      <c r="K31" s="85" t="s">
        <v>994</v>
      </c>
      <c r="L31" s="85" t="s">
        <v>994</v>
      </c>
      <c r="M31" s="85" t="s">
        <v>994</v>
      </c>
      <c r="N31" s="85" t="s">
        <v>994</v>
      </c>
      <c r="O31" s="6" t="s">
        <v>1260</v>
      </c>
      <c r="P31" s="6"/>
    </row>
    <row r="32" spans="1:16" x14ac:dyDescent="0.3">
      <c r="A32" s="1"/>
      <c r="B32" s="6" t="s">
        <v>166</v>
      </c>
      <c r="C32" s="6" t="s">
        <v>1206</v>
      </c>
      <c r="D32" s="85" t="s">
        <v>17</v>
      </c>
      <c r="E32" s="6" t="s">
        <v>1307</v>
      </c>
      <c r="F32" s="85" t="s">
        <v>27</v>
      </c>
      <c r="G32" s="85" t="s">
        <v>1258</v>
      </c>
      <c r="H32" s="85" t="s">
        <v>994</v>
      </c>
      <c r="I32" s="85" t="s">
        <v>994</v>
      </c>
      <c r="J32" s="180" t="s">
        <v>1272</v>
      </c>
      <c r="K32" s="85" t="s">
        <v>994</v>
      </c>
      <c r="L32" s="85" t="s">
        <v>994</v>
      </c>
      <c r="M32" s="85" t="s">
        <v>994</v>
      </c>
      <c r="N32" s="85" t="s">
        <v>994</v>
      </c>
      <c r="O32" s="6" t="s">
        <v>1260</v>
      </c>
      <c r="P32" s="6"/>
    </row>
  </sheetData>
  <mergeCells count="1">
    <mergeCell ref="B3:G3"/>
  </mergeCell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H6"/>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37" customWidth="1"/>
    <col min="3" max="3" width="32" customWidth="1"/>
    <col min="4" max="4" width="20" customWidth="1"/>
    <col min="5" max="6" width="23" customWidth="1"/>
    <col min="7" max="7" width="48" customWidth="1"/>
    <col min="8" max="8" width="68"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4" t="s">
        <v>0</v>
      </c>
      <c r="C3" s="195"/>
      <c r="D3" s="195"/>
      <c r="E3" s="195"/>
      <c r="F3" s="195"/>
      <c r="G3" s="195"/>
      <c r="H3" s="1"/>
    </row>
    <row r="4" spans="1:8" ht="0" hidden="1" customHeight="1" x14ac:dyDescent="0.3">
      <c r="A4" s="1"/>
      <c r="B4" s="1"/>
      <c r="C4" s="1"/>
      <c r="D4" s="1"/>
      <c r="E4" s="1"/>
      <c r="F4" s="1"/>
      <c r="G4" s="1"/>
      <c r="H4" s="1"/>
    </row>
    <row r="5" spans="1:8" ht="30" customHeight="1" x14ac:dyDescent="0.4">
      <c r="A5" s="1"/>
      <c r="B5" s="22" t="s">
        <v>2834</v>
      </c>
      <c r="C5" s="1"/>
      <c r="D5" s="1"/>
      <c r="E5" s="1"/>
      <c r="F5" s="1"/>
      <c r="G5" s="1"/>
      <c r="H5" s="1"/>
    </row>
    <row r="6" spans="1:8" ht="52.95" customHeight="1" x14ac:dyDescent="0.3">
      <c r="A6" s="1"/>
      <c r="B6" s="3" t="s">
        <v>4</v>
      </c>
      <c r="C6" s="3" t="s">
        <v>2835</v>
      </c>
      <c r="D6" s="3" t="s">
        <v>2836</v>
      </c>
      <c r="E6" s="3" t="s">
        <v>7</v>
      </c>
      <c r="F6" s="3" t="s">
        <v>8</v>
      </c>
      <c r="G6" s="3" t="s">
        <v>2837</v>
      </c>
      <c r="H6" s="3" t="s">
        <v>1582</v>
      </c>
    </row>
  </sheetData>
  <mergeCells count="1">
    <mergeCell ref="B3:G3"/>
  </mergeCell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ET89"/>
  <sheetViews>
    <sheetView showGridLines="0" zoomScale="70" workbookViewId="0">
      <pane xSplit="6" ySplit="9" topLeftCell="G10" activePane="bottomRight" state="frozen"/>
      <selection pane="topRight" activeCell="G1" sqref="G1"/>
      <selection pane="bottomLeft" activeCell="A10" sqref="A10"/>
      <selection pane="bottomRight"/>
    </sheetView>
  </sheetViews>
  <sheetFormatPr baseColWidth="10" defaultColWidth="8.88671875" defaultRowHeight="14.4" x14ac:dyDescent="0.3"/>
  <cols>
    <col min="1" max="1" width="2" customWidth="1"/>
    <col min="2" max="150" width="20" customWidth="1"/>
  </cols>
  <sheetData>
    <row r="1" spans="1:15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row>
    <row r="2" spans="1:15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row>
    <row r="3" spans="1:150" ht="69" customHeight="1" x14ac:dyDescent="0.3">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row>
    <row r="4" spans="1:15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row>
    <row r="5" spans="1:150" ht="22.8" x14ac:dyDescent="0.4">
      <c r="A5" s="1"/>
      <c r="B5" s="22" t="s">
        <v>2838</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row>
    <row r="6" spans="1:150" x14ac:dyDescent="0.3">
      <c r="A6" s="1"/>
      <c r="B6" s="1" t="s">
        <v>2839</v>
      </c>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row>
    <row r="7" spans="1:150" x14ac:dyDescent="0.3">
      <c r="A7" s="1"/>
      <c r="B7" s="1" t="s">
        <v>2840</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row>
    <row r="8" spans="1:150" x14ac:dyDescent="0.3">
      <c r="A8" s="1"/>
      <c r="B8" s="183" t="s">
        <v>994</v>
      </c>
      <c r="C8" s="183" t="s">
        <v>994</v>
      </c>
      <c r="D8" s="183" t="s">
        <v>994</v>
      </c>
      <c r="E8" s="183" t="s">
        <v>994</v>
      </c>
      <c r="F8" s="183" t="s">
        <v>994</v>
      </c>
      <c r="G8" s="183" t="s">
        <v>2841</v>
      </c>
      <c r="H8" s="183" t="s">
        <v>994</v>
      </c>
      <c r="I8" s="183" t="s">
        <v>994</v>
      </c>
      <c r="J8" s="183" t="s">
        <v>2842</v>
      </c>
      <c r="K8" s="183" t="s">
        <v>994</v>
      </c>
      <c r="L8" s="183" t="s">
        <v>994</v>
      </c>
      <c r="M8" s="183" t="s">
        <v>2843</v>
      </c>
      <c r="N8" s="183" t="s">
        <v>994</v>
      </c>
      <c r="O8" s="183" t="s">
        <v>994</v>
      </c>
      <c r="P8" s="183" t="s">
        <v>2844</v>
      </c>
      <c r="Q8" s="183" t="s">
        <v>994</v>
      </c>
      <c r="R8" s="183" t="s">
        <v>994</v>
      </c>
      <c r="S8" s="183" t="s">
        <v>2845</v>
      </c>
      <c r="T8" s="183" t="s">
        <v>994</v>
      </c>
      <c r="U8" s="183" t="s">
        <v>994</v>
      </c>
      <c r="V8" s="183" t="s">
        <v>2846</v>
      </c>
      <c r="W8" s="183" t="s">
        <v>994</v>
      </c>
      <c r="X8" s="183" t="s">
        <v>994</v>
      </c>
      <c r="Y8" s="183" t="s">
        <v>2847</v>
      </c>
      <c r="Z8" s="183" t="s">
        <v>994</v>
      </c>
      <c r="AA8" s="183" t="s">
        <v>994</v>
      </c>
      <c r="AB8" s="183" t="s">
        <v>2848</v>
      </c>
      <c r="AC8" s="183" t="s">
        <v>994</v>
      </c>
      <c r="AD8" s="183" t="s">
        <v>994</v>
      </c>
      <c r="AE8" s="183" t="s">
        <v>2849</v>
      </c>
      <c r="AF8" s="183" t="s">
        <v>994</v>
      </c>
      <c r="AG8" s="183" t="s">
        <v>994</v>
      </c>
      <c r="AH8" s="183" t="s">
        <v>2850</v>
      </c>
      <c r="AI8" s="183" t="s">
        <v>994</v>
      </c>
      <c r="AJ8" s="183" t="s">
        <v>994</v>
      </c>
      <c r="AK8" s="183" t="s">
        <v>2851</v>
      </c>
      <c r="AL8" s="183" t="s">
        <v>994</v>
      </c>
      <c r="AM8" s="183" t="s">
        <v>994</v>
      </c>
      <c r="AN8" s="183" t="s">
        <v>2852</v>
      </c>
      <c r="AO8" s="183" t="s">
        <v>994</v>
      </c>
      <c r="AP8" s="183" t="s">
        <v>994</v>
      </c>
      <c r="AQ8" s="183" t="s">
        <v>2853</v>
      </c>
      <c r="AR8" s="183" t="s">
        <v>994</v>
      </c>
      <c r="AS8" s="183" t="s">
        <v>994</v>
      </c>
      <c r="AT8" s="183" t="s">
        <v>2854</v>
      </c>
      <c r="AU8" s="183" t="s">
        <v>994</v>
      </c>
      <c r="AV8" s="183" t="s">
        <v>994</v>
      </c>
      <c r="AW8" s="183" t="s">
        <v>2855</v>
      </c>
      <c r="AX8" s="183" t="s">
        <v>994</v>
      </c>
      <c r="AY8" s="183" t="s">
        <v>994</v>
      </c>
      <c r="AZ8" s="183" t="s">
        <v>2856</v>
      </c>
      <c r="BA8" s="183" t="s">
        <v>994</v>
      </c>
      <c r="BB8" s="183" t="s">
        <v>994</v>
      </c>
      <c r="BC8" s="183" t="s">
        <v>2857</v>
      </c>
      <c r="BD8" s="183" t="s">
        <v>994</v>
      </c>
      <c r="BE8" s="183" t="s">
        <v>994</v>
      </c>
      <c r="BF8" s="183" t="s">
        <v>2858</v>
      </c>
      <c r="BG8" s="183" t="s">
        <v>994</v>
      </c>
      <c r="BH8" s="183" t="s">
        <v>994</v>
      </c>
      <c r="BI8" s="183" t="s">
        <v>2859</v>
      </c>
      <c r="BJ8" s="183" t="s">
        <v>994</v>
      </c>
      <c r="BK8" s="183" t="s">
        <v>994</v>
      </c>
      <c r="BL8" s="183" t="s">
        <v>2860</v>
      </c>
      <c r="BM8" s="183" t="s">
        <v>994</v>
      </c>
      <c r="BN8" s="183" t="s">
        <v>994</v>
      </c>
      <c r="BO8" s="183" t="s">
        <v>2861</v>
      </c>
      <c r="BP8" s="183" t="s">
        <v>994</v>
      </c>
      <c r="BQ8" s="183" t="s">
        <v>994</v>
      </c>
      <c r="BR8" s="183" t="s">
        <v>2862</v>
      </c>
      <c r="BS8" s="183" t="s">
        <v>994</v>
      </c>
      <c r="BT8" s="183" t="s">
        <v>994</v>
      </c>
      <c r="BU8" s="183" t="s">
        <v>2863</v>
      </c>
      <c r="BV8" s="183" t="s">
        <v>994</v>
      </c>
      <c r="BW8" s="183" t="s">
        <v>994</v>
      </c>
      <c r="BX8" s="183" t="s">
        <v>2864</v>
      </c>
      <c r="BY8" s="183" t="s">
        <v>994</v>
      </c>
      <c r="BZ8" s="183" t="s">
        <v>994</v>
      </c>
      <c r="CA8" s="183" t="s">
        <v>2865</v>
      </c>
      <c r="CB8" s="183" t="s">
        <v>994</v>
      </c>
      <c r="CC8" s="183" t="s">
        <v>994</v>
      </c>
      <c r="CD8" s="183" t="s">
        <v>2866</v>
      </c>
      <c r="CE8" s="183" t="s">
        <v>994</v>
      </c>
      <c r="CF8" s="183" t="s">
        <v>994</v>
      </c>
      <c r="CG8" s="183" t="s">
        <v>2867</v>
      </c>
      <c r="CH8" s="183" t="s">
        <v>994</v>
      </c>
      <c r="CI8" s="183" t="s">
        <v>994</v>
      </c>
      <c r="CJ8" s="183" t="s">
        <v>2868</v>
      </c>
      <c r="CK8" s="183" t="s">
        <v>994</v>
      </c>
      <c r="CL8" s="183" t="s">
        <v>994</v>
      </c>
      <c r="CM8" s="183" t="s">
        <v>2869</v>
      </c>
      <c r="CN8" s="183" t="s">
        <v>994</v>
      </c>
      <c r="CO8" s="183" t="s">
        <v>994</v>
      </c>
      <c r="CP8" s="183" t="s">
        <v>2870</v>
      </c>
      <c r="CQ8" s="183" t="s">
        <v>994</v>
      </c>
      <c r="CR8" s="183" t="s">
        <v>994</v>
      </c>
      <c r="CS8" s="183" t="s">
        <v>2871</v>
      </c>
      <c r="CT8" s="183" t="s">
        <v>994</v>
      </c>
      <c r="CU8" s="183" t="s">
        <v>994</v>
      </c>
      <c r="CV8" s="183" t="s">
        <v>2872</v>
      </c>
      <c r="CW8" s="183" t="s">
        <v>994</v>
      </c>
      <c r="CX8" s="183" t="s">
        <v>994</v>
      </c>
      <c r="CY8" s="183" t="s">
        <v>2873</v>
      </c>
      <c r="CZ8" s="183" t="s">
        <v>994</v>
      </c>
      <c r="DA8" s="183" t="s">
        <v>994</v>
      </c>
      <c r="DB8" s="183" t="s">
        <v>2874</v>
      </c>
      <c r="DC8" s="183" t="s">
        <v>994</v>
      </c>
      <c r="DD8" s="183" t="s">
        <v>994</v>
      </c>
      <c r="DE8" s="183" t="s">
        <v>2875</v>
      </c>
      <c r="DF8" s="183" t="s">
        <v>994</v>
      </c>
      <c r="DG8" s="183" t="s">
        <v>994</v>
      </c>
      <c r="DH8" s="183" t="s">
        <v>2876</v>
      </c>
      <c r="DI8" s="183" t="s">
        <v>994</v>
      </c>
      <c r="DJ8" s="183" t="s">
        <v>994</v>
      </c>
      <c r="DK8" s="183" t="s">
        <v>2877</v>
      </c>
      <c r="DL8" s="183" t="s">
        <v>994</v>
      </c>
      <c r="DM8" s="183" t="s">
        <v>994</v>
      </c>
      <c r="DN8" s="183" t="s">
        <v>2878</v>
      </c>
      <c r="DO8" s="183" t="s">
        <v>994</v>
      </c>
      <c r="DP8" s="183" t="s">
        <v>994</v>
      </c>
      <c r="DQ8" s="183" t="s">
        <v>2879</v>
      </c>
      <c r="DR8" s="183" t="s">
        <v>994</v>
      </c>
      <c r="DS8" s="183" t="s">
        <v>994</v>
      </c>
      <c r="DT8" s="183" t="s">
        <v>2880</v>
      </c>
      <c r="DU8" s="183" t="s">
        <v>994</v>
      </c>
      <c r="DV8" s="183" t="s">
        <v>994</v>
      </c>
      <c r="DW8" s="183" t="s">
        <v>2881</v>
      </c>
      <c r="DX8" s="183" t="s">
        <v>994</v>
      </c>
      <c r="DY8" s="183" t="s">
        <v>994</v>
      </c>
      <c r="DZ8" s="183" t="s">
        <v>2882</v>
      </c>
      <c r="EA8" s="183" t="s">
        <v>994</v>
      </c>
      <c r="EB8" s="183" t="s">
        <v>994</v>
      </c>
      <c r="EC8" s="183" t="s">
        <v>2883</v>
      </c>
      <c r="ED8" s="183" t="s">
        <v>994</v>
      </c>
      <c r="EE8" s="183" t="s">
        <v>994</v>
      </c>
      <c r="EF8" s="183" t="s">
        <v>2884</v>
      </c>
      <c r="EG8" s="183" t="s">
        <v>994</v>
      </c>
      <c r="EH8" s="183" t="s">
        <v>994</v>
      </c>
      <c r="EI8" s="183" t="s">
        <v>2885</v>
      </c>
      <c r="EJ8" s="183" t="s">
        <v>994</v>
      </c>
      <c r="EK8" s="183" t="s">
        <v>994</v>
      </c>
      <c r="EL8" s="183" t="s">
        <v>2886</v>
      </c>
      <c r="EM8" s="183" t="s">
        <v>994</v>
      </c>
      <c r="EN8" s="183" t="s">
        <v>994</v>
      </c>
      <c r="EO8" s="183" t="s">
        <v>2887</v>
      </c>
      <c r="EP8" s="183" t="s">
        <v>994</v>
      </c>
      <c r="EQ8" s="183" t="s">
        <v>994</v>
      </c>
      <c r="ER8" s="183" t="s">
        <v>2888</v>
      </c>
      <c r="ES8" s="183" t="s">
        <v>994</v>
      </c>
      <c r="ET8" s="183" t="s">
        <v>994</v>
      </c>
    </row>
    <row r="9" spans="1:150" x14ac:dyDescent="0.3">
      <c r="A9" s="1"/>
      <c r="B9" s="183" t="s">
        <v>2889</v>
      </c>
      <c r="C9" s="183" t="s">
        <v>3</v>
      </c>
      <c r="D9" s="183" t="s">
        <v>17</v>
      </c>
      <c r="E9" s="183" t="s">
        <v>2890</v>
      </c>
      <c r="F9" s="183" t="s">
        <v>2891</v>
      </c>
      <c r="G9" s="183" t="s">
        <v>2892</v>
      </c>
      <c r="H9" s="183" t="s">
        <v>2893</v>
      </c>
      <c r="I9" s="183" t="s">
        <v>2894</v>
      </c>
      <c r="J9" s="183" t="s">
        <v>2892</v>
      </c>
      <c r="K9" s="183" t="s">
        <v>2893</v>
      </c>
      <c r="L9" s="183" t="s">
        <v>2894</v>
      </c>
      <c r="M9" s="183" t="s">
        <v>2892</v>
      </c>
      <c r="N9" s="183" t="s">
        <v>2893</v>
      </c>
      <c r="O9" s="183" t="s">
        <v>2894</v>
      </c>
      <c r="P9" s="183" t="s">
        <v>2892</v>
      </c>
      <c r="Q9" s="183" t="s">
        <v>2893</v>
      </c>
      <c r="R9" s="183" t="s">
        <v>2894</v>
      </c>
      <c r="S9" s="183" t="s">
        <v>2892</v>
      </c>
      <c r="T9" s="183" t="s">
        <v>2893</v>
      </c>
      <c r="U9" s="183" t="s">
        <v>2894</v>
      </c>
      <c r="V9" s="183" t="s">
        <v>2892</v>
      </c>
      <c r="W9" s="183" t="s">
        <v>2893</v>
      </c>
      <c r="X9" s="183" t="s">
        <v>2894</v>
      </c>
      <c r="Y9" s="183" t="s">
        <v>2892</v>
      </c>
      <c r="Z9" s="183" t="s">
        <v>2893</v>
      </c>
      <c r="AA9" s="183" t="s">
        <v>2894</v>
      </c>
      <c r="AB9" s="183" t="s">
        <v>2892</v>
      </c>
      <c r="AC9" s="183" t="s">
        <v>2893</v>
      </c>
      <c r="AD9" s="183" t="s">
        <v>2894</v>
      </c>
      <c r="AE9" s="183" t="s">
        <v>2892</v>
      </c>
      <c r="AF9" s="183" t="s">
        <v>2893</v>
      </c>
      <c r="AG9" s="183" t="s">
        <v>2894</v>
      </c>
      <c r="AH9" s="183" t="s">
        <v>2892</v>
      </c>
      <c r="AI9" s="183" t="s">
        <v>2893</v>
      </c>
      <c r="AJ9" s="183" t="s">
        <v>2894</v>
      </c>
      <c r="AK9" s="183" t="s">
        <v>2892</v>
      </c>
      <c r="AL9" s="183" t="s">
        <v>2893</v>
      </c>
      <c r="AM9" s="183" t="s">
        <v>2894</v>
      </c>
      <c r="AN9" s="183" t="s">
        <v>2892</v>
      </c>
      <c r="AO9" s="183" t="s">
        <v>2893</v>
      </c>
      <c r="AP9" s="183" t="s">
        <v>2894</v>
      </c>
      <c r="AQ9" s="183" t="s">
        <v>2892</v>
      </c>
      <c r="AR9" s="183" t="s">
        <v>2893</v>
      </c>
      <c r="AS9" s="183" t="s">
        <v>2894</v>
      </c>
      <c r="AT9" s="183" t="s">
        <v>2892</v>
      </c>
      <c r="AU9" s="183" t="s">
        <v>2893</v>
      </c>
      <c r="AV9" s="183" t="s">
        <v>2894</v>
      </c>
      <c r="AW9" s="183" t="s">
        <v>2892</v>
      </c>
      <c r="AX9" s="183" t="s">
        <v>2893</v>
      </c>
      <c r="AY9" s="183" t="s">
        <v>2894</v>
      </c>
      <c r="AZ9" s="183" t="s">
        <v>2892</v>
      </c>
      <c r="BA9" s="183" t="s">
        <v>2893</v>
      </c>
      <c r="BB9" s="183" t="s">
        <v>2894</v>
      </c>
      <c r="BC9" s="183" t="s">
        <v>2892</v>
      </c>
      <c r="BD9" s="183" t="s">
        <v>2893</v>
      </c>
      <c r="BE9" s="183" t="s">
        <v>2894</v>
      </c>
      <c r="BF9" s="183" t="s">
        <v>2892</v>
      </c>
      <c r="BG9" s="183" t="s">
        <v>2893</v>
      </c>
      <c r="BH9" s="183" t="s">
        <v>2894</v>
      </c>
      <c r="BI9" s="183" t="s">
        <v>2892</v>
      </c>
      <c r="BJ9" s="183" t="s">
        <v>2893</v>
      </c>
      <c r="BK9" s="183" t="s">
        <v>2894</v>
      </c>
      <c r="BL9" s="183" t="s">
        <v>2892</v>
      </c>
      <c r="BM9" s="183" t="s">
        <v>2893</v>
      </c>
      <c r="BN9" s="183" t="s">
        <v>2894</v>
      </c>
      <c r="BO9" s="183" t="s">
        <v>2892</v>
      </c>
      <c r="BP9" s="183" t="s">
        <v>2893</v>
      </c>
      <c r="BQ9" s="183" t="s">
        <v>2894</v>
      </c>
      <c r="BR9" s="183" t="s">
        <v>2892</v>
      </c>
      <c r="BS9" s="183" t="s">
        <v>2893</v>
      </c>
      <c r="BT9" s="183" t="s">
        <v>2894</v>
      </c>
      <c r="BU9" s="183" t="s">
        <v>2892</v>
      </c>
      <c r="BV9" s="183" t="s">
        <v>2893</v>
      </c>
      <c r="BW9" s="183" t="s">
        <v>2894</v>
      </c>
      <c r="BX9" s="183" t="s">
        <v>2892</v>
      </c>
      <c r="BY9" s="183" t="s">
        <v>2893</v>
      </c>
      <c r="BZ9" s="183" t="s">
        <v>2894</v>
      </c>
      <c r="CA9" s="183" t="s">
        <v>2892</v>
      </c>
      <c r="CB9" s="183" t="s">
        <v>2893</v>
      </c>
      <c r="CC9" s="183" t="s">
        <v>2894</v>
      </c>
      <c r="CD9" s="183" t="s">
        <v>2892</v>
      </c>
      <c r="CE9" s="183" t="s">
        <v>2893</v>
      </c>
      <c r="CF9" s="183" t="s">
        <v>2894</v>
      </c>
      <c r="CG9" s="183" t="s">
        <v>2892</v>
      </c>
      <c r="CH9" s="183" t="s">
        <v>2893</v>
      </c>
      <c r="CI9" s="183" t="s">
        <v>2894</v>
      </c>
      <c r="CJ9" s="183" t="s">
        <v>2892</v>
      </c>
      <c r="CK9" s="183" t="s">
        <v>2893</v>
      </c>
      <c r="CL9" s="183" t="s">
        <v>2894</v>
      </c>
      <c r="CM9" s="183" t="s">
        <v>2892</v>
      </c>
      <c r="CN9" s="183" t="s">
        <v>2893</v>
      </c>
      <c r="CO9" s="183" t="s">
        <v>2894</v>
      </c>
      <c r="CP9" s="183" t="s">
        <v>2892</v>
      </c>
      <c r="CQ9" s="183" t="s">
        <v>2893</v>
      </c>
      <c r="CR9" s="183" t="s">
        <v>2894</v>
      </c>
      <c r="CS9" s="183" t="s">
        <v>2892</v>
      </c>
      <c r="CT9" s="183" t="s">
        <v>2893</v>
      </c>
      <c r="CU9" s="183" t="s">
        <v>2894</v>
      </c>
      <c r="CV9" s="183" t="s">
        <v>2892</v>
      </c>
      <c r="CW9" s="183" t="s">
        <v>2893</v>
      </c>
      <c r="CX9" s="183" t="s">
        <v>2894</v>
      </c>
      <c r="CY9" s="183" t="s">
        <v>2892</v>
      </c>
      <c r="CZ9" s="183" t="s">
        <v>2893</v>
      </c>
      <c r="DA9" s="183" t="s">
        <v>2894</v>
      </c>
      <c r="DB9" s="183" t="s">
        <v>2892</v>
      </c>
      <c r="DC9" s="183" t="s">
        <v>2893</v>
      </c>
      <c r="DD9" s="183" t="s">
        <v>2894</v>
      </c>
      <c r="DE9" s="183" t="s">
        <v>2892</v>
      </c>
      <c r="DF9" s="183" t="s">
        <v>2893</v>
      </c>
      <c r="DG9" s="183" t="s">
        <v>2894</v>
      </c>
      <c r="DH9" s="183" t="s">
        <v>2892</v>
      </c>
      <c r="DI9" s="183" t="s">
        <v>2893</v>
      </c>
      <c r="DJ9" s="183" t="s">
        <v>2894</v>
      </c>
      <c r="DK9" s="183" t="s">
        <v>2892</v>
      </c>
      <c r="DL9" s="183" t="s">
        <v>2893</v>
      </c>
      <c r="DM9" s="183" t="s">
        <v>2894</v>
      </c>
      <c r="DN9" s="183" t="s">
        <v>2892</v>
      </c>
      <c r="DO9" s="183" t="s">
        <v>2893</v>
      </c>
      <c r="DP9" s="183" t="s">
        <v>2894</v>
      </c>
      <c r="DQ9" s="183" t="s">
        <v>2892</v>
      </c>
      <c r="DR9" s="183" t="s">
        <v>2893</v>
      </c>
      <c r="DS9" s="183" t="s">
        <v>2894</v>
      </c>
      <c r="DT9" s="183" t="s">
        <v>2892</v>
      </c>
      <c r="DU9" s="183" t="s">
        <v>2893</v>
      </c>
      <c r="DV9" s="183" t="s">
        <v>2894</v>
      </c>
      <c r="DW9" s="183" t="s">
        <v>2892</v>
      </c>
      <c r="DX9" s="183" t="s">
        <v>2893</v>
      </c>
      <c r="DY9" s="183" t="s">
        <v>2894</v>
      </c>
      <c r="DZ9" s="183" t="s">
        <v>2892</v>
      </c>
      <c r="EA9" s="183" t="s">
        <v>2893</v>
      </c>
      <c r="EB9" s="183" t="s">
        <v>2894</v>
      </c>
      <c r="EC9" s="183" t="s">
        <v>2892</v>
      </c>
      <c r="ED9" s="183" t="s">
        <v>2893</v>
      </c>
      <c r="EE9" s="183" t="s">
        <v>2894</v>
      </c>
      <c r="EF9" s="183" t="s">
        <v>2892</v>
      </c>
      <c r="EG9" s="183" t="s">
        <v>2893</v>
      </c>
      <c r="EH9" s="183" t="s">
        <v>2894</v>
      </c>
      <c r="EI9" s="183" t="s">
        <v>2892</v>
      </c>
      <c r="EJ9" s="183" t="s">
        <v>2893</v>
      </c>
      <c r="EK9" s="183" t="s">
        <v>2894</v>
      </c>
      <c r="EL9" s="183" t="s">
        <v>2892</v>
      </c>
      <c r="EM9" s="183" t="s">
        <v>2893</v>
      </c>
      <c r="EN9" s="183" t="s">
        <v>2894</v>
      </c>
      <c r="EO9" s="183" t="s">
        <v>2892</v>
      </c>
      <c r="EP9" s="183" t="s">
        <v>2893</v>
      </c>
      <c r="EQ9" s="183" t="s">
        <v>2894</v>
      </c>
      <c r="ER9" s="183" t="s">
        <v>2892</v>
      </c>
      <c r="ES9" s="183" t="s">
        <v>2893</v>
      </c>
      <c r="ET9" s="183" t="s">
        <v>2894</v>
      </c>
    </row>
    <row r="10" spans="1:150" x14ac:dyDescent="0.3">
      <c r="A10" s="1"/>
      <c r="B10" s="184" t="s">
        <v>2895</v>
      </c>
      <c r="C10" s="184" t="s">
        <v>117</v>
      </c>
      <c r="D10" s="184" t="s">
        <v>121</v>
      </c>
      <c r="E10" s="184" t="s">
        <v>2896</v>
      </c>
      <c r="F10" s="184" t="s">
        <v>2897</v>
      </c>
      <c r="G10" s="184" t="s">
        <v>2898</v>
      </c>
      <c r="H10" s="184" t="s">
        <v>2899</v>
      </c>
      <c r="I10" s="184" t="s">
        <v>2900</v>
      </c>
      <c r="J10" s="184" t="s">
        <v>2898</v>
      </c>
      <c r="K10" s="184" t="s">
        <v>2901</v>
      </c>
      <c r="L10" s="184" t="s">
        <v>2902</v>
      </c>
      <c r="M10" s="184" t="s">
        <v>2898</v>
      </c>
      <c r="N10" s="184" t="s">
        <v>2903</v>
      </c>
      <c r="O10" s="184" t="s">
        <v>2904</v>
      </c>
      <c r="P10" s="184" t="s">
        <v>2898</v>
      </c>
      <c r="Q10" s="184" t="s">
        <v>2905</v>
      </c>
      <c r="R10" s="184" t="s">
        <v>2906</v>
      </c>
      <c r="S10" s="184" t="s">
        <v>2898</v>
      </c>
      <c r="T10" s="184" t="s">
        <v>2907</v>
      </c>
      <c r="U10" s="184" t="s">
        <v>2908</v>
      </c>
      <c r="V10" s="184" t="s">
        <v>2898</v>
      </c>
      <c r="W10" s="184" t="s">
        <v>2907</v>
      </c>
      <c r="X10" s="184" t="s">
        <v>2909</v>
      </c>
      <c r="Y10" s="184" t="s">
        <v>2898</v>
      </c>
      <c r="Z10" s="184" t="s">
        <v>2910</v>
      </c>
      <c r="AA10" s="184" t="s">
        <v>2911</v>
      </c>
      <c r="AB10" s="184" t="s">
        <v>2898</v>
      </c>
      <c r="AC10" s="184" t="s">
        <v>2907</v>
      </c>
      <c r="AD10" s="184" t="s">
        <v>2912</v>
      </c>
      <c r="AE10" s="184" t="s">
        <v>2898</v>
      </c>
      <c r="AF10" s="184" t="s">
        <v>2913</v>
      </c>
      <c r="AG10" s="184" t="s">
        <v>2914</v>
      </c>
      <c r="AH10" s="184" t="s">
        <v>2898</v>
      </c>
      <c r="AI10" s="184" t="s">
        <v>2915</v>
      </c>
      <c r="AJ10" s="184" t="s">
        <v>2916</v>
      </c>
      <c r="AK10" s="184" t="s">
        <v>2898</v>
      </c>
      <c r="AL10" s="184" t="s">
        <v>2917</v>
      </c>
      <c r="AM10" s="184" t="s">
        <v>2918</v>
      </c>
      <c r="AN10" s="184" t="s">
        <v>2898</v>
      </c>
      <c r="AO10" s="184" t="s">
        <v>2919</v>
      </c>
      <c r="AP10" s="184" t="s">
        <v>2920</v>
      </c>
      <c r="AQ10" s="184" t="s">
        <v>2898</v>
      </c>
      <c r="AR10" s="184" t="s">
        <v>2921</v>
      </c>
      <c r="AS10" s="184" t="s">
        <v>2922</v>
      </c>
      <c r="AT10" s="184" t="s">
        <v>2898</v>
      </c>
      <c r="AU10" s="184" t="s">
        <v>2923</v>
      </c>
      <c r="AV10" s="184" t="s">
        <v>2924</v>
      </c>
      <c r="AW10" s="184" t="s">
        <v>2898</v>
      </c>
      <c r="AX10" s="184" t="s">
        <v>2925</v>
      </c>
      <c r="AY10" s="184" t="s">
        <v>2926</v>
      </c>
      <c r="AZ10" s="184" t="s">
        <v>2898</v>
      </c>
      <c r="BA10" s="184" t="s">
        <v>2927</v>
      </c>
      <c r="BB10" s="184" t="s">
        <v>2926</v>
      </c>
      <c r="BC10" s="184" t="s">
        <v>2898</v>
      </c>
      <c r="BD10" s="184" t="s">
        <v>2928</v>
      </c>
      <c r="BE10" s="184" t="s">
        <v>2929</v>
      </c>
      <c r="BF10" s="184" t="s">
        <v>2898</v>
      </c>
      <c r="BG10" s="184" t="s">
        <v>2789</v>
      </c>
      <c r="BH10" s="184" t="s">
        <v>2789</v>
      </c>
      <c r="BI10" s="184" t="s">
        <v>2898</v>
      </c>
      <c r="BJ10" s="184" t="s">
        <v>2789</v>
      </c>
      <c r="BK10" s="184" t="s">
        <v>2789</v>
      </c>
      <c r="BL10" s="184" t="s">
        <v>2898</v>
      </c>
      <c r="BM10" s="184" t="s">
        <v>2789</v>
      </c>
      <c r="BN10" s="184" t="s">
        <v>2789</v>
      </c>
      <c r="BO10" s="184" t="s">
        <v>2898</v>
      </c>
      <c r="BP10" s="184" t="s">
        <v>2789</v>
      </c>
      <c r="BQ10" s="184" t="s">
        <v>2789</v>
      </c>
      <c r="BR10" s="184" t="s">
        <v>2898</v>
      </c>
      <c r="BS10" s="184" t="s">
        <v>2789</v>
      </c>
      <c r="BT10" s="184" t="s">
        <v>2789</v>
      </c>
      <c r="BU10" s="184" t="s">
        <v>2898</v>
      </c>
      <c r="BV10" s="184" t="s">
        <v>2789</v>
      </c>
      <c r="BW10" s="184" t="s">
        <v>2789</v>
      </c>
      <c r="BX10" s="184" t="s">
        <v>2898</v>
      </c>
      <c r="BY10" s="184" t="s">
        <v>2789</v>
      </c>
      <c r="BZ10" s="184" t="s">
        <v>2789</v>
      </c>
      <c r="CA10" s="184" t="s">
        <v>2898</v>
      </c>
      <c r="CB10" s="184" t="s">
        <v>2789</v>
      </c>
      <c r="CC10" s="184" t="s">
        <v>2789</v>
      </c>
      <c r="CD10" s="184" t="s">
        <v>2898</v>
      </c>
      <c r="CE10" s="184" t="s">
        <v>2789</v>
      </c>
      <c r="CF10" s="184" t="s">
        <v>2789</v>
      </c>
      <c r="CG10" s="184" t="s">
        <v>2898</v>
      </c>
      <c r="CH10" s="184" t="s">
        <v>2789</v>
      </c>
      <c r="CI10" s="184" t="s">
        <v>2789</v>
      </c>
      <c r="CJ10" s="184" t="s">
        <v>2898</v>
      </c>
      <c r="CK10" s="184" t="s">
        <v>2789</v>
      </c>
      <c r="CL10" s="184" t="s">
        <v>2789</v>
      </c>
      <c r="CM10" s="184" t="s">
        <v>2898</v>
      </c>
      <c r="CN10" s="184" t="s">
        <v>2789</v>
      </c>
      <c r="CO10" s="184" t="s">
        <v>2789</v>
      </c>
      <c r="CP10" s="184" t="s">
        <v>2898</v>
      </c>
      <c r="CQ10" s="184" t="s">
        <v>2789</v>
      </c>
      <c r="CR10" s="184" t="s">
        <v>2789</v>
      </c>
      <c r="CS10" s="184" t="s">
        <v>2898</v>
      </c>
      <c r="CT10" s="184" t="s">
        <v>2930</v>
      </c>
      <c r="CU10" s="184" t="s">
        <v>2931</v>
      </c>
      <c r="CV10" s="184" t="s">
        <v>2898</v>
      </c>
      <c r="CW10" s="184" t="s">
        <v>2930</v>
      </c>
      <c r="CX10" s="184" t="s">
        <v>2932</v>
      </c>
      <c r="CY10" s="184" t="s">
        <v>2898</v>
      </c>
      <c r="CZ10" s="184" t="s">
        <v>2930</v>
      </c>
      <c r="DA10" s="184" t="s">
        <v>2933</v>
      </c>
      <c r="DB10" s="184" t="s">
        <v>2898</v>
      </c>
      <c r="DC10" s="184" t="s">
        <v>2934</v>
      </c>
      <c r="DD10" s="184" t="s">
        <v>2935</v>
      </c>
      <c r="DE10" s="184" t="s">
        <v>2898</v>
      </c>
      <c r="DF10" s="184" t="s">
        <v>2936</v>
      </c>
      <c r="DG10" s="184" t="s">
        <v>2937</v>
      </c>
      <c r="DH10" s="184" t="s">
        <v>2898</v>
      </c>
      <c r="DI10" s="184" t="s">
        <v>2938</v>
      </c>
      <c r="DJ10" s="184" t="s">
        <v>2937</v>
      </c>
      <c r="DK10" s="184" t="s">
        <v>2898</v>
      </c>
      <c r="DL10" s="184" t="s">
        <v>2939</v>
      </c>
      <c r="DM10" s="184" t="s">
        <v>2940</v>
      </c>
      <c r="DN10" s="184" t="s">
        <v>2898</v>
      </c>
      <c r="DO10" s="184" t="s">
        <v>2941</v>
      </c>
      <c r="DP10" s="184" t="s">
        <v>2942</v>
      </c>
      <c r="DQ10" s="184" t="s">
        <v>2898</v>
      </c>
      <c r="DR10" s="184" t="s">
        <v>2943</v>
      </c>
      <c r="DS10" s="184" t="s">
        <v>2944</v>
      </c>
      <c r="DT10" s="184" t="s">
        <v>2898</v>
      </c>
      <c r="DU10" s="184" t="s">
        <v>2945</v>
      </c>
      <c r="DV10" s="184" t="s">
        <v>2944</v>
      </c>
      <c r="DW10" s="184" t="s">
        <v>2898</v>
      </c>
      <c r="DX10" s="184" t="s">
        <v>2943</v>
      </c>
      <c r="DY10" s="184" t="s">
        <v>2944</v>
      </c>
      <c r="DZ10" s="184" t="s">
        <v>2898</v>
      </c>
      <c r="EA10" s="184" t="s">
        <v>2946</v>
      </c>
      <c r="EB10" s="184" t="s">
        <v>2947</v>
      </c>
      <c r="EC10" s="184" t="s">
        <v>2898</v>
      </c>
      <c r="ED10" s="184" t="s">
        <v>2948</v>
      </c>
      <c r="EE10" s="184" t="s">
        <v>2944</v>
      </c>
      <c r="EF10" s="184" t="s">
        <v>2898</v>
      </c>
      <c r="EG10" s="184" t="s">
        <v>2949</v>
      </c>
      <c r="EH10" s="184" t="s">
        <v>2950</v>
      </c>
      <c r="EI10" s="184" t="s">
        <v>2898</v>
      </c>
      <c r="EJ10" s="184" t="s">
        <v>2930</v>
      </c>
      <c r="EK10" s="184" t="s">
        <v>2951</v>
      </c>
      <c r="EL10" s="184" t="s">
        <v>2898</v>
      </c>
      <c r="EM10" s="184" t="s">
        <v>2952</v>
      </c>
      <c r="EN10" s="184" t="s">
        <v>2953</v>
      </c>
      <c r="EO10" s="184" t="s">
        <v>2898</v>
      </c>
      <c r="EP10" s="184" t="s">
        <v>2954</v>
      </c>
      <c r="EQ10" s="184" t="s">
        <v>2951</v>
      </c>
      <c r="ER10" s="184" t="s">
        <v>2898</v>
      </c>
      <c r="ES10" s="184" t="s">
        <v>2955</v>
      </c>
      <c r="ET10" s="184" t="s">
        <v>2956</v>
      </c>
    </row>
    <row r="11" spans="1:150" x14ac:dyDescent="0.3">
      <c r="A11" s="1"/>
      <c r="B11" s="185" t="s">
        <v>2957</v>
      </c>
      <c r="C11" s="185" t="s">
        <v>117</v>
      </c>
      <c r="D11" s="185" t="s">
        <v>121</v>
      </c>
      <c r="E11" s="185" t="s">
        <v>2958</v>
      </c>
      <c r="F11" s="185" t="s">
        <v>2959</v>
      </c>
      <c r="G11" s="186" t="s">
        <v>2898</v>
      </c>
      <c r="H11" s="186" t="s">
        <v>994</v>
      </c>
      <c r="I11" s="186" t="s">
        <v>994</v>
      </c>
      <c r="J11" s="186" t="s">
        <v>2898</v>
      </c>
      <c r="K11" s="186" t="s">
        <v>994</v>
      </c>
      <c r="L11" s="186" t="s">
        <v>994</v>
      </c>
      <c r="M11" s="186" t="s">
        <v>2898</v>
      </c>
      <c r="N11" s="186" t="s">
        <v>994</v>
      </c>
      <c r="O11" s="186" t="s">
        <v>994</v>
      </c>
      <c r="P11" s="186" t="s">
        <v>2898</v>
      </c>
      <c r="Q11" s="186" t="s">
        <v>994</v>
      </c>
      <c r="R11" s="186" t="s">
        <v>994</v>
      </c>
      <c r="S11" s="186" t="s">
        <v>2898</v>
      </c>
      <c r="T11" s="186" t="s">
        <v>994</v>
      </c>
      <c r="U11" s="186" t="s">
        <v>994</v>
      </c>
      <c r="V11" s="186" t="s">
        <v>2898</v>
      </c>
      <c r="W11" s="186" t="s">
        <v>994</v>
      </c>
      <c r="X11" s="186" t="s">
        <v>994</v>
      </c>
      <c r="Y11" s="186" t="s">
        <v>2898</v>
      </c>
      <c r="Z11" s="186" t="s">
        <v>994</v>
      </c>
      <c r="AA11" s="186" t="s">
        <v>994</v>
      </c>
      <c r="AB11" s="186" t="s">
        <v>2898</v>
      </c>
      <c r="AC11" s="186" t="s">
        <v>994</v>
      </c>
      <c r="AD11" s="186" t="s">
        <v>994</v>
      </c>
      <c r="AE11" s="186" t="s">
        <v>2898</v>
      </c>
      <c r="AF11" s="186" t="s">
        <v>994</v>
      </c>
      <c r="AG11" s="186" t="s">
        <v>994</v>
      </c>
      <c r="AH11" s="186" t="s">
        <v>2898</v>
      </c>
      <c r="AI11" s="186" t="s">
        <v>994</v>
      </c>
      <c r="AJ11" s="186" t="s">
        <v>994</v>
      </c>
      <c r="AK11" s="186" t="s">
        <v>2898</v>
      </c>
      <c r="AL11" s="186" t="s">
        <v>994</v>
      </c>
      <c r="AM11" s="186" t="s">
        <v>994</v>
      </c>
      <c r="AN11" s="186" t="s">
        <v>2898</v>
      </c>
      <c r="AO11" s="186" t="s">
        <v>994</v>
      </c>
      <c r="AP11" s="186" t="s">
        <v>994</v>
      </c>
      <c r="AQ11" s="186" t="s">
        <v>2898</v>
      </c>
      <c r="AR11" s="186" t="s">
        <v>994</v>
      </c>
      <c r="AS11" s="186" t="s">
        <v>994</v>
      </c>
      <c r="AT11" s="186" t="s">
        <v>2898</v>
      </c>
      <c r="AU11" s="186" t="s">
        <v>994</v>
      </c>
      <c r="AV11" s="186" t="s">
        <v>994</v>
      </c>
      <c r="AW11" s="186" t="s">
        <v>2898</v>
      </c>
      <c r="AX11" s="186" t="s">
        <v>994</v>
      </c>
      <c r="AY11" s="186" t="s">
        <v>994</v>
      </c>
      <c r="AZ11" s="186" t="s">
        <v>2898</v>
      </c>
      <c r="BA11" s="186" t="s">
        <v>994</v>
      </c>
      <c r="BB11" s="186" t="s">
        <v>994</v>
      </c>
      <c r="BC11" s="186" t="s">
        <v>2898</v>
      </c>
      <c r="BD11" s="186" t="s">
        <v>994</v>
      </c>
      <c r="BE11" s="186" t="s">
        <v>994</v>
      </c>
      <c r="BF11" s="186" t="s">
        <v>2898</v>
      </c>
      <c r="BG11" s="186" t="s">
        <v>994</v>
      </c>
      <c r="BH11" s="186" t="s">
        <v>994</v>
      </c>
      <c r="BI11" s="186" t="s">
        <v>2898</v>
      </c>
      <c r="BJ11" s="186" t="s">
        <v>994</v>
      </c>
      <c r="BK11" s="186" t="s">
        <v>994</v>
      </c>
      <c r="BL11" s="186" t="s">
        <v>2898</v>
      </c>
      <c r="BM11" s="186" t="s">
        <v>994</v>
      </c>
      <c r="BN11" s="186" t="s">
        <v>994</v>
      </c>
      <c r="BO11" s="186" t="s">
        <v>2898</v>
      </c>
      <c r="BP11" s="186" t="s">
        <v>994</v>
      </c>
      <c r="BQ11" s="186" t="s">
        <v>994</v>
      </c>
      <c r="BR11" s="186" t="s">
        <v>2898</v>
      </c>
      <c r="BS11" s="186" t="s">
        <v>994</v>
      </c>
      <c r="BT11" s="186" t="s">
        <v>994</v>
      </c>
      <c r="BU11" s="186" t="s">
        <v>2898</v>
      </c>
      <c r="BV11" s="186" t="s">
        <v>994</v>
      </c>
      <c r="BW11" s="186" t="s">
        <v>994</v>
      </c>
      <c r="BX11" s="186" t="s">
        <v>2898</v>
      </c>
      <c r="BY11" s="186" t="s">
        <v>994</v>
      </c>
      <c r="BZ11" s="186" t="s">
        <v>994</v>
      </c>
      <c r="CA11" s="186" t="s">
        <v>2898</v>
      </c>
      <c r="CB11" s="186" t="s">
        <v>994</v>
      </c>
      <c r="CC11" s="186" t="s">
        <v>994</v>
      </c>
      <c r="CD11" s="186" t="s">
        <v>2898</v>
      </c>
      <c r="CE11" s="186" t="s">
        <v>994</v>
      </c>
      <c r="CF11" s="186" t="s">
        <v>994</v>
      </c>
      <c r="CG11" s="186" t="s">
        <v>2898</v>
      </c>
      <c r="CH11" s="186" t="s">
        <v>994</v>
      </c>
      <c r="CI11" s="186" t="s">
        <v>994</v>
      </c>
      <c r="CJ11" s="186" t="s">
        <v>2898</v>
      </c>
      <c r="CK11" s="186" t="s">
        <v>994</v>
      </c>
      <c r="CL11" s="186" t="s">
        <v>994</v>
      </c>
      <c r="CM11" s="186" t="s">
        <v>2898</v>
      </c>
      <c r="CN11" s="186" t="s">
        <v>994</v>
      </c>
      <c r="CO11" s="186" t="s">
        <v>994</v>
      </c>
      <c r="CP11" s="186" t="s">
        <v>2898</v>
      </c>
      <c r="CQ11" s="186" t="s">
        <v>994</v>
      </c>
      <c r="CR11" s="186" t="s">
        <v>994</v>
      </c>
      <c r="CS11" s="186" t="s">
        <v>2898</v>
      </c>
      <c r="CT11" s="186" t="s">
        <v>994</v>
      </c>
      <c r="CU11" s="186" t="s">
        <v>994</v>
      </c>
      <c r="CV11" s="186" t="s">
        <v>2898</v>
      </c>
      <c r="CW11" s="186" t="s">
        <v>994</v>
      </c>
      <c r="CX11" s="186" t="s">
        <v>994</v>
      </c>
      <c r="CY11" s="186" t="s">
        <v>2898</v>
      </c>
      <c r="CZ11" s="186" t="s">
        <v>994</v>
      </c>
      <c r="DA11" s="186" t="s">
        <v>994</v>
      </c>
      <c r="DB11" s="186" t="s">
        <v>2898</v>
      </c>
      <c r="DC11" s="186" t="s">
        <v>994</v>
      </c>
      <c r="DD11" s="186" t="s">
        <v>994</v>
      </c>
      <c r="DE11" s="186" t="s">
        <v>2898</v>
      </c>
      <c r="DF11" s="186" t="s">
        <v>994</v>
      </c>
      <c r="DG11" s="186" t="s">
        <v>994</v>
      </c>
      <c r="DH11" s="186" t="s">
        <v>2898</v>
      </c>
      <c r="DI11" s="186" t="s">
        <v>994</v>
      </c>
      <c r="DJ11" s="186" t="s">
        <v>994</v>
      </c>
      <c r="DK11" s="186" t="s">
        <v>2898</v>
      </c>
      <c r="DL11" s="186" t="s">
        <v>994</v>
      </c>
      <c r="DM11" s="186" t="s">
        <v>994</v>
      </c>
      <c r="DN11" s="186" t="s">
        <v>2898</v>
      </c>
      <c r="DO11" s="186" t="s">
        <v>994</v>
      </c>
      <c r="DP11" s="186" t="s">
        <v>994</v>
      </c>
      <c r="DQ11" s="186" t="s">
        <v>2898</v>
      </c>
      <c r="DR11" s="186" t="s">
        <v>994</v>
      </c>
      <c r="DS11" s="186" t="s">
        <v>994</v>
      </c>
      <c r="DT11" s="186" t="s">
        <v>2898</v>
      </c>
      <c r="DU11" s="186" t="s">
        <v>994</v>
      </c>
      <c r="DV11" s="186" t="s">
        <v>994</v>
      </c>
      <c r="DW11" s="186" t="s">
        <v>2898</v>
      </c>
      <c r="DX11" s="186" t="s">
        <v>994</v>
      </c>
      <c r="DY11" s="186" t="s">
        <v>994</v>
      </c>
      <c r="DZ11" s="186" t="s">
        <v>2898</v>
      </c>
      <c r="EA11" s="186" t="s">
        <v>994</v>
      </c>
      <c r="EB11" s="186" t="s">
        <v>994</v>
      </c>
      <c r="EC11" s="186" t="s">
        <v>2898</v>
      </c>
      <c r="ED11" s="186" t="s">
        <v>994</v>
      </c>
      <c r="EE11" s="186" t="s">
        <v>994</v>
      </c>
      <c r="EF11" s="186" t="s">
        <v>2898</v>
      </c>
      <c r="EG11" s="186" t="s">
        <v>994</v>
      </c>
      <c r="EH11" s="186" t="s">
        <v>994</v>
      </c>
      <c r="EI11" s="186" t="s">
        <v>2898</v>
      </c>
      <c r="EJ11" s="186" t="s">
        <v>994</v>
      </c>
      <c r="EK11" s="186" t="s">
        <v>994</v>
      </c>
      <c r="EL11" s="186" t="s">
        <v>2898</v>
      </c>
      <c r="EM11" s="186" t="s">
        <v>994</v>
      </c>
      <c r="EN11" s="186" t="s">
        <v>994</v>
      </c>
      <c r="EO11" s="186" t="s">
        <v>2898</v>
      </c>
      <c r="EP11" s="186" t="s">
        <v>994</v>
      </c>
      <c r="EQ11" s="186" t="s">
        <v>994</v>
      </c>
      <c r="ER11" s="186" t="s">
        <v>2898</v>
      </c>
      <c r="ES11" s="186" t="s">
        <v>994</v>
      </c>
      <c r="ET11" s="186" t="s">
        <v>994</v>
      </c>
    </row>
    <row r="12" spans="1:150" x14ac:dyDescent="0.3">
      <c r="A12" s="1"/>
      <c r="B12" s="185" t="s">
        <v>2960</v>
      </c>
      <c r="C12" s="185" t="s">
        <v>117</v>
      </c>
      <c r="D12" s="185" t="s">
        <v>121</v>
      </c>
      <c r="E12" s="185" t="s">
        <v>2961</v>
      </c>
      <c r="F12" s="185" t="s">
        <v>2962</v>
      </c>
      <c r="G12" s="186" t="s">
        <v>2898</v>
      </c>
      <c r="H12" s="186" t="s">
        <v>994</v>
      </c>
      <c r="I12" s="186" t="s">
        <v>994</v>
      </c>
      <c r="J12" s="186" t="s">
        <v>2898</v>
      </c>
      <c r="K12" s="186" t="s">
        <v>994</v>
      </c>
      <c r="L12" s="186" t="s">
        <v>994</v>
      </c>
      <c r="M12" s="186" t="s">
        <v>2898</v>
      </c>
      <c r="N12" s="186" t="s">
        <v>994</v>
      </c>
      <c r="O12" s="186" t="s">
        <v>994</v>
      </c>
      <c r="P12" s="186" t="s">
        <v>2898</v>
      </c>
      <c r="Q12" s="186" t="s">
        <v>994</v>
      </c>
      <c r="R12" s="186" t="s">
        <v>994</v>
      </c>
      <c r="S12" s="186" t="s">
        <v>2898</v>
      </c>
      <c r="T12" s="186" t="s">
        <v>994</v>
      </c>
      <c r="U12" s="186" t="s">
        <v>994</v>
      </c>
      <c r="V12" s="186" t="s">
        <v>2898</v>
      </c>
      <c r="W12" s="186" t="s">
        <v>994</v>
      </c>
      <c r="X12" s="186" t="s">
        <v>994</v>
      </c>
      <c r="Y12" s="186" t="s">
        <v>2898</v>
      </c>
      <c r="Z12" s="186" t="s">
        <v>994</v>
      </c>
      <c r="AA12" s="186" t="s">
        <v>994</v>
      </c>
      <c r="AB12" s="186" t="s">
        <v>2898</v>
      </c>
      <c r="AC12" s="186" t="s">
        <v>994</v>
      </c>
      <c r="AD12" s="186" t="s">
        <v>994</v>
      </c>
      <c r="AE12" s="186" t="s">
        <v>2898</v>
      </c>
      <c r="AF12" s="186" t="s">
        <v>994</v>
      </c>
      <c r="AG12" s="186" t="s">
        <v>994</v>
      </c>
      <c r="AH12" s="186" t="s">
        <v>2898</v>
      </c>
      <c r="AI12" s="186" t="s">
        <v>994</v>
      </c>
      <c r="AJ12" s="186" t="s">
        <v>994</v>
      </c>
      <c r="AK12" s="186" t="s">
        <v>2898</v>
      </c>
      <c r="AL12" s="186" t="s">
        <v>994</v>
      </c>
      <c r="AM12" s="186" t="s">
        <v>994</v>
      </c>
      <c r="AN12" s="186" t="s">
        <v>2898</v>
      </c>
      <c r="AO12" s="186" t="s">
        <v>994</v>
      </c>
      <c r="AP12" s="186" t="s">
        <v>994</v>
      </c>
      <c r="AQ12" s="186" t="s">
        <v>2898</v>
      </c>
      <c r="AR12" s="186" t="s">
        <v>994</v>
      </c>
      <c r="AS12" s="186" t="s">
        <v>994</v>
      </c>
      <c r="AT12" s="186" t="s">
        <v>2898</v>
      </c>
      <c r="AU12" s="186" t="s">
        <v>994</v>
      </c>
      <c r="AV12" s="186" t="s">
        <v>994</v>
      </c>
      <c r="AW12" s="186" t="s">
        <v>2898</v>
      </c>
      <c r="AX12" s="186" t="s">
        <v>994</v>
      </c>
      <c r="AY12" s="186" t="s">
        <v>994</v>
      </c>
      <c r="AZ12" s="186" t="s">
        <v>2898</v>
      </c>
      <c r="BA12" s="186" t="s">
        <v>994</v>
      </c>
      <c r="BB12" s="186" t="s">
        <v>994</v>
      </c>
      <c r="BC12" s="186" t="s">
        <v>2898</v>
      </c>
      <c r="BD12" s="186" t="s">
        <v>994</v>
      </c>
      <c r="BE12" s="186" t="s">
        <v>994</v>
      </c>
      <c r="BF12" s="186" t="s">
        <v>2898</v>
      </c>
      <c r="BG12" s="186" t="s">
        <v>994</v>
      </c>
      <c r="BH12" s="186" t="s">
        <v>994</v>
      </c>
      <c r="BI12" s="186" t="s">
        <v>2898</v>
      </c>
      <c r="BJ12" s="186" t="s">
        <v>994</v>
      </c>
      <c r="BK12" s="186" t="s">
        <v>994</v>
      </c>
      <c r="BL12" s="186" t="s">
        <v>2898</v>
      </c>
      <c r="BM12" s="186" t="s">
        <v>994</v>
      </c>
      <c r="BN12" s="186" t="s">
        <v>994</v>
      </c>
      <c r="BO12" s="186" t="s">
        <v>2898</v>
      </c>
      <c r="BP12" s="186" t="s">
        <v>994</v>
      </c>
      <c r="BQ12" s="186" t="s">
        <v>994</v>
      </c>
      <c r="BR12" s="186" t="s">
        <v>2898</v>
      </c>
      <c r="BS12" s="186" t="s">
        <v>994</v>
      </c>
      <c r="BT12" s="186" t="s">
        <v>994</v>
      </c>
      <c r="BU12" s="186" t="s">
        <v>2898</v>
      </c>
      <c r="BV12" s="186" t="s">
        <v>994</v>
      </c>
      <c r="BW12" s="186" t="s">
        <v>994</v>
      </c>
      <c r="BX12" s="186" t="s">
        <v>2898</v>
      </c>
      <c r="BY12" s="186" t="s">
        <v>994</v>
      </c>
      <c r="BZ12" s="186" t="s">
        <v>994</v>
      </c>
      <c r="CA12" s="186" t="s">
        <v>2898</v>
      </c>
      <c r="CB12" s="186" t="s">
        <v>994</v>
      </c>
      <c r="CC12" s="186" t="s">
        <v>994</v>
      </c>
      <c r="CD12" s="186" t="s">
        <v>2898</v>
      </c>
      <c r="CE12" s="186" t="s">
        <v>994</v>
      </c>
      <c r="CF12" s="186" t="s">
        <v>994</v>
      </c>
      <c r="CG12" s="186" t="s">
        <v>2898</v>
      </c>
      <c r="CH12" s="186" t="s">
        <v>994</v>
      </c>
      <c r="CI12" s="186" t="s">
        <v>994</v>
      </c>
      <c r="CJ12" s="186" t="s">
        <v>2898</v>
      </c>
      <c r="CK12" s="186" t="s">
        <v>994</v>
      </c>
      <c r="CL12" s="186" t="s">
        <v>994</v>
      </c>
      <c r="CM12" s="186" t="s">
        <v>2898</v>
      </c>
      <c r="CN12" s="186" t="s">
        <v>994</v>
      </c>
      <c r="CO12" s="186" t="s">
        <v>994</v>
      </c>
      <c r="CP12" s="186" t="s">
        <v>2898</v>
      </c>
      <c r="CQ12" s="186" t="s">
        <v>994</v>
      </c>
      <c r="CR12" s="186" t="s">
        <v>994</v>
      </c>
      <c r="CS12" s="186" t="s">
        <v>2898</v>
      </c>
      <c r="CT12" s="186" t="s">
        <v>994</v>
      </c>
      <c r="CU12" s="186" t="s">
        <v>994</v>
      </c>
      <c r="CV12" s="186" t="s">
        <v>2898</v>
      </c>
      <c r="CW12" s="186" t="s">
        <v>994</v>
      </c>
      <c r="CX12" s="186" t="s">
        <v>994</v>
      </c>
      <c r="CY12" s="186" t="s">
        <v>2898</v>
      </c>
      <c r="CZ12" s="186" t="s">
        <v>994</v>
      </c>
      <c r="DA12" s="186" t="s">
        <v>994</v>
      </c>
      <c r="DB12" s="186" t="s">
        <v>2898</v>
      </c>
      <c r="DC12" s="186" t="s">
        <v>994</v>
      </c>
      <c r="DD12" s="186" t="s">
        <v>994</v>
      </c>
      <c r="DE12" s="186" t="s">
        <v>2898</v>
      </c>
      <c r="DF12" s="186" t="s">
        <v>994</v>
      </c>
      <c r="DG12" s="186" t="s">
        <v>994</v>
      </c>
      <c r="DH12" s="186" t="s">
        <v>2898</v>
      </c>
      <c r="DI12" s="186" t="s">
        <v>994</v>
      </c>
      <c r="DJ12" s="186" t="s">
        <v>994</v>
      </c>
      <c r="DK12" s="186" t="s">
        <v>2898</v>
      </c>
      <c r="DL12" s="186" t="s">
        <v>994</v>
      </c>
      <c r="DM12" s="186" t="s">
        <v>994</v>
      </c>
      <c r="DN12" s="186" t="s">
        <v>2898</v>
      </c>
      <c r="DO12" s="186" t="s">
        <v>994</v>
      </c>
      <c r="DP12" s="186" t="s">
        <v>994</v>
      </c>
      <c r="DQ12" s="186" t="s">
        <v>2898</v>
      </c>
      <c r="DR12" s="186" t="s">
        <v>994</v>
      </c>
      <c r="DS12" s="186" t="s">
        <v>994</v>
      </c>
      <c r="DT12" s="186" t="s">
        <v>2898</v>
      </c>
      <c r="DU12" s="186" t="s">
        <v>994</v>
      </c>
      <c r="DV12" s="186" t="s">
        <v>994</v>
      </c>
      <c r="DW12" s="186" t="s">
        <v>2898</v>
      </c>
      <c r="DX12" s="186" t="s">
        <v>994</v>
      </c>
      <c r="DY12" s="186" t="s">
        <v>994</v>
      </c>
      <c r="DZ12" s="186" t="s">
        <v>2898</v>
      </c>
      <c r="EA12" s="186" t="s">
        <v>994</v>
      </c>
      <c r="EB12" s="186" t="s">
        <v>994</v>
      </c>
      <c r="EC12" s="186" t="s">
        <v>2898</v>
      </c>
      <c r="ED12" s="186" t="s">
        <v>994</v>
      </c>
      <c r="EE12" s="186" t="s">
        <v>994</v>
      </c>
      <c r="EF12" s="186" t="s">
        <v>2898</v>
      </c>
      <c r="EG12" s="186" t="s">
        <v>994</v>
      </c>
      <c r="EH12" s="186" t="s">
        <v>994</v>
      </c>
      <c r="EI12" s="186" t="s">
        <v>2898</v>
      </c>
      <c r="EJ12" s="186" t="s">
        <v>994</v>
      </c>
      <c r="EK12" s="186" t="s">
        <v>994</v>
      </c>
      <c r="EL12" s="186" t="s">
        <v>2898</v>
      </c>
      <c r="EM12" s="186" t="s">
        <v>994</v>
      </c>
      <c r="EN12" s="186" t="s">
        <v>994</v>
      </c>
      <c r="EO12" s="186" t="s">
        <v>2898</v>
      </c>
      <c r="EP12" s="186" t="s">
        <v>994</v>
      </c>
      <c r="EQ12" s="186" t="s">
        <v>994</v>
      </c>
      <c r="ER12" s="186" t="s">
        <v>2898</v>
      </c>
      <c r="ES12" s="186" t="s">
        <v>994</v>
      </c>
      <c r="ET12" s="186" t="s">
        <v>994</v>
      </c>
    </row>
    <row r="13" spans="1:150" x14ac:dyDescent="0.3">
      <c r="A13" s="1"/>
      <c r="B13" s="185" t="s">
        <v>2963</v>
      </c>
      <c r="C13" s="185" t="s">
        <v>117</v>
      </c>
      <c r="D13" s="185" t="s">
        <v>121</v>
      </c>
      <c r="E13" s="185" t="s">
        <v>2964</v>
      </c>
      <c r="F13" s="185" t="s">
        <v>2965</v>
      </c>
      <c r="G13" s="186" t="s">
        <v>2898</v>
      </c>
      <c r="H13" s="186" t="s">
        <v>994</v>
      </c>
      <c r="I13" s="186" t="s">
        <v>994</v>
      </c>
      <c r="J13" s="186" t="s">
        <v>2898</v>
      </c>
      <c r="K13" s="186" t="s">
        <v>994</v>
      </c>
      <c r="L13" s="186" t="s">
        <v>994</v>
      </c>
      <c r="M13" s="186" t="s">
        <v>2898</v>
      </c>
      <c r="N13" s="186" t="s">
        <v>994</v>
      </c>
      <c r="O13" s="186" t="s">
        <v>994</v>
      </c>
      <c r="P13" s="186" t="s">
        <v>2898</v>
      </c>
      <c r="Q13" s="186" t="s">
        <v>994</v>
      </c>
      <c r="R13" s="186" t="s">
        <v>994</v>
      </c>
      <c r="S13" s="186" t="s">
        <v>2898</v>
      </c>
      <c r="T13" s="186" t="s">
        <v>994</v>
      </c>
      <c r="U13" s="186" t="s">
        <v>994</v>
      </c>
      <c r="V13" s="186" t="s">
        <v>2898</v>
      </c>
      <c r="W13" s="186" t="s">
        <v>994</v>
      </c>
      <c r="X13" s="186" t="s">
        <v>994</v>
      </c>
      <c r="Y13" s="186" t="s">
        <v>2898</v>
      </c>
      <c r="Z13" s="186" t="s">
        <v>994</v>
      </c>
      <c r="AA13" s="186" t="s">
        <v>994</v>
      </c>
      <c r="AB13" s="186" t="s">
        <v>2898</v>
      </c>
      <c r="AC13" s="186" t="s">
        <v>994</v>
      </c>
      <c r="AD13" s="186" t="s">
        <v>994</v>
      </c>
      <c r="AE13" s="186" t="s">
        <v>2898</v>
      </c>
      <c r="AF13" s="186" t="s">
        <v>994</v>
      </c>
      <c r="AG13" s="186" t="s">
        <v>994</v>
      </c>
      <c r="AH13" s="186" t="s">
        <v>2898</v>
      </c>
      <c r="AI13" s="186" t="s">
        <v>994</v>
      </c>
      <c r="AJ13" s="186" t="s">
        <v>994</v>
      </c>
      <c r="AK13" s="186" t="s">
        <v>2898</v>
      </c>
      <c r="AL13" s="186" t="s">
        <v>994</v>
      </c>
      <c r="AM13" s="186" t="s">
        <v>994</v>
      </c>
      <c r="AN13" s="186" t="s">
        <v>2898</v>
      </c>
      <c r="AO13" s="186" t="s">
        <v>994</v>
      </c>
      <c r="AP13" s="186" t="s">
        <v>994</v>
      </c>
      <c r="AQ13" s="186" t="s">
        <v>2898</v>
      </c>
      <c r="AR13" s="186" t="s">
        <v>994</v>
      </c>
      <c r="AS13" s="186" t="s">
        <v>994</v>
      </c>
      <c r="AT13" s="186" t="s">
        <v>2898</v>
      </c>
      <c r="AU13" s="186" t="s">
        <v>994</v>
      </c>
      <c r="AV13" s="186" t="s">
        <v>994</v>
      </c>
      <c r="AW13" s="186" t="s">
        <v>2898</v>
      </c>
      <c r="AX13" s="186" t="s">
        <v>994</v>
      </c>
      <c r="AY13" s="186" t="s">
        <v>994</v>
      </c>
      <c r="AZ13" s="186" t="s">
        <v>2898</v>
      </c>
      <c r="BA13" s="186" t="s">
        <v>994</v>
      </c>
      <c r="BB13" s="186" t="s">
        <v>994</v>
      </c>
      <c r="BC13" s="186" t="s">
        <v>2898</v>
      </c>
      <c r="BD13" s="186" t="s">
        <v>994</v>
      </c>
      <c r="BE13" s="186" t="s">
        <v>994</v>
      </c>
      <c r="BF13" s="186" t="s">
        <v>2898</v>
      </c>
      <c r="BG13" s="186" t="s">
        <v>994</v>
      </c>
      <c r="BH13" s="186" t="s">
        <v>994</v>
      </c>
      <c r="BI13" s="186" t="s">
        <v>2898</v>
      </c>
      <c r="BJ13" s="186" t="s">
        <v>994</v>
      </c>
      <c r="BK13" s="186" t="s">
        <v>994</v>
      </c>
      <c r="BL13" s="186" t="s">
        <v>2898</v>
      </c>
      <c r="BM13" s="186" t="s">
        <v>994</v>
      </c>
      <c r="BN13" s="186" t="s">
        <v>994</v>
      </c>
      <c r="BO13" s="186" t="s">
        <v>2898</v>
      </c>
      <c r="BP13" s="186" t="s">
        <v>994</v>
      </c>
      <c r="BQ13" s="186" t="s">
        <v>994</v>
      </c>
      <c r="BR13" s="186" t="s">
        <v>2898</v>
      </c>
      <c r="BS13" s="186" t="s">
        <v>994</v>
      </c>
      <c r="BT13" s="186" t="s">
        <v>994</v>
      </c>
      <c r="BU13" s="186" t="s">
        <v>2898</v>
      </c>
      <c r="BV13" s="186" t="s">
        <v>994</v>
      </c>
      <c r="BW13" s="186" t="s">
        <v>994</v>
      </c>
      <c r="BX13" s="186" t="s">
        <v>2898</v>
      </c>
      <c r="BY13" s="186" t="s">
        <v>994</v>
      </c>
      <c r="BZ13" s="186" t="s">
        <v>994</v>
      </c>
      <c r="CA13" s="186" t="s">
        <v>2898</v>
      </c>
      <c r="CB13" s="186" t="s">
        <v>994</v>
      </c>
      <c r="CC13" s="186" t="s">
        <v>994</v>
      </c>
      <c r="CD13" s="186" t="s">
        <v>2898</v>
      </c>
      <c r="CE13" s="186" t="s">
        <v>994</v>
      </c>
      <c r="CF13" s="186" t="s">
        <v>994</v>
      </c>
      <c r="CG13" s="186" t="s">
        <v>2898</v>
      </c>
      <c r="CH13" s="186" t="s">
        <v>994</v>
      </c>
      <c r="CI13" s="186" t="s">
        <v>994</v>
      </c>
      <c r="CJ13" s="186" t="s">
        <v>2898</v>
      </c>
      <c r="CK13" s="186" t="s">
        <v>994</v>
      </c>
      <c r="CL13" s="186" t="s">
        <v>994</v>
      </c>
      <c r="CM13" s="186" t="s">
        <v>2898</v>
      </c>
      <c r="CN13" s="186" t="s">
        <v>994</v>
      </c>
      <c r="CO13" s="186" t="s">
        <v>994</v>
      </c>
      <c r="CP13" s="186" t="s">
        <v>2898</v>
      </c>
      <c r="CQ13" s="186" t="s">
        <v>994</v>
      </c>
      <c r="CR13" s="186" t="s">
        <v>994</v>
      </c>
      <c r="CS13" s="186" t="s">
        <v>2898</v>
      </c>
      <c r="CT13" s="186" t="s">
        <v>994</v>
      </c>
      <c r="CU13" s="186" t="s">
        <v>994</v>
      </c>
      <c r="CV13" s="186" t="s">
        <v>2898</v>
      </c>
      <c r="CW13" s="186" t="s">
        <v>994</v>
      </c>
      <c r="CX13" s="186" t="s">
        <v>994</v>
      </c>
      <c r="CY13" s="186" t="s">
        <v>2898</v>
      </c>
      <c r="CZ13" s="186" t="s">
        <v>994</v>
      </c>
      <c r="DA13" s="186" t="s">
        <v>994</v>
      </c>
      <c r="DB13" s="186" t="s">
        <v>2898</v>
      </c>
      <c r="DC13" s="186" t="s">
        <v>994</v>
      </c>
      <c r="DD13" s="186" t="s">
        <v>994</v>
      </c>
      <c r="DE13" s="186" t="s">
        <v>2898</v>
      </c>
      <c r="DF13" s="186" t="s">
        <v>994</v>
      </c>
      <c r="DG13" s="186" t="s">
        <v>994</v>
      </c>
      <c r="DH13" s="186" t="s">
        <v>2898</v>
      </c>
      <c r="DI13" s="186" t="s">
        <v>994</v>
      </c>
      <c r="DJ13" s="186" t="s">
        <v>994</v>
      </c>
      <c r="DK13" s="186" t="s">
        <v>2898</v>
      </c>
      <c r="DL13" s="186" t="s">
        <v>994</v>
      </c>
      <c r="DM13" s="186" t="s">
        <v>994</v>
      </c>
      <c r="DN13" s="186" t="s">
        <v>2898</v>
      </c>
      <c r="DO13" s="186" t="s">
        <v>994</v>
      </c>
      <c r="DP13" s="186" t="s">
        <v>994</v>
      </c>
      <c r="DQ13" s="186" t="s">
        <v>2898</v>
      </c>
      <c r="DR13" s="186" t="s">
        <v>994</v>
      </c>
      <c r="DS13" s="186" t="s">
        <v>994</v>
      </c>
      <c r="DT13" s="186" t="s">
        <v>2898</v>
      </c>
      <c r="DU13" s="186" t="s">
        <v>994</v>
      </c>
      <c r="DV13" s="186" t="s">
        <v>994</v>
      </c>
      <c r="DW13" s="186" t="s">
        <v>2898</v>
      </c>
      <c r="DX13" s="186" t="s">
        <v>994</v>
      </c>
      <c r="DY13" s="186" t="s">
        <v>994</v>
      </c>
      <c r="DZ13" s="186" t="s">
        <v>2898</v>
      </c>
      <c r="EA13" s="186" t="s">
        <v>994</v>
      </c>
      <c r="EB13" s="186" t="s">
        <v>994</v>
      </c>
      <c r="EC13" s="186" t="s">
        <v>2898</v>
      </c>
      <c r="ED13" s="186" t="s">
        <v>994</v>
      </c>
      <c r="EE13" s="186" t="s">
        <v>994</v>
      </c>
      <c r="EF13" s="186" t="s">
        <v>2898</v>
      </c>
      <c r="EG13" s="186" t="s">
        <v>994</v>
      </c>
      <c r="EH13" s="186" t="s">
        <v>994</v>
      </c>
      <c r="EI13" s="186" t="s">
        <v>2898</v>
      </c>
      <c r="EJ13" s="186" t="s">
        <v>994</v>
      </c>
      <c r="EK13" s="186" t="s">
        <v>994</v>
      </c>
      <c r="EL13" s="186" t="s">
        <v>2898</v>
      </c>
      <c r="EM13" s="186" t="s">
        <v>994</v>
      </c>
      <c r="EN13" s="186" t="s">
        <v>994</v>
      </c>
      <c r="EO13" s="186" t="s">
        <v>2898</v>
      </c>
      <c r="EP13" s="186" t="s">
        <v>994</v>
      </c>
      <c r="EQ13" s="186" t="s">
        <v>994</v>
      </c>
      <c r="ER13" s="186" t="s">
        <v>2898</v>
      </c>
      <c r="ES13" s="186" t="s">
        <v>994</v>
      </c>
      <c r="ET13" s="186" t="s">
        <v>994</v>
      </c>
    </row>
    <row r="14" spans="1:150" x14ac:dyDescent="0.3">
      <c r="A14" s="1"/>
      <c r="B14" s="185" t="s">
        <v>2966</v>
      </c>
      <c r="C14" s="185" t="s">
        <v>117</v>
      </c>
      <c r="D14" s="185" t="s">
        <v>121</v>
      </c>
      <c r="E14" s="185" t="s">
        <v>2967</v>
      </c>
      <c r="F14" s="185" t="s">
        <v>2968</v>
      </c>
      <c r="G14" s="186" t="s">
        <v>2898</v>
      </c>
      <c r="H14" s="186" t="s">
        <v>2899</v>
      </c>
      <c r="I14" s="186" t="s">
        <v>2900</v>
      </c>
      <c r="J14" s="186" t="s">
        <v>2898</v>
      </c>
      <c r="K14" s="186" t="s">
        <v>2901</v>
      </c>
      <c r="L14" s="186" t="s">
        <v>2902</v>
      </c>
      <c r="M14" s="186" t="s">
        <v>2898</v>
      </c>
      <c r="N14" s="186" t="s">
        <v>2903</v>
      </c>
      <c r="O14" s="186" t="s">
        <v>2904</v>
      </c>
      <c r="P14" s="186" t="s">
        <v>2898</v>
      </c>
      <c r="Q14" s="186" t="s">
        <v>2905</v>
      </c>
      <c r="R14" s="186" t="s">
        <v>2906</v>
      </c>
      <c r="S14" s="186" t="s">
        <v>2898</v>
      </c>
      <c r="T14" s="186" t="s">
        <v>2907</v>
      </c>
      <c r="U14" s="186" t="s">
        <v>2908</v>
      </c>
      <c r="V14" s="186" t="s">
        <v>2898</v>
      </c>
      <c r="W14" s="186" t="s">
        <v>2907</v>
      </c>
      <c r="X14" s="186" t="s">
        <v>2909</v>
      </c>
      <c r="Y14" s="186" t="s">
        <v>2898</v>
      </c>
      <c r="Z14" s="186" t="s">
        <v>2910</v>
      </c>
      <c r="AA14" s="186" t="s">
        <v>2911</v>
      </c>
      <c r="AB14" s="186" t="s">
        <v>2898</v>
      </c>
      <c r="AC14" s="186" t="s">
        <v>2907</v>
      </c>
      <c r="AD14" s="186" t="s">
        <v>2912</v>
      </c>
      <c r="AE14" s="186" t="s">
        <v>2898</v>
      </c>
      <c r="AF14" s="186" t="s">
        <v>2913</v>
      </c>
      <c r="AG14" s="186" t="s">
        <v>2914</v>
      </c>
      <c r="AH14" s="186" t="s">
        <v>2898</v>
      </c>
      <c r="AI14" s="186" t="s">
        <v>2915</v>
      </c>
      <c r="AJ14" s="186" t="s">
        <v>2916</v>
      </c>
      <c r="AK14" s="186" t="s">
        <v>2898</v>
      </c>
      <c r="AL14" s="186" t="s">
        <v>2917</v>
      </c>
      <c r="AM14" s="186" t="s">
        <v>2918</v>
      </c>
      <c r="AN14" s="186" t="s">
        <v>2898</v>
      </c>
      <c r="AO14" s="186" t="s">
        <v>2919</v>
      </c>
      <c r="AP14" s="186" t="s">
        <v>2920</v>
      </c>
      <c r="AQ14" s="186" t="s">
        <v>2898</v>
      </c>
      <c r="AR14" s="186" t="s">
        <v>2921</v>
      </c>
      <c r="AS14" s="186" t="s">
        <v>2922</v>
      </c>
      <c r="AT14" s="186" t="s">
        <v>2898</v>
      </c>
      <c r="AU14" s="186" t="s">
        <v>2923</v>
      </c>
      <c r="AV14" s="186" t="s">
        <v>2924</v>
      </c>
      <c r="AW14" s="186" t="s">
        <v>2898</v>
      </c>
      <c r="AX14" s="186" t="s">
        <v>2925</v>
      </c>
      <c r="AY14" s="186" t="s">
        <v>2926</v>
      </c>
      <c r="AZ14" s="186" t="s">
        <v>2898</v>
      </c>
      <c r="BA14" s="186" t="s">
        <v>2927</v>
      </c>
      <c r="BB14" s="186" t="s">
        <v>2926</v>
      </c>
      <c r="BC14" s="186" t="s">
        <v>2898</v>
      </c>
      <c r="BD14" s="186" t="s">
        <v>2928</v>
      </c>
      <c r="BE14" s="186" t="s">
        <v>2929</v>
      </c>
      <c r="BF14" s="186" t="s">
        <v>2898</v>
      </c>
      <c r="BG14" s="186" t="s">
        <v>2789</v>
      </c>
      <c r="BH14" s="186" t="s">
        <v>2789</v>
      </c>
      <c r="BI14" s="186" t="s">
        <v>2898</v>
      </c>
      <c r="BJ14" s="186" t="s">
        <v>2789</v>
      </c>
      <c r="BK14" s="186" t="s">
        <v>2789</v>
      </c>
      <c r="BL14" s="186" t="s">
        <v>2898</v>
      </c>
      <c r="BM14" s="186" t="s">
        <v>2789</v>
      </c>
      <c r="BN14" s="186" t="s">
        <v>2789</v>
      </c>
      <c r="BO14" s="186" t="s">
        <v>2898</v>
      </c>
      <c r="BP14" s="186" t="s">
        <v>2789</v>
      </c>
      <c r="BQ14" s="186" t="s">
        <v>2789</v>
      </c>
      <c r="BR14" s="186" t="s">
        <v>2898</v>
      </c>
      <c r="BS14" s="186" t="s">
        <v>2789</v>
      </c>
      <c r="BT14" s="186" t="s">
        <v>2789</v>
      </c>
      <c r="BU14" s="186" t="s">
        <v>2898</v>
      </c>
      <c r="BV14" s="186" t="s">
        <v>2789</v>
      </c>
      <c r="BW14" s="186" t="s">
        <v>2789</v>
      </c>
      <c r="BX14" s="186" t="s">
        <v>2898</v>
      </c>
      <c r="BY14" s="186" t="s">
        <v>2789</v>
      </c>
      <c r="BZ14" s="186" t="s">
        <v>2789</v>
      </c>
      <c r="CA14" s="186" t="s">
        <v>2898</v>
      </c>
      <c r="CB14" s="186" t="s">
        <v>2789</v>
      </c>
      <c r="CC14" s="186" t="s">
        <v>2789</v>
      </c>
      <c r="CD14" s="186" t="s">
        <v>2898</v>
      </c>
      <c r="CE14" s="186" t="s">
        <v>2789</v>
      </c>
      <c r="CF14" s="186" t="s">
        <v>2789</v>
      </c>
      <c r="CG14" s="186" t="s">
        <v>2898</v>
      </c>
      <c r="CH14" s="186" t="s">
        <v>2789</v>
      </c>
      <c r="CI14" s="186" t="s">
        <v>2789</v>
      </c>
      <c r="CJ14" s="186" t="s">
        <v>2898</v>
      </c>
      <c r="CK14" s="186" t="s">
        <v>2789</v>
      </c>
      <c r="CL14" s="186" t="s">
        <v>2789</v>
      </c>
      <c r="CM14" s="186" t="s">
        <v>2898</v>
      </c>
      <c r="CN14" s="186" t="s">
        <v>2789</v>
      </c>
      <c r="CO14" s="186" t="s">
        <v>2789</v>
      </c>
      <c r="CP14" s="186" t="s">
        <v>2898</v>
      </c>
      <c r="CQ14" s="186" t="s">
        <v>2789</v>
      </c>
      <c r="CR14" s="186" t="s">
        <v>2789</v>
      </c>
      <c r="CS14" s="186" t="s">
        <v>2898</v>
      </c>
      <c r="CT14" s="186" t="s">
        <v>2930</v>
      </c>
      <c r="CU14" s="186" t="s">
        <v>2931</v>
      </c>
      <c r="CV14" s="186" t="s">
        <v>2898</v>
      </c>
      <c r="CW14" s="186" t="s">
        <v>2930</v>
      </c>
      <c r="CX14" s="186" t="s">
        <v>2932</v>
      </c>
      <c r="CY14" s="186" t="s">
        <v>2898</v>
      </c>
      <c r="CZ14" s="186" t="s">
        <v>2930</v>
      </c>
      <c r="DA14" s="186" t="s">
        <v>2933</v>
      </c>
      <c r="DB14" s="186" t="s">
        <v>2898</v>
      </c>
      <c r="DC14" s="186" t="s">
        <v>2934</v>
      </c>
      <c r="DD14" s="186" t="s">
        <v>2935</v>
      </c>
      <c r="DE14" s="186" t="s">
        <v>2898</v>
      </c>
      <c r="DF14" s="186" t="s">
        <v>2936</v>
      </c>
      <c r="DG14" s="186" t="s">
        <v>2937</v>
      </c>
      <c r="DH14" s="186" t="s">
        <v>2898</v>
      </c>
      <c r="DI14" s="186" t="s">
        <v>2938</v>
      </c>
      <c r="DJ14" s="186" t="s">
        <v>2937</v>
      </c>
      <c r="DK14" s="186" t="s">
        <v>2898</v>
      </c>
      <c r="DL14" s="186" t="s">
        <v>2939</v>
      </c>
      <c r="DM14" s="186" t="s">
        <v>2940</v>
      </c>
      <c r="DN14" s="186" t="s">
        <v>2898</v>
      </c>
      <c r="DO14" s="186" t="s">
        <v>2941</v>
      </c>
      <c r="DP14" s="186" t="s">
        <v>2942</v>
      </c>
      <c r="DQ14" s="186" t="s">
        <v>2898</v>
      </c>
      <c r="DR14" s="186" t="s">
        <v>2943</v>
      </c>
      <c r="DS14" s="186" t="s">
        <v>2944</v>
      </c>
      <c r="DT14" s="186" t="s">
        <v>2898</v>
      </c>
      <c r="DU14" s="186" t="s">
        <v>2945</v>
      </c>
      <c r="DV14" s="186" t="s">
        <v>2944</v>
      </c>
      <c r="DW14" s="186" t="s">
        <v>2898</v>
      </c>
      <c r="DX14" s="186" t="s">
        <v>2943</v>
      </c>
      <c r="DY14" s="186" t="s">
        <v>2944</v>
      </c>
      <c r="DZ14" s="186" t="s">
        <v>2898</v>
      </c>
      <c r="EA14" s="186" t="s">
        <v>2946</v>
      </c>
      <c r="EB14" s="186" t="s">
        <v>2947</v>
      </c>
      <c r="EC14" s="186" t="s">
        <v>2898</v>
      </c>
      <c r="ED14" s="186" t="s">
        <v>2948</v>
      </c>
      <c r="EE14" s="186" t="s">
        <v>2944</v>
      </c>
      <c r="EF14" s="186" t="s">
        <v>2898</v>
      </c>
      <c r="EG14" s="186" t="s">
        <v>2949</v>
      </c>
      <c r="EH14" s="186" t="s">
        <v>2950</v>
      </c>
      <c r="EI14" s="186" t="s">
        <v>2898</v>
      </c>
      <c r="EJ14" s="186" t="s">
        <v>2930</v>
      </c>
      <c r="EK14" s="186" t="s">
        <v>2951</v>
      </c>
      <c r="EL14" s="186" t="s">
        <v>2898</v>
      </c>
      <c r="EM14" s="186" t="s">
        <v>2952</v>
      </c>
      <c r="EN14" s="186" t="s">
        <v>2953</v>
      </c>
      <c r="EO14" s="186" t="s">
        <v>2898</v>
      </c>
      <c r="EP14" s="186" t="s">
        <v>2954</v>
      </c>
      <c r="EQ14" s="186" t="s">
        <v>2951</v>
      </c>
      <c r="ER14" s="186" t="s">
        <v>2898</v>
      </c>
      <c r="ES14" s="186" t="s">
        <v>2955</v>
      </c>
      <c r="ET14" s="186" t="s">
        <v>2956</v>
      </c>
    </row>
    <row r="15" spans="1:150" x14ac:dyDescent="0.3">
      <c r="A15" s="1"/>
      <c r="B15" s="184" t="s">
        <v>2969</v>
      </c>
      <c r="C15" s="184" t="s">
        <v>117</v>
      </c>
      <c r="D15" s="184" t="s">
        <v>124</v>
      </c>
      <c r="E15" s="184" t="s">
        <v>2970</v>
      </c>
      <c r="F15" s="184" t="s">
        <v>2971</v>
      </c>
      <c r="G15" s="184" t="s">
        <v>2898</v>
      </c>
      <c r="H15" s="184" t="s">
        <v>2789</v>
      </c>
      <c r="I15" s="184" t="s">
        <v>2789</v>
      </c>
      <c r="J15" s="184" t="s">
        <v>2898</v>
      </c>
      <c r="K15" s="184" t="s">
        <v>2789</v>
      </c>
      <c r="L15" s="184" t="s">
        <v>2789</v>
      </c>
      <c r="M15" s="184" t="s">
        <v>2898</v>
      </c>
      <c r="N15" s="184" t="s">
        <v>2789</v>
      </c>
      <c r="O15" s="184" t="s">
        <v>2789</v>
      </c>
      <c r="P15" s="184" t="s">
        <v>2898</v>
      </c>
      <c r="Q15" s="184" t="s">
        <v>2789</v>
      </c>
      <c r="R15" s="184" t="s">
        <v>2789</v>
      </c>
      <c r="S15" s="184" t="s">
        <v>2898</v>
      </c>
      <c r="T15" s="184" t="s">
        <v>2789</v>
      </c>
      <c r="U15" s="184" t="s">
        <v>2789</v>
      </c>
      <c r="V15" s="184" t="s">
        <v>2898</v>
      </c>
      <c r="W15" s="184" t="s">
        <v>2789</v>
      </c>
      <c r="X15" s="184" t="s">
        <v>2789</v>
      </c>
      <c r="Y15" s="184" t="s">
        <v>2898</v>
      </c>
      <c r="Z15" s="184" t="s">
        <v>2789</v>
      </c>
      <c r="AA15" s="184" t="s">
        <v>2789</v>
      </c>
      <c r="AB15" s="184" t="s">
        <v>2898</v>
      </c>
      <c r="AC15" s="184" t="s">
        <v>2789</v>
      </c>
      <c r="AD15" s="184" t="s">
        <v>2789</v>
      </c>
      <c r="AE15" s="184" t="s">
        <v>2898</v>
      </c>
      <c r="AF15" s="184" t="s">
        <v>2789</v>
      </c>
      <c r="AG15" s="184" t="s">
        <v>2789</v>
      </c>
      <c r="AH15" s="184" t="s">
        <v>2898</v>
      </c>
      <c r="AI15" s="184" t="s">
        <v>2789</v>
      </c>
      <c r="AJ15" s="184" t="s">
        <v>2789</v>
      </c>
      <c r="AK15" s="184" t="s">
        <v>2898</v>
      </c>
      <c r="AL15" s="184" t="s">
        <v>2789</v>
      </c>
      <c r="AM15" s="184" t="s">
        <v>2789</v>
      </c>
      <c r="AN15" s="184" t="s">
        <v>2898</v>
      </c>
      <c r="AO15" s="184" t="s">
        <v>2789</v>
      </c>
      <c r="AP15" s="184" t="s">
        <v>2789</v>
      </c>
      <c r="AQ15" s="184" t="s">
        <v>2898</v>
      </c>
      <c r="AR15" s="184" t="s">
        <v>2789</v>
      </c>
      <c r="AS15" s="184" t="s">
        <v>2789</v>
      </c>
      <c r="AT15" s="184" t="s">
        <v>2898</v>
      </c>
      <c r="AU15" s="184" t="s">
        <v>2789</v>
      </c>
      <c r="AV15" s="184" t="s">
        <v>2789</v>
      </c>
      <c r="AW15" s="184" t="s">
        <v>2898</v>
      </c>
      <c r="AX15" s="184" t="s">
        <v>2789</v>
      </c>
      <c r="AY15" s="184" t="s">
        <v>2789</v>
      </c>
      <c r="AZ15" s="184" t="s">
        <v>2898</v>
      </c>
      <c r="BA15" s="184" t="s">
        <v>2789</v>
      </c>
      <c r="BB15" s="184" t="s">
        <v>2789</v>
      </c>
      <c r="BC15" s="184" t="s">
        <v>2898</v>
      </c>
      <c r="BD15" s="184" t="s">
        <v>2789</v>
      </c>
      <c r="BE15" s="184" t="s">
        <v>2789</v>
      </c>
      <c r="BF15" s="184" t="s">
        <v>2898</v>
      </c>
      <c r="BG15" s="184" t="s">
        <v>2789</v>
      </c>
      <c r="BH15" s="184" t="s">
        <v>2789</v>
      </c>
      <c r="BI15" s="184" t="s">
        <v>2898</v>
      </c>
      <c r="BJ15" s="184" t="s">
        <v>2789</v>
      </c>
      <c r="BK15" s="184" t="s">
        <v>2789</v>
      </c>
      <c r="BL15" s="184" t="s">
        <v>2898</v>
      </c>
      <c r="BM15" s="184" t="s">
        <v>2789</v>
      </c>
      <c r="BN15" s="184" t="s">
        <v>2789</v>
      </c>
      <c r="BO15" s="184" t="s">
        <v>2898</v>
      </c>
      <c r="BP15" s="184" t="s">
        <v>2789</v>
      </c>
      <c r="BQ15" s="184" t="s">
        <v>2789</v>
      </c>
      <c r="BR15" s="184" t="s">
        <v>2898</v>
      </c>
      <c r="BS15" s="184" t="s">
        <v>2789</v>
      </c>
      <c r="BT15" s="184" t="s">
        <v>2789</v>
      </c>
      <c r="BU15" s="184" t="s">
        <v>2898</v>
      </c>
      <c r="BV15" s="184" t="s">
        <v>2789</v>
      </c>
      <c r="BW15" s="184" t="s">
        <v>2789</v>
      </c>
      <c r="BX15" s="184" t="s">
        <v>2898</v>
      </c>
      <c r="BY15" s="184" t="s">
        <v>2789</v>
      </c>
      <c r="BZ15" s="184" t="s">
        <v>2789</v>
      </c>
      <c r="CA15" s="184" t="s">
        <v>2898</v>
      </c>
      <c r="CB15" s="184" t="s">
        <v>2789</v>
      </c>
      <c r="CC15" s="184" t="s">
        <v>2789</v>
      </c>
      <c r="CD15" s="184" t="s">
        <v>2898</v>
      </c>
      <c r="CE15" s="184" t="s">
        <v>2789</v>
      </c>
      <c r="CF15" s="184" t="s">
        <v>2789</v>
      </c>
      <c r="CG15" s="184" t="s">
        <v>2898</v>
      </c>
      <c r="CH15" s="184" t="s">
        <v>2789</v>
      </c>
      <c r="CI15" s="184" t="s">
        <v>2789</v>
      </c>
      <c r="CJ15" s="184" t="s">
        <v>2898</v>
      </c>
      <c r="CK15" s="184" t="s">
        <v>2789</v>
      </c>
      <c r="CL15" s="184" t="s">
        <v>2789</v>
      </c>
      <c r="CM15" s="184" t="s">
        <v>2898</v>
      </c>
      <c r="CN15" s="184" t="s">
        <v>2789</v>
      </c>
      <c r="CO15" s="184" t="s">
        <v>2789</v>
      </c>
      <c r="CP15" s="184" t="s">
        <v>2898</v>
      </c>
      <c r="CQ15" s="184" t="s">
        <v>2789</v>
      </c>
      <c r="CR15" s="184" t="s">
        <v>2789</v>
      </c>
      <c r="CS15" s="184" t="s">
        <v>2898</v>
      </c>
      <c r="CT15" s="184" t="s">
        <v>2789</v>
      </c>
      <c r="CU15" s="184" t="s">
        <v>2789</v>
      </c>
      <c r="CV15" s="184" t="s">
        <v>2898</v>
      </c>
      <c r="CW15" s="184" t="s">
        <v>2789</v>
      </c>
      <c r="CX15" s="184" t="s">
        <v>2789</v>
      </c>
      <c r="CY15" s="184" t="s">
        <v>2898</v>
      </c>
      <c r="CZ15" s="184" t="s">
        <v>2789</v>
      </c>
      <c r="DA15" s="184" t="s">
        <v>2789</v>
      </c>
      <c r="DB15" s="184" t="s">
        <v>2898</v>
      </c>
      <c r="DC15" s="184" t="s">
        <v>2789</v>
      </c>
      <c r="DD15" s="184" t="s">
        <v>2789</v>
      </c>
      <c r="DE15" s="184" t="s">
        <v>2898</v>
      </c>
      <c r="DF15" s="184" t="s">
        <v>2789</v>
      </c>
      <c r="DG15" s="184" t="s">
        <v>2789</v>
      </c>
      <c r="DH15" s="184" t="s">
        <v>2898</v>
      </c>
      <c r="DI15" s="184" t="s">
        <v>2789</v>
      </c>
      <c r="DJ15" s="184" t="s">
        <v>2789</v>
      </c>
      <c r="DK15" s="184" t="s">
        <v>2898</v>
      </c>
      <c r="DL15" s="184" t="s">
        <v>2789</v>
      </c>
      <c r="DM15" s="184" t="s">
        <v>2789</v>
      </c>
      <c r="DN15" s="184" t="s">
        <v>2898</v>
      </c>
      <c r="DO15" s="184" t="s">
        <v>2789</v>
      </c>
      <c r="DP15" s="184" t="s">
        <v>2789</v>
      </c>
      <c r="DQ15" s="184" t="s">
        <v>2898</v>
      </c>
      <c r="DR15" s="184" t="s">
        <v>2789</v>
      </c>
      <c r="DS15" s="184" t="s">
        <v>2789</v>
      </c>
      <c r="DT15" s="184" t="s">
        <v>2898</v>
      </c>
      <c r="DU15" s="184" t="s">
        <v>2789</v>
      </c>
      <c r="DV15" s="184" t="s">
        <v>2789</v>
      </c>
      <c r="DW15" s="184" t="s">
        <v>2898</v>
      </c>
      <c r="DX15" s="184" t="s">
        <v>2789</v>
      </c>
      <c r="DY15" s="184" t="s">
        <v>2789</v>
      </c>
      <c r="DZ15" s="184" t="s">
        <v>2898</v>
      </c>
      <c r="EA15" s="184" t="s">
        <v>2789</v>
      </c>
      <c r="EB15" s="184" t="s">
        <v>2789</v>
      </c>
      <c r="EC15" s="184" t="s">
        <v>2898</v>
      </c>
      <c r="ED15" s="184" t="s">
        <v>2789</v>
      </c>
      <c r="EE15" s="184" t="s">
        <v>2789</v>
      </c>
      <c r="EF15" s="184" t="s">
        <v>2898</v>
      </c>
      <c r="EG15" s="184" t="s">
        <v>2789</v>
      </c>
      <c r="EH15" s="184" t="s">
        <v>2789</v>
      </c>
      <c r="EI15" s="184" t="s">
        <v>2898</v>
      </c>
      <c r="EJ15" s="184" t="s">
        <v>2789</v>
      </c>
      <c r="EK15" s="184" t="s">
        <v>2789</v>
      </c>
      <c r="EL15" s="184" t="s">
        <v>2898</v>
      </c>
      <c r="EM15" s="184" t="s">
        <v>2789</v>
      </c>
      <c r="EN15" s="184" t="s">
        <v>2789</v>
      </c>
      <c r="EO15" s="184" t="s">
        <v>2898</v>
      </c>
      <c r="EP15" s="184" t="s">
        <v>2789</v>
      </c>
      <c r="EQ15" s="184" t="s">
        <v>2789</v>
      </c>
      <c r="ER15" s="184" t="s">
        <v>2898</v>
      </c>
      <c r="ES15" s="184" t="s">
        <v>2789</v>
      </c>
      <c r="ET15" s="184" t="s">
        <v>2789</v>
      </c>
    </row>
    <row r="16" spans="1:150" x14ac:dyDescent="0.3">
      <c r="A16" s="1"/>
      <c r="B16" s="185" t="s">
        <v>2972</v>
      </c>
      <c r="C16" s="185" t="s">
        <v>117</v>
      </c>
      <c r="D16" s="185" t="s">
        <v>124</v>
      </c>
      <c r="E16" s="185" t="s">
        <v>2973</v>
      </c>
      <c r="F16" s="185" t="s">
        <v>2974</v>
      </c>
      <c r="G16" s="186" t="s">
        <v>2898</v>
      </c>
      <c r="H16" s="186" t="s">
        <v>2789</v>
      </c>
      <c r="I16" s="186" t="s">
        <v>2789</v>
      </c>
      <c r="J16" s="186" t="s">
        <v>2898</v>
      </c>
      <c r="K16" s="186" t="s">
        <v>2789</v>
      </c>
      <c r="L16" s="186" t="s">
        <v>2789</v>
      </c>
      <c r="M16" s="186" t="s">
        <v>2898</v>
      </c>
      <c r="N16" s="186" t="s">
        <v>2789</v>
      </c>
      <c r="O16" s="186" t="s">
        <v>2789</v>
      </c>
      <c r="P16" s="186" t="s">
        <v>2898</v>
      </c>
      <c r="Q16" s="186" t="s">
        <v>2789</v>
      </c>
      <c r="R16" s="186" t="s">
        <v>2789</v>
      </c>
      <c r="S16" s="186" t="s">
        <v>2898</v>
      </c>
      <c r="T16" s="186" t="s">
        <v>2789</v>
      </c>
      <c r="U16" s="186" t="s">
        <v>2789</v>
      </c>
      <c r="V16" s="186" t="s">
        <v>2898</v>
      </c>
      <c r="W16" s="186" t="s">
        <v>2789</v>
      </c>
      <c r="X16" s="186" t="s">
        <v>2789</v>
      </c>
      <c r="Y16" s="186" t="s">
        <v>2898</v>
      </c>
      <c r="Z16" s="186" t="s">
        <v>2789</v>
      </c>
      <c r="AA16" s="186" t="s">
        <v>2789</v>
      </c>
      <c r="AB16" s="186" t="s">
        <v>2898</v>
      </c>
      <c r="AC16" s="186" t="s">
        <v>2789</v>
      </c>
      <c r="AD16" s="186" t="s">
        <v>2789</v>
      </c>
      <c r="AE16" s="186" t="s">
        <v>2898</v>
      </c>
      <c r="AF16" s="186" t="s">
        <v>2789</v>
      </c>
      <c r="AG16" s="186" t="s">
        <v>2789</v>
      </c>
      <c r="AH16" s="186" t="s">
        <v>2898</v>
      </c>
      <c r="AI16" s="186" t="s">
        <v>2789</v>
      </c>
      <c r="AJ16" s="186" t="s">
        <v>2789</v>
      </c>
      <c r="AK16" s="186" t="s">
        <v>2898</v>
      </c>
      <c r="AL16" s="186" t="s">
        <v>2789</v>
      </c>
      <c r="AM16" s="186" t="s">
        <v>2789</v>
      </c>
      <c r="AN16" s="186" t="s">
        <v>2898</v>
      </c>
      <c r="AO16" s="186" t="s">
        <v>2789</v>
      </c>
      <c r="AP16" s="186" t="s">
        <v>2789</v>
      </c>
      <c r="AQ16" s="186" t="s">
        <v>2898</v>
      </c>
      <c r="AR16" s="186" t="s">
        <v>2789</v>
      </c>
      <c r="AS16" s="186" t="s">
        <v>2789</v>
      </c>
      <c r="AT16" s="186" t="s">
        <v>2898</v>
      </c>
      <c r="AU16" s="186" t="s">
        <v>2789</v>
      </c>
      <c r="AV16" s="186" t="s">
        <v>2789</v>
      </c>
      <c r="AW16" s="186" t="s">
        <v>2898</v>
      </c>
      <c r="AX16" s="186" t="s">
        <v>2789</v>
      </c>
      <c r="AY16" s="186" t="s">
        <v>2789</v>
      </c>
      <c r="AZ16" s="186" t="s">
        <v>2898</v>
      </c>
      <c r="BA16" s="186" t="s">
        <v>2789</v>
      </c>
      <c r="BB16" s="186" t="s">
        <v>2789</v>
      </c>
      <c r="BC16" s="186" t="s">
        <v>2898</v>
      </c>
      <c r="BD16" s="186" t="s">
        <v>2789</v>
      </c>
      <c r="BE16" s="186" t="s">
        <v>2789</v>
      </c>
      <c r="BF16" s="186" t="s">
        <v>2898</v>
      </c>
      <c r="BG16" s="186" t="s">
        <v>2789</v>
      </c>
      <c r="BH16" s="186" t="s">
        <v>2789</v>
      </c>
      <c r="BI16" s="186" t="s">
        <v>2898</v>
      </c>
      <c r="BJ16" s="186" t="s">
        <v>2789</v>
      </c>
      <c r="BK16" s="186" t="s">
        <v>2789</v>
      </c>
      <c r="BL16" s="186" t="s">
        <v>2898</v>
      </c>
      <c r="BM16" s="186" t="s">
        <v>2789</v>
      </c>
      <c r="BN16" s="186" t="s">
        <v>2789</v>
      </c>
      <c r="BO16" s="186" t="s">
        <v>2898</v>
      </c>
      <c r="BP16" s="186" t="s">
        <v>2789</v>
      </c>
      <c r="BQ16" s="186" t="s">
        <v>2789</v>
      </c>
      <c r="BR16" s="186" t="s">
        <v>2898</v>
      </c>
      <c r="BS16" s="186" t="s">
        <v>2789</v>
      </c>
      <c r="BT16" s="186" t="s">
        <v>2789</v>
      </c>
      <c r="BU16" s="186" t="s">
        <v>2898</v>
      </c>
      <c r="BV16" s="186" t="s">
        <v>2789</v>
      </c>
      <c r="BW16" s="186" t="s">
        <v>2789</v>
      </c>
      <c r="BX16" s="186" t="s">
        <v>2898</v>
      </c>
      <c r="BY16" s="186" t="s">
        <v>2789</v>
      </c>
      <c r="BZ16" s="186" t="s">
        <v>2789</v>
      </c>
      <c r="CA16" s="186" t="s">
        <v>2898</v>
      </c>
      <c r="CB16" s="186" t="s">
        <v>2789</v>
      </c>
      <c r="CC16" s="186" t="s">
        <v>2789</v>
      </c>
      <c r="CD16" s="186" t="s">
        <v>2898</v>
      </c>
      <c r="CE16" s="186" t="s">
        <v>2789</v>
      </c>
      <c r="CF16" s="186" t="s">
        <v>2789</v>
      </c>
      <c r="CG16" s="186" t="s">
        <v>2898</v>
      </c>
      <c r="CH16" s="186" t="s">
        <v>2789</v>
      </c>
      <c r="CI16" s="186" t="s">
        <v>2789</v>
      </c>
      <c r="CJ16" s="186" t="s">
        <v>2898</v>
      </c>
      <c r="CK16" s="186" t="s">
        <v>2789</v>
      </c>
      <c r="CL16" s="186" t="s">
        <v>2789</v>
      </c>
      <c r="CM16" s="186" t="s">
        <v>2898</v>
      </c>
      <c r="CN16" s="186" t="s">
        <v>2789</v>
      </c>
      <c r="CO16" s="186" t="s">
        <v>2789</v>
      </c>
      <c r="CP16" s="186" t="s">
        <v>2898</v>
      </c>
      <c r="CQ16" s="186" t="s">
        <v>2789</v>
      </c>
      <c r="CR16" s="186" t="s">
        <v>2789</v>
      </c>
      <c r="CS16" s="186" t="s">
        <v>2898</v>
      </c>
      <c r="CT16" s="186" t="s">
        <v>2789</v>
      </c>
      <c r="CU16" s="186" t="s">
        <v>2789</v>
      </c>
      <c r="CV16" s="186" t="s">
        <v>2898</v>
      </c>
      <c r="CW16" s="186" t="s">
        <v>2789</v>
      </c>
      <c r="CX16" s="186" t="s">
        <v>2789</v>
      </c>
      <c r="CY16" s="186" t="s">
        <v>2898</v>
      </c>
      <c r="CZ16" s="186" t="s">
        <v>2789</v>
      </c>
      <c r="DA16" s="186" t="s">
        <v>2789</v>
      </c>
      <c r="DB16" s="186" t="s">
        <v>2898</v>
      </c>
      <c r="DC16" s="186" t="s">
        <v>2789</v>
      </c>
      <c r="DD16" s="186" t="s">
        <v>2789</v>
      </c>
      <c r="DE16" s="186" t="s">
        <v>2898</v>
      </c>
      <c r="DF16" s="186" t="s">
        <v>2789</v>
      </c>
      <c r="DG16" s="186" t="s">
        <v>2789</v>
      </c>
      <c r="DH16" s="186" t="s">
        <v>2898</v>
      </c>
      <c r="DI16" s="186" t="s">
        <v>2789</v>
      </c>
      <c r="DJ16" s="186" t="s">
        <v>2789</v>
      </c>
      <c r="DK16" s="186" t="s">
        <v>2898</v>
      </c>
      <c r="DL16" s="186" t="s">
        <v>2789</v>
      </c>
      <c r="DM16" s="186" t="s">
        <v>2789</v>
      </c>
      <c r="DN16" s="186" t="s">
        <v>2898</v>
      </c>
      <c r="DO16" s="186" t="s">
        <v>2789</v>
      </c>
      <c r="DP16" s="186" t="s">
        <v>2789</v>
      </c>
      <c r="DQ16" s="186" t="s">
        <v>2898</v>
      </c>
      <c r="DR16" s="186" t="s">
        <v>2789</v>
      </c>
      <c r="DS16" s="186" t="s">
        <v>2789</v>
      </c>
      <c r="DT16" s="186" t="s">
        <v>2898</v>
      </c>
      <c r="DU16" s="186" t="s">
        <v>2789</v>
      </c>
      <c r="DV16" s="186" t="s">
        <v>2789</v>
      </c>
      <c r="DW16" s="186" t="s">
        <v>2898</v>
      </c>
      <c r="DX16" s="186" t="s">
        <v>2789</v>
      </c>
      <c r="DY16" s="186" t="s">
        <v>2789</v>
      </c>
      <c r="DZ16" s="186" t="s">
        <v>2898</v>
      </c>
      <c r="EA16" s="186" t="s">
        <v>2789</v>
      </c>
      <c r="EB16" s="186" t="s">
        <v>2789</v>
      </c>
      <c r="EC16" s="186" t="s">
        <v>2898</v>
      </c>
      <c r="ED16" s="186" t="s">
        <v>2789</v>
      </c>
      <c r="EE16" s="186" t="s">
        <v>2789</v>
      </c>
      <c r="EF16" s="186" t="s">
        <v>2898</v>
      </c>
      <c r="EG16" s="186" t="s">
        <v>2789</v>
      </c>
      <c r="EH16" s="186" t="s">
        <v>2789</v>
      </c>
      <c r="EI16" s="186" t="s">
        <v>2898</v>
      </c>
      <c r="EJ16" s="186" t="s">
        <v>2789</v>
      </c>
      <c r="EK16" s="186" t="s">
        <v>2789</v>
      </c>
      <c r="EL16" s="186" t="s">
        <v>2898</v>
      </c>
      <c r="EM16" s="186" t="s">
        <v>2789</v>
      </c>
      <c r="EN16" s="186" t="s">
        <v>2789</v>
      </c>
      <c r="EO16" s="186" t="s">
        <v>2898</v>
      </c>
      <c r="EP16" s="186" t="s">
        <v>2789</v>
      </c>
      <c r="EQ16" s="186" t="s">
        <v>2789</v>
      </c>
      <c r="ER16" s="186" t="s">
        <v>2898</v>
      </c>
      <c r="ES16" s="186" t="s">
        <v>2789</v>
      </c>
      <c r="ET16" s="186" t="s">
        <v>2789</v>
      </c>
    </row>
    <row r="17" spans="1:150" x14ac:dyDescent="0.3">
      <c r="A17" s="1"/>
      <c r="B17" s="185" t="s">
        <v>2975</v>
      </c>
      <c r="C17" s="185" t="s">
        <v>117</v>
      </c>
      <c r="D17" s="185" t="s">
        <v>124</v>
      </c>
      <c r="E17" s="185" t="s">
        <v>2976</v>
      </c>
      <c r="F17" s="185" t="s">
        <v>2977</v>
      </c>
      <c r="G17" s="186" t="s">
        <v>2898</v>
      </c>
      <c r="H17" s="186" t="s">
        <v>994</v>
      </c>
      <c r="I17" s="186" t="s">
        <v>994</v>
      </c>
      <c r="J17" s="186" t="s">
        <v>2898</v>
      </c>
      <c r="K17" s="186" t="s">
        <v>994</v>
      </c>
      <c r="L17" s="186" t="s">
        <v>994</v>
      </c>
      <c r="M17" s="186" t="s">
        <v>2898</v>
      </c>
      <c r="N17" s="186" t="s">
        <v>994</v>
      </c>
      <c r="O17" s="186" t="s">
        <v>994</v>
      </c>
      <c r="P17" s="186" t="s">
        <v>2898</v>
      </c>
      <c r="Q17" s="186" t="s">
        <v>994</v>
      </c>
      <c r="R17" s="186" t="s">
        <v>994</v>
      </c>
      <c r="S17" s="186" t="s">
        <v>2898</v>
      </c>
      <c r="T17" s="186" t="s">
        <v>994</v>
      </c>
      <c r="U17" s="186" t="s">
        <v>994</v>
      </c>
      <c r="V17" s="186" t="s">
        <v>2898</v>
      </c>
      <c r="W17" s="186" t="s">
        <v>994</v>
      </c>
      <c r="X17" s="186" t="s">
        <v>994</v>
      </c>
      <c r="Y17" s="186" t="s">
        <v>2898</v>
      </c>
      <c r="Z17" s="186" t="s">
        <v>994</v>
      </c>
      <c r="AA17" s="186" t="s">
        <v>994</v>
      </c>
      <c r="AB17" s="186" t="s">
        <v>2898</v>
      </c>
      <c r="AC17" s="186" t="s">
        <v>994</v>
      </c>
      <c r="AD17" s="186" t="s">
        <v>994</v>
      </c>
      <c r="AE17" s="186" t="s">
        <v>2898</v>
      </c>
      <c r="AF17" s="186" t="s">
        <v>994</v>
      </c>
      <c r="AG17" s="186" t="s">
        <v>994</v>
      </c>
      <c r="AH17" s="186" t="s">
        <v>2898</v>
      </c>
      <c r="AI17" s="186" t="s">
        <v>994</v>
      </c>
      <c r="AJ17" s="186" t="s">
        <v>994</v>
      </c>
      <c r="AK17" s="186" t="s">
        <v>2898</v>
      </c>
      <c r="AL17" s="186" t="s">
        <v>994</v>
      </c>
      <c r="AM17" s="186" t="s">
        <v>994</v>
      </c>
      <c r="AN17" s="186" t="s">
        <v>2898</v>
      </c>
      <c r="AO17" s="186" t="s">
        <v>994</v>
      </c>
      <c r="AP17" s="186" t="s">
        <v>994</v>
      </c>
      <c r="AQ17" s="186" t="s">
        <v>2898</v>
      </c>
      <c r="AR17" s="186" t="s">
        <v>994</v>
      </c>
      <c r="AS17" s="186" t="s">
        <v>994</v>
      </c>
      <c r="AT17" s="186" t="s">
        <v>2898</v>
      </c>
      <c r="AU17" s="186" t="s">
        <v>994</v>
      </c>
      <c r="AV17" s="186" t="s">
        <v>994</v>
      </c>
      <c r="AW17" s="186" t="s">
        <v>2898</v>
      </c>
      <c r="AX17" s="186" t="s">
        <v>994</v>
      </c>
      <c r="AY17" s="186" t="s">
        <v>994</v>
      </c>
      <c r="AZ17" s="186" t="s">
        <v>2898</v>
      </c>
      <c r="BA17" s="186" t="s">
        <v>994</v>
      </c>
      <c r="BB17" s="186" t="s">
        <v>994</v>
      </c>
      <c r="BC17" s="186" t="s">
        <v>2898</v>
      </c>
      <c r="BD17" s="186" t="s">
        <v>994</v>
      </c>
      <c r="BE17" s="186" t="s">
        <v>994</v>
      </c>
      <c r="BF17" s="186" t="s">
        <v>2898</v>
      </c>
      <c r="BG17" s="186" t="s">
        <v>994</v>
      </c>
      <c r="BH17" s="186" t="s">
        <v>994</v>
      </c>
      <c r="BI17" s="186" t="s">
        <v>2898</v>
      </c>
      <c r="BJ17" s="186" t="s">
        <v>994</v>
      </c>
      <c r="BK17" s="186" t="s">
        <v>994</v>
      </c>
      <c r="BL17" s="186" t="s">
        <v>2898</v>
      </c>
      <c r="BM17" s="186" t="s">
        <v>994</v>
      </c>
      <c r="BN17" s="186" t="s">
        <v>994</v>
      </c>
      <c r="BO17" s="186" t="s">
        <v>2898</v>
      </c>
      <c r="BP17" s="186" t="s">
        <v>994</v>
      </c>
      <c r="BQ17" s="186" t="s">
        <v>994</v>
      </c>
      <c r="BR17" s="186" t="s">
        <v>2898</v>
      </c>
      <c r="BS17" s="186" t="s">
        <v>994</v>
      </c>
      <c r="BT17" s="186" t="s">
        <v>994</v>
      </c>
      <c r="BU17" s="186" t="s">
        <v>2898</v>
      </c>
      <c r="BV17" s="186" t="s">
        <v>994</v>
      </c>
      <c r="BW17" s="186" t="s">
        <v>994</v>
      </c>
      <c r="BX17" s="186" t="s">
        <v>2898</v>
      </c>
      <c r="BY17" s="186" t="s">
        <v>994</v>
      </c>
      <c r="BZ17" s="186" t="s">
        <v>994</v>
      </c>
      <c r="CA17" s="186" t="s">
        <v>2898</v>
      </c>
      <c r="CB17" s="186" t="s">
        <v>994</v>
      </c>
      <c r="CC17" s="186" t="s">
        <v>994</v>
      </c>
      <c r="CD17" s="186" t="s">
        <v>2898</v>
      </c>
      <c r="CE17" s="186" t="s">
        <v>994</v>
      </c>
      <c r="CF17" s="186" t="s">
        <v>994</v>
      </c>
      <c r="CG17" s="186" t="s">
        <v>2898</v>
      </c>
      <c r="CH17" s="186" t="s">
        <v>994</v>
      </c>
      <c r="CI17" s="186" t="s">
        <v>994</v>
      </c>
      <c r="CJ17" s="186" t="s">
        <v>2898</v>
      </c>
      <c r="CK17" s="186" t="s">
        <v>994</v>
      </c>
      <c r="CL17" s="186" t="s">
        <v>994</v>
      </c>
      <c r="CM17" s="186" t="s">
        <v>2898</v>
      </c>
      <c r="CN17" s="186" t="s">
        <v>994</v>
      </c>
      <c r="CO17" s="186" t="s">
        <v>994</v>
      </c>
      <c r="CP17" s="186" t="s">
        <v>2898</v>
      </c>
      <c r="CQ17" s="186" t="s">
        <v>994</v>
      </c>
      <c r="CR17" s="186" t="s">
        <v>994</v>
      </c>
      <c r="CS17" s="186" t="s">
        <v>2898</v>
      </c>
      <c r="CT17" s="186" t="s">
        <v>994</v>
      </c>
      <c r="CU17" s="186" t="s">
        <v>994</v>
      </c>
      <c r="CV17" s="186" t="s">
        <v>2898</v>
      </c>
      <c r="CW17" s="186" t="s">
        <v>994</v>
      </c>
      <c r="CX17" s="186" t="s">
        <v>994</v>
      </c>
      <c r="CY17" s="186" t="s">
        <v>2898</v>
      </c>
      <c r="CZ17" s="186" t="s">
        <v>994</v>
      </c>
      <c r="DA17" s="186" t="s">
        <v>994</v>
      </c>
      <c r="DB17" s="186" t="s">
        <v>2898</v>
      </c>
      <c r="DC17" s="186" t="s">
        <v>994</v>
      </c>
      <c r="DD17" s="186" t="s">
        <v>994</v>
      </c>
      <c r="DE17" s="186" t="s">
        <v>2898</v>
      </c>
      <c r="DF17" s="186" t="s">
        <v>994</v>
      </c>
      <c r="DG17" s="186" t="s">
        <v>994</v>
      </c>
      <c r="DH17" s="186" t="s">
        <v>2898</v>
      </c>
      <c r="DI17" s="186" t="s">
        <v>994</v>
      </c>
      <c r="DJ17" s="186" t="s">
        <v>994</v>
      </c>
      <c r="DK17" s="186" t="s">
        <v>2898</v>
      </c>
      <c r="DL17" s="186" t="s">
        <v>994</v>
      </c>
      <c r="DM17" s="186" t="s">
        <v>994</v>
      </c>
      <c r="DN17" s="186" t="s">
        <v>2898</v>
      </c>
      <c r="DO17" s="186" t="s">
        <v>994</v>
      </c>
      <c r="DP17" s="186" t="s">
        <v>994</v>
      </c>
      <c r="DQ17" s="186" t="s">
        <v>2898</v>
      </c>
      <c r="DR17" s="186" t="s">
        <v>994</v>
      </c>
      <c r="DS17" s="186" t="s">
        <v>994</v>
      </c>
      <c r="DT17" s="186" t="s">
        <v>2898</v>
      </c>
      <c r="DU17" s="186" t="s">
        <v>994</v>
      </c>
      <c r="DV17" s="186" t="s">
        <v>994</v>
      </c>
      <c r="DW17" s="186" t="s">
        <v>2898</v>
      </c>
      <c r="DX17" s="186" t="s">
        <v>994</v>
      </c>
      <c r="DY17" s="186" t="s">
        <v>994</v>
      </c>
      <c r="DZ17" s="186" t="s">
        <v>2898</v>
      </c>
      <c r="EA17" s="186" t="s">
        <v>994</v>
      </c>
      <c r="EB17" s="186" t="s">
        <v>994</v>
      </c>
      <c r="EC17" s="186" t="s">
        <v>2898</v>
      </c>
      <c r="ED17" s="186" t="s">
        <v>994</v>
      </c>
      <c r="EE17" s="186" t="s">
        <v>994</v>
      </c>
      <c r="EF17" s="186" t="s">
        <v>2898</v>
      </c>
      <c r="EG17" s="186" t="s">
        <v>994</v>
      </c>
      <c r="EH17" s="186" t="s">
        <v>994</v>
      </c>
      <c r="EI17" s="186" t="s">
        <v>2898</v>
      </c>
      <c r="EJ17" s="186" t="s">
        <v>994</v>
      </c>
      <c r="EK17" s="186" t="s">
        <v>994</v>
      </c>
      <c r="EL17" s="186" t="s">
        <v>2898</v>
      </c>
      <c r="EM17" s="186" t="s">
        <v>994</v>
      </c>
      <c r="EN17" s="186" t="s">
        <v>994</v>
      </c>
      <c r="EO17" s="186" t="s">
        <v>2898</v>
      </c>
      <c r="EP17" s="186" t="s">
        <v>994</v>
      </c>
      <c r="EQ17" s="186" t="s">
        <v>994</v>
      </c>
      <c r="ER17" s="186" t="s">
        <v>2898</v>
      </c>
      <c r="ES17" s="186" t="s">
        <v>994</v>
      </c>
      <c r="ET17" s="186" t="s">
        <v>994</v>
      </c>
    </row>
    <row r="18" spans="1:150" x14ac:dyDescent="0.3">
      <c r="A18" s="1"/>
      <c r="B18" s="184" t="s">
        <v>2978</v>
      </c>
      <c r="C18" s="184" t="s">
        <v>163</v>
      </c>
      <c r="D18" s="184" t="s">
        <v>1058</v>
      </c>
      <c r="E18" s="184" t="s">
        <v>2979</v>
      </c>
      <c r="F18" s="184" t="s">
        <v>2980</v>
      </c>
      <c r="G18" s="184" t="s">
        <v>2898</v>
      </c>
      <c r="H18" s="184" t="s">
        <v>2789</v>
      </c>
      <c r="I18" s="184" t="s">
        <v>2789</v>
      </c>
      <c r="J18" s="184" t="s">
        <v>2898</v>
      </c>
      <c r="K18" s="184" t="s">
        <v>2789</v>
      </c>
      <c r="L18" s="184" t="s">
        <v>2789</v>
      </c>
      <c r="M18" s="184" t="s">
        <v>2898</v>
      </c>
      <c r="N18" s="184" t="s">
        <v>2789</v>
      </c>
      <c r="O18" s="184" t="s">
        <v>2789</v>
      </c>
      <c r="P18" s="184" t="s">
        <v>2898</v>
      </c>
      <c r="Q18" s="184" t="s">
        <v>2789</v>
      </c>
      <c r="R18" s="184" t="s">
        <v>2789</v>
      </c>
      <c r="S18" s="184" t="s">
        <v>2898</v>
      </c>
      <c r="T18" s="184" t="s">
        <v>2789</v>
      </c>
      <c r="U18" s="184" t="s">
        <v>2789</v>
      </c>
      <c r="V18" s="184" t="s">
        <v>2898</v>
      </c>
      <c r="W18" s="184" t="s">
        <v>2789</v>
      </c>
      <c r="X18" s="184" t="s">
        <v>2789</v>
      </c>
      <c r="Y18" s="184" t="s">
        <v>2898</v>
      </c>
      <c r="Z18" s="184" t="s">
        <v>2789</v>
      </c>
      <c r="AA18" s="184" t="s">
        <v>2789</v>
      </c>
      <c r="AB18" s="184" t="s">
        <v>2898</v>
      </c>
      <c r="AC18" s="184" t="s">
        <v>2789</v>
      </c>
      <c r="AD18" s="184" t="s">
        <v>2789</v>
      </c>
      <c r="AE18" s="184" t="s">
        <v>2898</v>
      </c>
      <c r="AF18" s="184" t="s">
        <v>2789</v>
      </c>
      <c r="AG18" s="184" t="s">
        <v>2789</v>
      </c>
      <c r="AH18" s="184" t="s">
        <v>2898</v>
      </c>
      <c r="AI18" s="184" t="s">
        <v>2789</v>
      </c>
      <c r="AJ18" s="184" t="s">
        <v>2789</v>
      </c>
      <c r="AK18" s="184" t="s">
        <v>2898</v>
      </c>
      <c r="AL18" s="184" t="s">
        <v>2789</v>
      </c>
      <c r="AM18" s="184" t="s">
        <v>2789</v>
      </c>
      <c r="AN18" s="184" t="s">
        <v>2898</v>
      </c>
      <c r="AO18" s="184" t="s">
        <v>2789</v>
      </c>
      <c r="AP18" s="184" t="s">
        <v>2789</v>
      </c>
      <c r="AQ18" s="184" t="s">
        <v>2898</v>
      </c>
      <c r="AR18" s="184" t="s">
        <v>2789</v>
      </c>
      <c r="AS18" s="184" t="s">
        <v>2789</v>
      </c>
      <c r="AT18" s="184" t="s">
        <v>2898</v>
      </c>
      <c r="AU18" s="184" t="s">
        <v>2789</v>
      </c>
      <c r="AV18" s="184" t="s">
        <v>2789</v>
      </c>
      <c r="AW18" s="184" t="s">
        <v>2898</v>
      </c>
      <c r="AX18" s="184" t="s">
        <v>2789</v>
      </c>
      <c r="AY18" s="184" t="s">
        <v>2789</v>
      </c>
      <c r="AZ18" s="184" t="s">
        <v>2898</v>
      </c>
      <c r="BA18" s="184" t="s">
        <v>2789</v>
      </c>
      <c r="BB18" s="184" t="s">
        <v>2789</v>
      </c>
      <c r="BC18" s="184" t="s">
        <v>2898</v>
      </c>
      <c r="BD18" s="184" t="s">
        <v>2789</v>
      </c>
      <c r="BE18" s="184" t="s">
        <v>2789</v>
      </c>
      <c r="BF18" s="184" t="s">
        <v>2898</v>
      </c>
      <c r="BG18" s="184" t="s">
        <v>2789</v>
      </c>
      <c r="BH18" s="184" t="s">
        <v>2789</v>
      </c>
      <c r="BI18" s="184" t="s">
        <v>2898</v>
      </c>
      <c r="BJ18" s="184" t="s">
        <v>2789</v>
      </c>
      <c r="BK18" s="184" t="s">
        <v>2789</v>
      </c>
      <c r="BL18" s="184" t="s">
        <v>2898</v>
      </c>
      <c r="BM18" s="184" t="s">
        <v>2789</v>
      </c>
      <c r="BN18" s="184" t="s">
        <v>2789</v>
      </c>
      <c r="BO18" s="184" t="s">
        <v>2898</v>
      </c>
      <c r="BP18" s="184" t="s">
        <v>2789</v>
      </c>
      <c r="BQ18" s="184" t="s">
        <v>2789</v>
      </c>
      <c r="BR18" s="184" t="s">
        <v>2898</v>
      </c>
      <c r="BS18" s="184" t="s">
        <v>2789</v>
      </c>
      <c r="BT18" s="184" t="s">
        <v>2789</v>
      </c>
      <c r="BU18" s="184" t="s">
        <v>2898</v>
      </c>
      <c r="BV18" s="184" t="s">
        <v>2789</v>
      </c>
      <c r="BW18" s="184" t="s">
        <v>2789</v>
      </c>
      <c r="BX18" s="184" t="s">
        <v>2898</v>
      </c>
      <c r="BY18" s="184" t="s">
        <v>2789</v>
      </c>
      <c r="BZ18" s="184" t="s">
        <v>2789</v>
      </c>
      <c r="CA18" s="184" t="s">
        <v>2898</v>
      </c>
      <c r="CB18" s="184" t="s">
        <v>2789</v>
      </c>
      <c r="CC18" s="184" t="s">
        <v>2789</v>
      </c>
      <c r="CD18" s="184" t="s">
        <v>2898</v>
      </c>
      <c r="CE18" s="184" t="s">
        <v>2789</v>
      </c>
      <c r="CF18" s="184" t="s">
        <v>2789</v>
      </c>
      <c r="CG18" s="184" t="s">
        <v>2898</v>
      </c>
      <c r="CH18" s="184" t="s">
        <v>2789</v>
      </c>
      <c r="CI18" s="184" t="s">
        <v>2789</v>
      </c>
      <c r="CJ18" s="184" t="s">
        <v>2898</v>
      </c>
      <c r="CK18" s="184" t="s">
        <v>2789</v>
      </c>
      <c r="CL18" s="184" t="s">
        <v>2789</v>
      </c>
      <c r="CM18" s="184" t="s">
        <v>2898</v>
      </c>
      <c r="CN18" s="184" t="s">
        <v>2789</v>
      </c>
      <c r="CO18" s="184" t="s">
        <v>2789</v>
      </c>
      <c r="CP18" s="184" t="s">
        <v>2898</v>
      </c>
      <c r="CQ18" s="184" t="s">
        <v>2789</v>
      </c>
      <c r="CR18" s="184" t="s">
        <v>2789</v>
      </c>
      <c r="CS18" s="184" t="s">
        <v>2898</v>
      </c>
      <c r="CT18" s="184" t="s">
        <v>2789</v>
      </c>
      <c r="CU18" s="184" t="s">
        <v>2789</v>
      </c>
      <c r="CV18" s="184" t="s">
        <v>2898</v>
      </c>
      <c r="CW18" s="184" t="s">
        <v>2789</v>
      </c>
      <c r="CX18" s="184" t="s">
        <v>2789</v>
      </c>
      <c r="CY18" s="184" t="s">
        <v>2898</v>
      </c>
      <c r="CZ18" s="184" t="s">
        <v>2789</v>
      </c>
      <c r="DA18" s="184" t="s">
        <v>2789</v>
      </c>
      <c r="DB18" s="184" t="s">
        <v>2898</v>
      </c>
      <c r="DC18" s="184" t="s">
        <v>2789</v>
      </c>
      <c r="DD18" s="184" t="s">
        <v>2789</v>
      </c>
      <c r="DE18" s="184" t="s">
        <v>2898</v>
      </c>
      <c r="DF18" s="184" t="s">
        <v>2789</v>
      </c>
      <c r="DG18" s="184" t="s">
        <v>2789</v>
      </c>
      <c r="DH18" s="184" t="s">
        <v>2898</v>
      </c>
      <c r="DI18" s="184" t="s">
        <v>2789</v>
      </c>
      <c r="DJ18" s="184" t="s">
        <v>2789</v>
      </c>
      <c r="DK18" s="184" t="s">
        <v>2898</v>
      </c>
      <c r="DL18" s="184" t="s">
        <v>2789</v>
      </c>
      <c r="DM18" s="184" t="s">
        <v>2789</v>
      </c>
      <c r="DN18" s="184" t="s">
        <v>2898</v>
      </c>
      <c r="DO18" s="184" t="s">
        <v>2789</v>
      </c>
      <c r="DP18" s="184" t="s">
        <v>2789</v>
      </c>
      <c r="DQ18" s="184" t="s">
        <v>2898</v>
      </c>
      <c r="DR18" s="184" t="s">
        <v>2789</v>
      </c>
      <c r="DS18" s="184" t="s">
        <v>2789</v>
      </c>
      <c r="DT18" s="184" t="s">
        <v>2898</v>
      </c>
      <c r="DU18" s="184" t="s">
        <v>2789</v>
      </c>
      <c r="DV18" s="184" t="s">
        <v>2789</v>
      </c>
      <c r="DW18" s="184" t="s">
        <v>2898</v>
      </c>
      <c r="DX18" s="184" t="s">
        <v>2789</v>
      </c>
      <c r="DY18" s="184" t="s">
        <v>2789</v>
      </c>
      <c r="DZ18" s="184" t="s">
        <v>2898</v>
      </c>
      <c r="EA18" s="184" t="s">
        <v>2789</v>
      </c>
      <c r="EB18" s="184" t="s">
        <v>2789</v>
      </c>
      <c r="EC18" s="184" t="s">
        <v>2898</v>
      </c>
      <c r="ED18" s="184" t="s">
        <v>2789</v>
      </c>
      <c r="EE18" s="184" t="s">
        <v>2789</v>
      </c>
      <c r="EF18" s="184" t="s">
        <v>2898</v>
      </c>
      <c r="EG18" s="184" t="s">
        <v>2789</v>
      </c>
      <c r="EH18" s="184" t="s">
        <v>2789</v>
      </c>
      <c r="EI18" s="184" t="s">
        <v>2898</v>
      </c>
      <c r="EJ18" s="184" t="s">
        <v>2789</v>
      </c>
      <c r="EK18" s="184" t="s">
        <v>2789</v>
      </c>
      <c r="EL18" s="184" t="s">
        <v>2898</v>
      </c>
      <c r="EM18" s="184" t="s">
        <v>2789</v>
      </c>
      <c r="EN18" s="184" t="s">
        <v>2789</v>
      </c>
      <c r="EO18" s="184" t="s">
        <v>2898</v>
      </c>
      <c r="EP18" s="184" t="s">
        <v>2789</v>
      </c>
      <c r="EQ18" s="184" t="s">
        <v>2789</v>
      </c>
      <c r="ER18" s="184" t="s">
        <v>2898</v>
      </c>
      <c r="ES18" s="184" t="s">
        <v>2789</v>
      </c>
      <c r="ET18" s="184" t="s">
        <v>2789</v>
      </c>
    </row>
    <row r="19" spans="1:150" x14ac:dyDescent="0.3">
      <c r="A19" s="1"/>
      <c r="B19" s="185" t="s">
        <v>2981</v>
      </c>
      <c r="C19" s="185" t="s">
        <v>163</v>
      </c>
      <c r="D19" s="185" t="s">
        <v>1058</v>
      </c>
      <c r="E19" s="185" t="s">
        <v>2982</v>
      </c>
      <c r="F19" s="185" t="s">
        <v>2983</v>
      </c>
      <c r="G19" s="186" t="s">
        <v>2898</v>
      </c>
      <c r="H19" s="186" t="s">
        <v>2789</v>
      </c>
      <c r="I19" s="186" t="s">
        <v>2789</v>
      </c>
      <c r="J19" s="186" t="s">
        <v>2898</v>
      </c>
      <c r="K19" s="186" t="s">
        <v>2789</v>
      </c>
      <c r="L19" s="186" t="s">
        <v>2789</v>
      </c>
      <c r="M19" s="186" t="s">
        <v>2898</v>
      </c>
      <c r="N19" s="186" t="s">
        <v>2789</v>
      </c>
      <c r="O19" s="186" t="s">
        <v>2789</v>
      </c>
      <c r="P19" s="186" t="s">
        <v>2898</v>
      </c>
      <c r="Q19" s="186" t="s">
        <v>2789</v>
      </c>
      <c r="R19" s="186" t="s">
        <v>2789</v>
      </c>
      <c r="S19" s="186" t="s">
        <v>2898</v>
      </c>
      <c r="T19" s="186" t="s">
        <v>2789</v>
      </c>
      <c r="U19" s="186" t="s">
        <v>2789</v>
      </c>
      <c r="V19" s="186" t="s">
        <v>2898</v>
      </c>
      <c r="W19" s="186" t="s">
        <v>2789</v>
      </c>
      <c r="X19" s="186" t="s">
        <v>2789</v>
      </c>
      <c r="Y19" s="186" t="s">
        <v>2898</v>
      </c>
      <c r="Z19" s="186" t="s">
        <v>2789</v>
      </c>
      <c r="AA19" s="186" t="s">
        <v>2789</v>
      </c>
      <c r="AB19" s="186" t="s">
        <v>2898</v>
      </c>
      <c r="AC19" s="186" t="s">
        <v>2789</v>
      </c>
      <c r="AD19" s="186" t="s">
        <v>2789</v>
      </c>
      <c r="AE19" s="186" t="s">
        <v>2898</v>
      </c>
      <c r="AF19" s="186" t="s">
        <v>2789</v>
      </c>
      <c r="AG19" s="186" t="s">
        <v>2789</v>
      </c>
      <c r="AH19" s="186" t="s">
        <v>2898</v>
      </c>
      <c r="AI19" s="186" t="s">
        <v>2789</v>
      </c>
      <c r="AJ19" s="186" t="s">
        <v>2789</v>
      </c>
      <c r="AK19" s="186" t="s">
        <v>2898</v>
      </c>
      <c r="AL19" s="186" t="s">
        <v>2789</v>
      </c>
      <c r="AM19" s="186" t="s">
        <v>2789</v>
      </c>
      <c r="AN19" s="186" t="s">
        <v>2898</v>
      </c>
      <c r="AO19" s="186" t="s">
        <v>2789</v>
      </c>
      <c r="AP19" s="186" t="s">
        <v>2789</v>
      </c>
      <c r="AQ19" s="186" t="s">
        <v>2898</v>
      </c>
      <c r="AR19" s="186" t="s">
        <v>2789</v>
      </c>
      <c r="AS19" s="186" t="s">
        <v>2789</v>
      </c>
      <c r="AT19" s="186" t="s">
        <v>2898</v>
      </c>
      <c r="AU19" s="186" t="s">
        <v>2789</v>
      </c>
      <c r="AV19" s="186" t="s">
        <v>2789</v>
      </c>
      <c r="AW19" s="186" t="s">
        <v>2898</v>
      </c>
      <c r="AX19" s="186" t="s">
        <v>2789</v>
      </c>
      <c r="AY19" s="186" t="s">
        <v>2789</v>
      </c>
      <c r="AZ19" s="186" t="s">
        <v>2898</v>
      </c>
      <c r="BA19" s="186" t="s">
        <v>2789</v>
      </c>
      <c r="BB19" s="186" t="s">
        <v>2789</v>
      </c>
      <c r="BC19" s="186" t="s">
        <v>2898</v>
      </c>
      <c r="BD19" s="186" t="s">
        <v>2789</v>
      </c>
      <c r="BE19" s="186" t="s">
        <v>2789</v>
      </c>
      <c r="BF19" s="186" t="s">
        <v>2898</v>
      </c>
      <c r="BG19" s="186" t="s">
        <v>2789</v>
      </c>
      <c r="BH19" s="186" t="s">
        <v>2789</v>
      </c>
      <c r="BI19" s="186" t="s">
        <v>2898</v>
      </c>
      <c r="BJ19" s="186" t="s">
        <v>2789</v>
      </c>
      <c r="BK19" s="186" t="s">
        <v>2789</v>
      </c>
      <c r="BL19" s="186" t="s">
        <v>2898</v>
      </c>
      <c r="BM19" s="186" t="s">
        <v>2789</v>
      </c>
      <c r="BN19" s="186" t="s">
        <v>2789</v>
      </c>
      <c r="BO19" s="186" t="s">
        <v>2898</v>
      </c>
      <c r="BP19" s="186" t="s">
        <v>2789</v>
      </c>
      <c r="BQ19" s="186" t="s">
        <v>2789</v>
      </c>
      <c r="BR19" s="186" t="s">
        <v>2898</v>
      </c>
      <c r="BS19" s="186" t="s">
        <v>2789</v>
      </c>
      <c r="BT19" s="186" t="s">
        <v>2789</v>
      </c>
      <c r="BU19" s="186" t="s">
        <v>2898</v>
      </c>
      <c r="BV19" s="186" t="s">
        <v>2789</v>
      </c>
      <c r="BW19" s="186" t="s">
        <v>2789</v>
      </c>
      <c r="BX19" s="186" t="s">
        <v>2898</v>
      </c>
      <c r="BY19" s="186" t="s">
        <v>2789</v>
      </c>
      <c r="BZ19" s="186" t="s">
        <v>2789</v>
      </c>
      <c r="CA19" s="186" t="s">
        <v>2898</v>
      </c>
      <c r="CB19" s="186" t="s">
        <v>2789</v>
      </c>
      <c r="CC19" s="186" t="s">
        <v>2789</v>
      </c>
      <c r="CD19" s="186" t="s">
        <v>2898</v>
      </c>
      <c r="CE19" s="186" t="s">
        <v>2789</v>
      </c>
      <c r="CF19" s="186" t="s">
        <v>2789</v>
      </c>
      <c r="CG19" s="186" t="s">
        <v>2898</v>
      </c>
      <c r="CH19" s="186" t="s">
        <v>2789</v>
      </c>
      <c r="CI19" s="186" t="s">
        <v>2789</v>
      </c>
      <c r="CJ19" s="186" t="s">
        <v>2898</v>
      </c>
      <c r="CK19" s="186" t="s">
        <v>2789</v>
      </c>
      <c r="CL19" s="186" t="s">
        <v>2789</v>
      </c>
      <c r="CM19" s="186" t="s">
        <v>2898</v>
      </c>
      <c r="CN19" s="186" t="s">
        <v>2789</v>
      </c>
      <c r="CO19" s="186" t="s">
        <v>2789</v>
      </c>
      <c r="CP19" s="186" t="s">
        <v>2898</v>
      </c>
      <c r="CQ19" s="186" t="s">
        <v>2789</v>
      </c>
      <c r="CR19" s="186" t="s">
        <v>2789</v>
      </c>
      <c r="CS19" s="186" t="s">
        <v>2898</v>
      </c>
      <c r="CT19" s="186" t="s">
        <v>2789</v>
      </c>
      <c r="CU19" s="186" t="s">
        <v>2789</v>
      </c>
      <c r="CV19" s="186" t="s">
        <v>2898</v>
      </c>
      <c r="CW19" s="186" t="s">
        <v>2789</v>
      </c>
      <c r="CX19" s="186" t="s">
        <v>2789</v>
      </c>
      <c r="CY19" s="186" t="s">
        <v>2898</v>
      </c>
      <c r="CZ19" s="186" t="s">
        <v>2789</v>
      </c>
      <c r="DA19" s="186" t="s">
        <v>2789</v>
      </c>
      <c r="DB19" s="186" t="s">
        <v>2898</v>
      </c>
      <c r="DC19" s="186" t="s">
        <v>2789</v>
      </c>
      <c r="DD19" s="186" t="s">
        <v>2789</v>
      </c>
      <c r="DE19" s="186" t="s">
        <v>2898</v>
      </c>
      <c r="DF19" s="186" t="s">
        <v>2789</v>
      </c>
      <c r="DG19" s="186" t="s">
        <v>2789</v>
      </c>
      <c r="DH19" s="186" t="s">
        <v>2898</v>
      </c>
      <c r="DI19" s="186" t="s">
        <v>2789</v>
      </c>
      <c r="DJ19" s="186" t="s">
        <v>2789</v>
      </c>
      <c r="DK19" s="186" t="s">
        <v>2898</v>
      </c>
      <c r="DL19" s="186" t="s">
        <v>2789</v>
      </c>
      <c r="DM19" s="186" t="s">
        <v>2789</v>
      </c>
      <c r="DN19" s="186" t="s">
        <v>2898</v>
      </c>
      <c r="DO19" s="186" t="s">
        <v>2789</v>
      </c>
      <c r="DP19" s="186" t="s">
        <v>2789</v>
      </c>
      <c r="DQ19" s="186" t="s">
        <v>2898</v>
      </c>
      <c r="DR19" s="186" t="s">
        <v>2789</v>
      </c>
      <c r="DS19" s="186" t="s">
        <v>2789</v>
      </c>
      <c r="DT19" s="186" t="s">
        <v>2898</v>
      </c>
      <c r="DU19" s="186" t="s">
        <v>2789</v>
      </c>
      <c r="DV19" s="186" t="s">
        <v>2789</v>
      </c>
      <c r="DW19" s="186" t="s">
        <v>2898</v>
      </c>
      <c r="DX19" s="186" t="s">
        <v>2789</v>
      </c>
      <c r="DY19" s="186" t="s">
        <v>2789</v>
      </c>
      <c r="DZ19" s="186" t="s">
        <v>2898</v>
      </c>
      <c r="EA19" s="186" t="s">
        <v>2789</v>
      </c>
      <c r="EB19" s="186" t="s">
        <v>2789</v>
      </c>
      <c r="EC19" s="186" t="s">
        <v>2898</v>
      </c>
      <c r="ED19" s="186" t="s">
        <v>2789</v>
      </c>
      <c r="EE19" s="186" t="s">
        <v>2789</v>
      </c>
      <c r="EF19" s="186" t="s">
        <v>2898</v>
      </c>
      <c r="EG19" s="186" t="s">
        <v>2789</v>
      </c>
      <c r="EH19" s="186" t="s">
        <v>2789</v>
      </c>
      <c r="EI19" s="186" t="s">
        <v>2898</v>
      </c>
      <c r="EJ19" s="186" t="s">
        <v>2789</v>
      </c>
      <c r="EK19" s="186" t="s">
        <v>2789</v>
      </c>
      <c r="EL19" s="186" t="s">
        <v>2898</v>
      </c>
      <c r="EM19" s="186" t="s">
        <v>2789</v>
      </c>
      <c r="EN19" s="186" t="s">
        <v>2789</v>
      </c>
      <c r="EO19" s="186" t="s">
        <v>2898</v>
      </c>
      <c r="EP19" s="186" t="s">
        <v>2789</v>
      </c>
      <c r="EQ19" s="186" t="s">
        <v>2789</v>
      </c>
      <c r="ER19" s="186" t="s">
        <v>2898</v>
      </c>
      <c r="ES19" s="186" t="s">
        <v>2789</v>
      </c>
      <c r="ET19" s="186" t="s">
        <v>2789</v>
      </c>
    </row>
    <row r="20" spans="1:150" x14ac:dyDescent="0.3">
      <c r="A20" s="1"/>
      <c r="B20" s="185" t="s">
        <v>2984</v>
      </c>
      <c r="C20" s="185" t="s">
        <v>163</v>
      </c>
      <c r="D20" s="185" t="s">
        <v>1058</v>
      </c>
      <c r="E20" s="185" t="s">
        <v>2985</v>
      </c>
      <c r="F20" s="185" t="s">
        <v>2986</v>
      </c>
      <c r="G20" s="186" t="s">
        <v>2898</v>
      </c>
      <c r="H20" s="186" t="s">
        <v>2789</v>
      </c>
      <c r="I20" s="186" t="s">
        <v>2789</v>
      </c>
      <c r="J20" s="186" t="s">
        <v>2898</v>
      </c>
      <c r="K20" s="186" t="s">
        <v>2789</v>
      </c>
      <c r="L20" s="186" t="s">
        <v>2789</v>
      </c>
      <c r="M20" s="186" t="s">
        <v>2898</v>
      </c>
      <c r="N20" s="186" t="s">
        <v>2789</v>
      </c>
      <c r="O20" s="186" t="s">
        <v>2789</v>
      </c>
      <c r="P20" s="186" t="s">
        <v>2898</v>
      </c>
      <c r="Q20" s="186" t="s">
        <v>2789</v>
      </c>
      <c r="R20" s="186" t="s">
        <v>2789</v>
      </c>
      <c r="S20" s="186" t="s">
        <v>2898</v>
      </c>
      <c r="T20" s="186" t="s">
        <v>2789</v>
      </c>
      <c r="U20" s="186" t="s">
        <v>2789</v>
      </c>
      <c r="V20" s="186" t="s">
        <v>2898</v>
      </c>
      <c r="W20" s="186" t="s">
        <v>2789</v>
      </c>
      <c r="X20" s="186" t="s">
        <v>2789</v>
      </c>
      <c r="Y20" s="186" t="s">
        <v>2898</v>
      </c>
      <c r="Z20" s="186" t="s">
        <v>2789</v>
      </c>
      <c r="AA20" s="186" t="s">
        <v>2789</v>
      </c>
      <c r="AB20" s="186" t="s">
        <v>2898</v>
      </c>
      <c r="AC20" s="186" t="s">
        <v>2789</v>
      </c>
      <c r="AD20" s="186" t="s">
        <v>2789</v>
      </c>
      <c r="AE20" s="186" t="s">
        <v>2898</v>
      </c>
      <c r="AF20" s="186" t="s">
        <v>2789</v>
      </c>
      <c r="AG20" s="186" t="s">
        <v>2789</v>
      </c>
      <c r="AH20" s="186" t="s">
        <v>2898</v>
      </c>
      <c r="AI20" s="186" t="s">
        <v>2789</v>
      </c>
      <c r="AJ20" s="186" t="s">
        <v>2789</v>
      </c>
      <c r="AK20" s="186" t="s">
        <v>2898</v>
      </c>
      <c r="AL20" s="186" t="s">
        <v>2789</v>
      </c>
      <c r="AM20" s="186" t="s">
        <v>2789</v>
      </c>
      <c r="AN20" s="186" t="s">
        <v>2898</v>
      </c>
      <c r="AO20" s="186" t="s">
        <v>2789</v>
      </c>
      <c r="AP20" s="186" t="s">
        <v>2789</v>
      </c>
      <c r="AQ20" s="186" t="s">
        <v>2898</v>
      </c>
      <c r="AR20" s="186" t="s">
        <v>2789</v>
      </c>
      <c r="AS20" s="186" t="s">
        <v>2789</v>
      </c>
      <c r="AT20" s="186" t="s">
        <v>2898</v>
      </c>
      <c r="AU20" s="186" t="s">
        <v>2789</v>
      </c>
      <c r="AV20" s="186" t="s">
        <v>2789</v>
      </c>
      <c r="AW20" s="186" t="s">
        <v>2898</v>
      </c>
      <c r="AX20" s="186" t="s">
        <v>2789</v>
      </c>
      <c r="AY20" s="186" t="s">
        <v>2789</v>
      </c>
      <c r="AZ20" s="186" t="s">
        <v>2898</v>
      </c>
      <c r="BA20" s="186" t="s">
        <v>2789</v>
      </c>
      <c r="BB20" s="186" t="s">
        <v>2789</v>
      </c>
      <c r="BC20" s="186" t="s">
        <v>2898</v>
      </c>
      <c r="BD20" s="186" t="s">
        <v>2789</v>
      </c>
      <c r="BE20" s="186" t="s">
        <v>2789</v>
      </c>
      <c r="BF20" s="186" t="s">
        <v>2898</v>
      </c>
      <c r="BG20" s="186" t="s">
        <v>2789</v>
      </c>
      <c r="BH20" s="186" t="s">
        <v>2789</v>
      </c>
      <c r="BI20" s="186" t="s">
        <v>2898</v>
      </c>
      <c r="BJ20" s="186" t="s">
        <v>2789</v>
      </c>
      <c r="BK20" s="186" t="s">
        <v>2789</v>
      </c>
      <c r="BL20" s="186" t="s">
        <v>2898</v>
      </c>
      <c r="BM20" s="186" t="s">
        <v>2789</v>
      </c>
      <c r="BN20" s="186" t="s">
        <v>2789</v>
      </c>
      <c r="BO20" s="186" t="s">
        <v>2898</v>
      </c>
      <c r="BP20" s="186" t="s">
        <v>2789</v>
      </c>
      <c r="BQ20" s="186" t="s">
        <v>2789</v>
      </c>
      <c r="BR20" s="186" t="s">
        <v>2898</v>
      </c>
      <c r="BS20" s="186" t="s">
        <v>2789</v>
      </c>
      <c r="BT20" s="186" t="s">
        <v>2789</v>
      </c>
      <c r="BU20" s="186" t="s">
        <v>2898</v>
      </c>
      <c r="BV20" s="186" t="s">
        <v>2789</v>
      </c>
      <c r="BW20" s="186" t="s">
        <v>2789</v>
      </c>
      <c r="BX20" s="186" t="s">
        <v>2898</v>
      </c>
      <c r="BY20" s="186" t="s">
        <v>2789</v>
      </c>
      <c r="BZ20" s="186" t="s">
        <v>2789</v>
      </c>
      <c r="CA20" s="186" t="s">
        <v>2898</v>
      </c>
      <c r="CB20" s="186" t="s">
        <v>2789</v>
      </c>
      <c r="CC20" s="186" t="s">
        <v>2789</v>
      </c>
      <c r="CD20" s="186" t="s">
        <v>2898</v>
      </c>
      <c r="CE20" s="186" t="s">
        <v>2789</v>
      </c>
      <c r="CF20" s="186" t="s">
        <v>2789</v>
      </c>
      <c r="CG20" s="186" t="s">
        <v>2898</v>
      </c>
      <c r="CH20" s="186" t="s">
        <v>2789</v>
      </c>
      <c r="CI20" s="186" t="s">
        <v>2789</v>
      </c>
      <c r="CJ20" s="186" t="s">
        <v>2898</v>
      </c>
      <c r="CK20" s="186" t="s">
        <v>2789</v>
      </c>
      <c r="CL20" s="186" t="s">
        <v>2789</v>
      </c>
      <c r="CM20" s="186" t="s">
        <v>2898</v>
      </c>
      <c r="CN20" s="186" t="s">
        <v>2789</v>
      </c>
      <c r="CO20" s="186" t="s">
        <v>2789</v>
      </c>
      <c r="CP20" s="186" t="s">
        <v>2898</v>
      </c>
      <c r="CQ20" s="186" t="s">
        <v>2789</v>
      </c>
      <c r="CR20" s="186" t="s">
        <v>2789</v>
      </c>
      <c r="CS20" s="186" t="s">
        <v>2898</v>
      </c>
      <c r="CT20" s="186" t="s">
        <v>2789</v>
      </c>
      <c r="CU20" s="186" t="s">
        <v>2789</v>
      </c>
      <c r="CV20" s="186" t="s">
        <v>2898</v>
      </c>
      <c r="CW20" s="186" t="s">
        <v>2789</v>
      </c>
      <c r="CX20" s="186" t="s">
        <v>2789</v>
      </c>
      <c r="CY20" s="186" t="s">
        <v>2898</v>
      </c>
      <c r="CZ20" s="186" t="s">
        <v>2789</v>
      </c>
      <c r="DA20" s="186" t="s">
        <v>2789</v>
      </c>
      <c r="DB20" s="186" t="s">
        <v>2898</v>
      </c>
      <c r="DC20" s="186" t="s">
        <v>2789</v>
      </c>
      <c r="DD20" s="186" t="s">
        <v>2789</v>
      </c>
      <c r="DE20" s="186" t="s">
        <v>2898</v>
      </c>
      <c r="DF20" s="186" t="s">
        <v>2789</v>
      </c>
      <c r="DG20" s="186" t="s">
        <v>2789</v>
      </c>
      <c r="DH20" s="186" t="s">
        <v>2898</v>
      </c>
      <c r="DI20" s="186" t="s">
        <v>2789</v>
      </c>
      <c r="DJ20" s="186" t="s">
        <v>2789</v>
      </c>
      <c r="DK20" s="186" t="s">
        <v>2898</v>
      </c>
      <c r="DL20" s="186" t="s">
        <v>2789</v>
      </c>
      <c r="DM20" s="186" t="s">
        <v>2789</v>
      </c>
      <c r="DN20" s="186" t="s">
        <v>2898</v>
      </c>
      <c r="DO20" s="186" t="s">
        <v>2789</v>
      </c>
      <c r="DP20" s="186" t="s">
        <v>2789</v>
      </c>
      <c r="DQ20" s="186" t="s">
        <v>2898</v>
      </c>
      <c r="DR20" s="186" t="s">
        <v>2789</v>
      </c>
      <c r="DS20" s="186" t="s">
        <v>2789</v>
      </c>
      <c r="DT20" s="186" t="s">
        <v>2898</v>
      </c>
      <c r="DU20" s="186" t="s">
        <v>2789</v>
      </c>
      <c r="DV20" s="186" t="s">
        <v>2789</v>
      </c>
      <c r="DW20" s="186" t="s">
        <v>2898</v>
      </c>
      <c r="DX20" s="186" t="s">
        <v>2789</v>
      </c>
      <c r="DY20" s="186" t="s">
        <v>2789</v>
      </c>
      <c r="DZ20" s="186" t="s">
        <v>2898</v>
      </c>
      <c r="EA20" s="186" t="s">
        <v>2789</v>
      </c>
      <c r="EB20" s="186" t="s">
        <v>2789</v>
      </c>
      <c r="EC20" s="186" t="s">
        <v>2898</v>
      </c>
      <c r="ED20" s="186" t="s">
        <v>2789</v>
      </c>
      <c r="EE20" s="186" t="s">
        <v>2789</v>
      </c>
      <c r="EF20" s="186" t="s">
        <v>2898</v>
      </c>
      <c r="EG20" s="186" t="s">
        <v>2789</v>
      </c>
      <c r="EH20" s="186" t="s">
        <v>2789</v>
      </c>
      <c r="EI20" s="186" t="s">
        <v>2898</v>
      </c>
      <c r="EJ20" s="186" t="s">
        <v>2789</v>
      </c>
      <c r="EK20" s="186" t="s">
        <v>2789</v>
      </c>
      <c r="EL20" s="186" t="s">
        <v>2898</v>
      </c>
      <c r="EM20" s="186" t="s">
        <v>2789</v>
      </c>
      <c r="EN20" s="186" t="s">
        <v>2789</v>
      </c>
      <c r="EO20" s="186" t="s">
        <v>2898</v>
      </c>
      <c r="EP20" s="186" t="s">
        <v>2789</v>
      </c>
      <c r="EQ20" s="186" t="s">
        <v>2789</v>
      </c>
      <c r="ER20" s="186" t="s">
        <v>2898</v>
      </c>
      <c r="ES20" s="186" t="s">
        <v>2789</v>
      </c>
      <c r="ET20" s="186" t="s">
        <v>2789</v>
      </c>
    </row>
    <row r="21" spans="1:150" x14ac:dyDescent="0.3">
      <c r="A21" s="1"/>
      <c r="B21" s="185" t="s">
        <v>2987</v>
      </c>
      <c r="C21" s="185" t="s">
        <v>163</v>
      </c>
      <c r="D21" s="185" t="s">
        <v>1058</v>
      </c>
      <c r="E21" s="185" t="s">
        <v>2988</v>
      </c>
      <c r="F21" s="185" t="s">
        <v>2989</v>
      </c>
      <c r="G21" s="186" t="s">
        <v>2898</v>
      </c>
      <c r="H21" s="186" t="s">
        <v>2789</v>
      </c>
      <c r="I21" s="186" t="s">
        <v>2789</v>
      </c>
      <c r="J21" s="186" t="s">
        <v>2898</v>
      </c>
      <c r="K21" s="186" t="s">
        <v>2789</v>
      </c>
      <c r="L21" s="186" t="s">
        <v>2789</v>
      </c>
      <c r="M21" s="186" t="s">
        <v>2898</v>
      </c>
      <c r="N21" s="186" t="s">
        <v>2789</v>
      </c>
      <c r="O21" s="186" t="s">
        <v>2789</v>
      </c>
      <c r="P21" s="186" t="s">
        <v>2898</v>
      </c>
      <c r="Q21" s="186" t="s">
        <v>2789</v>
      </c>
      <c r="R21" s="186" t="s">
        <v>2789</v>
      </c>
      <c r="S21" s="186" t="s">
        <v>2898</v>
      </c>
      <c r="T21" s="186" t="s">
        <v>2789</v>
      </c>
      <c r="U21" s="186" t="s">
        <v>2789</v>
      </c>
      <c r="V21" s="186" t="s">
        <v>2898</v>
      </c>
      <c r="W21" s="186" t="s">
        <v>2789</v>
      </c>
      <c r="X21" s="186" t="s">
        <v>2789</v>
      </c>
      <c r="Y21" s="186" t="s">
        <v>2898</v>
      </c>
      <c r="Z21" s="186" t="s">
        <v>2789</v>
      </c>
      <c r="AA21" s="186" t="s">
        <v>2789</v>
      </c>
      <c r="AB21" s="186" t="s">
        <v>2898</v>
      </c>
      <c r="AC21" s="186" t="s">
        <v>2789</v>
      </c>
      <c r="AD21" s="186" t="s">
        <v>2789</v>
      </c>
      <c r="AE21" s="186" t="s">
        <v>2898</v>
      </c>
      <c r="AF21" s="186" t="s">
        <v>2789</v>
      </c>
      <c r="AG21" s="186" t="s">
        <v>2789</v>
      </c>
      <c r="AH21" s="186" t="s">
        <v>2898</v>
      </c>
      <c r="AI21" s="186" t="s">
        <v>2789</v>
      </c>
      <c r="AJ21" s="186" t="s">
        <v>2789</v>
      </c>
      <c r="AK21" s="186" t="s">
        <v>2898</v>
      </c>
      <c r="AL21" s="186" t="s">
        <v>2789</v>
      </c>
      <c r="AM21" s="186" t="s">
        <v>2789</v>
      </c>
      <c r="AN21" s="186" t="s">
        <v>2898</v>
      </c>
      <c r="AO21" s="186" t="s">
        <v>2789</v>
      </c>
      <c r="AP21" s="186" t="s">
        <v>2789</v>
      </c>
      <c r="AQ21" s="186" t="s">
        <v>2898</v>
      </c>
      <c r="AR21" s="186" t="s">
        <v>2789</v>
      </c>
      <c r="AS21" s="186" t="s">
        <v>2789</v>
      </c>
      <c r="AT21" s="186" t="s">
        <v>2898</v>
      </c>
      <c r="AU21" s="186" t="s">
        <v>2789</v>
      </c>
      <c r="AV21" s="186" t="s">
        <v>2789</v>
      </c>
      <c r="AW21" s="186" t="s">
        <v>2898</v>
      </c>
      <c r="AX21" s="186" t="s">
        <v>2789</v>
      </c>
      <c r="AY21" s="186" t="s">
        <v>2789</v>
      </c>
      <c r="AZ21" s="186" t="s">
        <v>2898</v>
      </c>
      <c r="BA21" s="186" t="s">
        <v>2789</v>
      </c>
      <c r="BB21" s="186" t="s">
        <v>2789</v>
      </c>
      <c r="BC21" s="186" t="s">
        <v>2898</v>
      </c>
      <c r="BD21" s="186" t="s">
        <v>2789</v>
      </c>
      <c r="BE21" s="186" t="s">
        <v>2789</v>
      </c>
      <c r="BF21" s="186" t="s">
        <v>2898</v>
      </c>
      <c r="BG21" s="186" t="s">
        <v>2789</v>
      </c>
      <c r="BH21" s="186" t="s">
        <v>2789</v>
      </c>
      <c r="BI21" s="186" t="s">
        <v>2898</v>
      </c>
      <c r="BJ21" s="186" t="s">
        <v>2789</v>
      </c>
      <c r="BK21" s="186" t="s">
        <v>2789</v>
      </c>
      <c r="BL21" s="186" t="s">
        <v>2898</v>
      </c>
      <c r="BM21" s="186" t="s">
        <v>2789</v>
      </c>
      <c r="BN21" s="186" t="s">
        <v>2789</v>
      </c>
      <c r="BO21" s="186" t="s">
        <v>2898</v>
      </c>
      <c r="BP21" s="186" t="s">
        <v>2789</v>
      </c>
      <c r="BQ21" s="186" t="s">
        <v>2789</v>
      </c>
      <c r="BR21" s="186" t="s">
        <v>2898</v>
      </c>
      <c r="BS21" s="186" t="s">
        <v>2789</v>
      </c>
      <c r="BT21" s="186" t="s">
        <v>2789</v>
      </c>
      <c r="BU21" s="186" t="s">
        <v>2898</v>
      </c>
      <c r="BV21" s="186" t="s">
        <v>2789</v>
      </c>
      <c r="BW21" s="186" t="s">
        <v>2789</v>
      </c>
      <c r="BX21" s="186" t="s">
        <v>2898</v>
      </c>
      <c r="BY21" s="186" t="s">
        <v>2789</v>
      </c>
      <c r="BZ21" s="186" t="s">
        <v>2789</v>
      </c>
      <c r="CA21" s="186" t="s">
        <v>2898</v>
      </c>
      <c r="CB21" s="186" t="s">
        <v>2789</v>
      </c>
      <c r="CC21" s="186" t="s">
        <v>2789</v>
      </c>
      <c r="CD21" s="186" t="s">
        <v>2898</v>
      </c>
      <c r="CE21" s="186" t="s">
        <v>2789</v>
      </c>
      <c r="CF21" s="186" t="s">
        <v>2789</v>
      </c>
      <c r="CG21" s="186" t="s">
        <v>2898</v>
      </c>
      <c r="CH21" s="186" t="s">
        <v>2789</v>
      </c>
      <c r="CI21" s="186" t="s">
        <v>2789</v>
      </c>
      <c r="CJ21" s="186" t="s">
        <v>2898</v>
      </c>
      <c r="CK21" s="186" t="s">
        <v>2789</v>
      </c>
      <c r="CL21" s="186" t="s">
        <v>2789</v>
      </c>
      <c r="CM21" s="186" t="s">
        <v>2898</v>
      </c>
      <c r="CN21" s="186" t="s">
        <v>2789</v>
      </c>
      <c r="CO21" s="186" t="s">
        <v>2789</v>
      </c>
      <c r="CP21" s="186" t="s">
        <v>2898</v>
      </c>
      <c r="CQ21" s="186" t="s">
        <v>2789</v>
      </c>
      <c r="CR21" s="186" t="s">
        <v>2789</v>
      </c>
      <c r="CS21" s="186" t="s">
        <v>2898</v>
      </c>
      <c r="CT21" s="186" t="s">
        <v>2789</v>
      </c>
      <c r="CU21" s="186" t="s">
        <v>2789</v>
      </c>
      <c r="CV21" s="186" t="s">
        <v>2898</v>
      </c>
      <c r="CW21" s="186" t="s">
        <v>2789</v>
      </c>
      <c r="CX21" s="186" t="s">
        <v>2789</v>
      </c>
      <c r="CY21" s="186" t="s">
        <v>2898</v>
      </c>
      <c r="CZ21" s="186" t="s">
        <v>2789</v>
      </c>
      <c r="DA21" s="186" t="s">
        <v>2789</v>
      </c>
      <c r="DB21" s="186" t="s">
        <v>2898</v>
      </c>
      <c r="DC21" s="186" t="s">
        <v>2789</v>
      </c>
      <c r="DD21" s="186" t="s">
        <v>2789</v>
      </c>
      <c r="DE21" s="186" t="s">
        <v>2898</v>
      </c>
      <c r="DF21" s="186" t="s">
        <v>2789</v>
      </c>
      <c r="DG21" s="186" t="s">
        <v>2789</v>
      </c>
      <c r="DH21" s="186" t="s">
        <v>2898</v>
      </c>
      <c r="DI21" s="186" t="s">
        <v>2789</v>
      </c>
      <c r="DJ21" s="186" t="s">
        <v>2789</v>
      </c>
      <c r="DK21" s="186" t="s">
        <v>2898</v>
      </c>
      <c r="DL21" s="186" t="s">
        <v>2789</v>
      </c>
      <c r="DM21" s="186" t="s">
        <v>2789</v>
      </c>
      <c r="DN21" s="186" t="s">
        <v>2898</v>
      </c>
      <c r="DO21" s="186" t="s">
        <v>2789</v>
      </c>
      <c r="DP21" s="186" t="s">
        <v>2789</v>
      </c>
      <c r="DQ21" s="186" t="s">
        <v>2898</v>
      </c>
      <c r="DR21" s="186" t="s">
        <v>2789</v>
      </c>
      <c r="DS21" s="186" t="s">
        <v>2789</v>
      </c>
      <c r="DT21" s="186" t="s">
        <v>2898</v>
      </c>
      <c r="DU21" s="186" t="s">
        <v>2789</v>
      </c>
      <c r="DV21" s="186" t="s">
        <v>2789</v>
      </c>
      <c r="DW21" s="186" t="s">
        <v>2898</v>
      </c>
      <c r="DX21" s="186" t="s">
        <v>2789</v>
      </c>
      <c r="DY21" s="186" t="s">
        <v>2789</v>
      </c>
      <c r="DZ21" s="186" t="s">
        <v>2898</v>
      </c>
      <c r="EA21" s="186" t="s">
        <v>2789</v>
      </c>
      <c r="EB21" s="186" t="s">
        <v>2789</v>
      </c>
      <c r="EC21" s="186" t="s">
        <v>2898</v>
      </c>
      <c r="ED21" s="186" t="s">
        <v>2789</v>
      </c>
      <c r="EE21" s="186" t="s">
        <v>2789</v>
      </c>
      <c r="EF21" s="186" t="s">
        <v>2898</v>
      </c>
      <c r="EG21" s="186" t="s">
        <v>2789</v>
      </c>
      <c r="EH21" s="186" t="s">
        <v>2789</v>
      </c>
      <c r="EI21" s="186" t="s">
        <v>2898</v>
      </c>
      <c r="EJ21" s="186" t="s">
        <v>2789</v>
      </c>
      <c r="EK21" s="186" t="s">
        <v>2789</v>
      </c>
      <c r="EL21" s="186" t="s">
        <v>2898</v>
      </c>
      <c r="EM21" s="186" t="s">
        <v>2789</v>
      </c>
      <c r="EN21" s="186" t="s">
        <v>2789</v>
      </c>
      <c r="EO21" s="186" t="s">
        <v>2898</v>
      </c>
      <c r="EP21" s="186" t="s">
        <v>2789</v>
      </c>
      <c r="EQ21" s="186" t="s">
        <v>2789</v>
      </c>
      <c r="ER21" s="186" t="s">
        <v>2898</v>
      </c>
      <c r="ES21" s="186" t="s">
        <v>2789</v>
      </c>
      <c r="ET21" s="186" t="s">
        <v>2789</v>
      </c>
    </row>
    <row r="22" spans="1:150" x14ac:dyDescent="0.3">
      <c r="A22" s="1"/>
      <c r="B22" s="185" t="s">
        <v>2990</v>
      </c>
      <c r="C22" s="185" t="s">
        <v>163</v>
      </c>
      <c r="D22" s="185" t="s">
        <v>1058</v>
      </c>
      <c r="E22" s="185" t="s">
        <v>2991</v>
      </c>
      <c r="F22" s="185" t="s">
        <v>2992</v>
      </c>
      <c r="G22" s="186" t="s">
        <v>2898</v>
      </c>
      <c r="H22" s="186" t="s">
        <v>2789</v>
      </c>
      <c r="I22" s="186" t="s">
        <v>2789</v>
      </c>
      <c r="J22" s="186" t="s">
        <v>2898</v>
      </c>
      <c r="K22" s="186" t="s">
        <v>2789</v>
      </c>
      <c r="L22" s="186" t="s">
        <v>2789</v>
      </c>
      <c r="M22" s="186" t="s">
        <v>2898</v>
      </c>
      <c r="N22" s="186" t="s">
        <v>2789</v>
      </c>
      <c r="O22" s="186" t="s">
        <v>2789</v>
      </c>
      <c r="P22" s="186" t="s">
        <v>2898</v>
      </c>
      <c r="Q22" s="186" t="s">
        <v>2789</v>
      </c>
      <c r="R22" s="186" t="s">
        <v>2789</v>
      </c>
      <c r="S22" s="186" t="s">
        <v>2898</v>
      </c>
      <c r="T22" s="186" t="s">
        <v>2789</v>
      </c>
      <c r="U22" s="186" t="s">
        <v>2789</v>
      </c>
      <c r="V22" s="186" t="s">
        <v>2898</v>
      </c>
      <c r="W22" s="186" t="s">
        <v>2789</v>
      </c>
      <c r="X22" s="186" t="s">
        <v>2789</v>
      </c>
      <c r="Y22" s="186" t="s">
        <v>2898</v>
      </c>
      <c r="Z22" s="186" t="s">
        <v>2789</v>
      </c>
      <c r="AA22" s="186" t="s">
        <v>2789</v>
      </c>
      <c r="AB22" s="186" t="s">
        <v>2898</v>
      </c>
      <c r="AC22" s="186" t="s">
        <v>2789</v>
      </c>
      <c r="AD22" s="186" t="s">
        <v>2789</v>
      </c>
      <c r="AE22" s="186" t="s">
        <v>2898</v>
      </c>
      <c r="AF22" s="186" t="s">
        <v>2789</v>
      </c>
      <c r="AG22" s="186" t="s">
        <v>2789</v>
      </c>
      <c r="AH22" s="186" t="s">
        <v>2898</v>
      </c>
      <c r="AI22" s="186" t="s">
        <v>2789</v>
      </c>
      <c r="AJ22" s="186" t="s">
        <v>2789</v>
      </c>
      <c r="AK22" s="186" t="s">
        <v>2898</v>
      </c>
      <c r="AL22" s="186" t="s">
        <v>2789</v>
      </c>
      <c r="AM22" s="186" t="s">
        <v>2789</v>
      </c>
      <c r="AN22" s="186" t="s">
        <v>2898</v>
      </c>
      <c r="AO22" s="186" t="s">
        <v>2789</v>
      </c>
      <c r="AP22" s="186" t="s">
        <v>2789</v>
      </c>
      <c r="AQ22" s="186" t="s">
        <v>2898</v>
      </c>
      <c r="AR22" s="186" t="s">
        <v>2789</v>
      </c>
      <c r="AS22" s="186" t="s">
        <v>2789</v>
      </c>
      <c r="AT22" s="186" t="s">
        <v>2898</v>
      </c>
      <c r="AU22" s="186" t="s">
        <v>2789</v>
      </c>
      <c r="AV22" s="186" t="s">
        <v>2789</v>
      </c>
      <c r="AW22" s="186" t="s">
        <v>2898</v>
      </c>
      <c r="AX22" s="186" t="s">
        <v>2789</v>
      </c>
      <c r="AY22" s="186" t="s">
        <v>2789</v>
      </c>
      <c r="AZ22" s="186" t="s">
        <v>2898</v>
      </c>
      <c r="BA22" s="186" t="s">
        <v>2789</v>
      </c>
      <c r="BB22" s="186" t="s">
        <v>2789</v>
      </c>
      <c r="BC22" s="186" t="s">
        <v>2898</v>
      </c>
      <c r="BD22" s="186" t="s">
        <v>2789</v>
      </c>
      <c r="BE22" s="186" t="s">
        <v>2789</v>
      </c>
      <c r="BF22" s="186" t="s">
        <v>2898</v>
      </c>
      <c r="BG22" s="186" t="s">
        <v>2789</v>
      </c>
      <c r="BH22" s="186" t="s">
        <v>2789</v>
      </c>
      <c r="BI22" s="186" t="s">
        <v>2898</v>
      </c>
      <c r="BJ22" s="186" t="s">
        <v>2789</v>
      </c>
      <c r="BK22" s="186" t="s">
        <v>2789</v>
      </c>
      <c r="BL22" s="186" t="s">
        <v>2898</v>
      </c>
      <c r="BM22" s="186" t="s">
        <v>2789</v>
      </c>
      <c r="BN22" s="186" t="s">
        <v>2789</v>
      </c>
      <c r="BO22" s="186" t="s">
        <v>2898</v>
      </c>
      <c r="BP22" s="186" t="s">
        <v>2789</v>
      </c>
      <c r="BQ22" s="186" t="s">
        <v>2789</v>
      </c>
      <c r="BR22" s="186" t="s">
        <v>2898</v>
      </c>
      <c r="BS22" s="186" t="s">
        <v>2789</v>
      </c>
      <c r="BT22" s="186" t="s">
        <v>2789</v>
      </c>
      <c r="BU22" s="186" t="s">
        <v>2898</v>
      </c>
      <c r="BV22" s="186" t="s">
        <v>2789</v>
      </c>
      <c r="BW22" s="186" t="s">
        <v>2789</v>
      </c>
      <c r="BX22" s="186" t="s">
        <v>2898</v>
      </c>
      <c r="BY22" s="186" t="s">
        <v>2789</v>
      </c>
      <c r="BZ22" s="186" t="s">
        <v>2789</v>
      </c>
      <c r="CA22" s="186" t="s">
        <v>2898</v>
      </c>
      <c r="CB22" s="186" t="s">
        <v>2789</v>
      </c>
      <c r="CC22" s="186" t="s">
        <v>2789</v>
      </c>
      <c r="CD22" s="186" t="s">
        <v>2898</v>
      </c>
      <c r="CE22" s="186" t="s">
        <v>2789</v>
      </c>
      <c r="CF22" s="186" t="s">
        <v>2789</v>
      </c>
      <c r="CG22" s="186" t="s">
        <v>2898</v>
      </c>
      <c r="CH22" s="186" t="s">
        <v>2789</v>
      </c>
      <c r="CI22" s="186" t="s">
        <v>2789</v>
      </c>
      <c r="CJ22" s="186" t="s">
        <v>2898</v>
      </c>
      <c r="CK22" s="186" t="s">
        <v>2789</v>
      </c>
      <c r="CL22" s="186" t="s">
        <v>2789</v>
      </c>
      <c r="CM22" s="186" t="s">
        <v>2898</v>
      </c>
      <c r="CN22" s="186" t="s">
        <v>2789</v>
      </c>
      <c r="CO22" s="186" t="s">
        <v>2789</v>
      </c>
      <c r="CP22" s="186" t="s">
        <v>2898</v>
      </c>
      <c r="CQ22" s="186" t="s">
        <v>2789</v>
      </c>
      <c r="CR22" s="186" t="s">
        <v>2789</v>
      </c>
      <c r="CS22" s="186" t="s">
        <v>2898</v>
      </c>
      <c r="CT22" s="186" t="s">
        <v>2789</v>
      </c>
      <c r="CU22" s="186" t="s">
        <v>2789</v>
      </c>
      <c r="CV22" s="186" t="s">
        <v>2898</v>
      </c>
      <c r="CW22" s="186" t="s">
        <v>2789</v>
      </c>
      <c r="CX22" s="186" t="s">
        <v>2789</v>
      </c>
      <c r="CY22" s="186" t="s">
        <v>2898</v>
      </c>
      <c r="CZ22" s="186" t="s">
        <v>2789</v>
      </c>
      <c r="DA22" s="186" t="s">
        <v>2789</v>
      </c>
      <c r="DB22" s="186" t="s">
        <v>2898</v>
      </c>
      <c r="DC22" s="186" t="s">
        <v>2789</v>
      </c>
      <c r="DD22" s="186" t="s">
        <v>2789</v>
      </c>
      <c r="DE22" s="186" t="s">
        <v>2898</v>
      </c>
      <c r="DF22" s="186" t="s">
        <v>2789</v>
      </c>
      <c r="DG22" s="186" t="s">
        <v>2789</v>
      </c>
      <c r="DH22" s="186" t="s">
        <v>2898</v>
      </c>
      <c r="DI22" s="186" t="s">
        <v>2789</v>
      </c>
      <c r="DJ22" s="186" t="s">
        <v>2789</v>
      </c>
      <c r="DK22" s="186" t="s">
        <v>2898</v>
      </c>
      <c r="DL22" s="186" t="s">
        <v>2789</v>
      </c>
      <c r="DM22" s="186" t="s">
        <v>2789</v>
      </c>
      <c r="DN22" s="186" t="s">
        <v>2898</v>
      </c>
      <c r="DO22" s="186" t="s">
        <v>2789</v>
      </c>
      <c r="DP22" s="186" t="s">
        <v>2789</v>
      </c>
      <c r="DQ22" s="186" t="s">
        <v>2898</v>
      </c>
      <c r="DR22" s="186" t="s">
        <v>2789</v>
      </c>
      <c r="DS22" s="186" t="s">
        <v>2789</v>
      </c>
      <c r="DT22" s="186" t="s">
        <v>2898</v>
      </c>
      <c r="DU22" s="186" t="s">
        <v>2789</v>
      </c>
      <c r="DV22" s="186" t="s">
        <v>2789</v>
      </c>
      <c r="DW22" s="186" t="s">
        <v>2898</v>
      </c>
      <c r="DX22" s="186" t="s">
        <v>2789</v>
      </c>
      <c r="DY22" s="186" t="s">
        <v>2789</v>
      </c>
      <c r="DZ22" s="186" t="s">
        <v>2898</v>
      </c>
      <c r="EA22" s="186" t="s">
        <v>2789</v>
      </c>
      <c r="EB22" s="186" t="s">
        <v>2789</v>
      </c>
      <c r="EC22" s="186" t="s">
        <v>2898</v>
      </c>
      <c r="ED22" s="186" t="s">
        <v>2789</v>
      </c>
      <c r="EE22" s="186" t="s">
        <v>2789</v>
      </c>
      <c r="EF22" s="186" t="s">
        <v>2898</v>
      </c>
      <c r="EG22" s="186" t="s">
        <v>2789</v>
      </c>
      <c r="EH22" s="186" t="s">
        <v>2789</v>
      </c>
      <c r="EI22" s="186" t="s">
        <v>2898</v>
      </c>
      <c r="EJ22" s="186" t="s">
        <v>2789</v>
      </c>
      <c r="EK22" s="186" t="s">
        <v>2789</v>
      </c>
      <c r="EL22" s="186" t="s">
        <v>2898</v>
      </c>
      <c r="EM22" s="186" t="s">
        <v>2789</v>
      </c>
      <c r="EN22" s="186" t="s">
        <v>2789</v>
      </c>
      <c r="EO22" s="186" t="s">
        <v>2898</v>
      </c>
      <c r="EP22" s="186" t="s">
        <v>2789</v>
      </c>
      <c r="EQ22" s="186" t="s">
        <v>2789</v>
      </c>
      <c r="ER22" s="186" t="s">
        <v>2898</v>
      </c>
      <c r="ES22" s="186" t="s">
        <v>2789</v>
      </c>
      <c r="ET22" s="186" t="s">
        <v>2789</v>
      </c>
    </row>
    <row r="23" spans="1:150" x14ac:dyDescent="0.3">
      <c r="A23" s="1"/>
      <c r="B23" s="185" t="s">
        <v>2993</v>
      </c>
      <c r="C23" s="185" t="s">
        <v>163</v>
      </c>
      <c r="D23" s="185" t="s">
        <v>1058</v>
      </c>
      <c r="E23" s="185" t="s">
        <v>2994</v>
      </c>
      <c r="F23" s="185" t="s">
        <v>2995</v>
      </c>
      <c r="G23" s="186" t="s">
        <v>2898</v>
      </c>
      <c r="H23" s="186" t="s">
        <v>2789</v>
      </c>
      <c r="I23" s="186" t="s">
        <v>2789</v>
      </c>
      <c r="J23" s="186" t="s">
        <v>2898</v>
      </c>
      <c r="K23" s="186" t="s">
        <v>2789</v>
      </c>
      <c r="L23" s="186" t="s">
        <v>2789</v>
      </c>
      <c r="M23" s="186" t="s">
        <v>2898</v>
      </c>
      <c r="N23" s="186" t="s">
        <v>2789</v>
      </c>
      <c r="O23" s="186" t="s">
        <v>2789</v>
      </c>
      <c r="P23" s="186" t="s">
        <v>2898</v>
      </c>
      <c r="Q23" s="186" t="s">
        <v>2789</v>
      </c>
      <c r="R23" s="186" t="s">
        <v>2789</v>
      </c>
      <c r="S23" s="186" t="s">
        <v>2898</v>
      </c>
      <c r="T23" s="186" t="s">
        <v>2789</v>
      </c>
      <c r="U23" s="186" t="s">
        <v>2789</v>
      </c>
      <c r="V23" s="186" t="s">
        <v>2898</v>
      </c>
      <c r="W23" s="186" t="s">
        <v>2789</v>
      </c>
      <c r="X23" s="186" t="s">
        <v>2789</v>
      </c>
      <c r="Y23" s="186" t="s">
        <v>2898</v>
      </c>
      <c r="Z23" s="186" t="s">
        <v>2789</v>
      </c>
      <c r="AA23" s="186" t="s">
        <v>2789</v>
      </c>
      <c r="AB23" s="186" t="s">
        <v>2898</v>
      </c>
      <c r="AC23" s="186" t="s">
        <v>2789</v>
      </c>
      <c r="AD23" s="186" t="s">
        <v>2789</v>
      </c>
      <c r="AE23" s="186" t="s">
        <v>2898</v>
      </c>
      <c r="AF23" s="186" t="s">
        <v>2789</v>
      </c>
      <c r="AG23" s="186" t="s">
        <v>2789</v>
      </c>
      <c r="AH23" s="186" t="s">
        <v>2898</v>
      </c>
      <c r="AI23" s="186" t="s">
        <v>2789</v>
      </c>
      <c r="AJ23" s="186" t="s">
        <v>2789</v>
      </c>
      <c r="AK23" s="186" t="s">
        <v>2898</v>
      </c>
      <c r="AL23" s="186" t="s">
        <v>2789</v>
      </c>
      <c r="AM23" s="186" t="s">
        <v>2789</v>
      </c>
      <c r="AN23" s="186" t="s">
        <v>2898</v>
      </c>
      <c r="AO23" s="186" t="s">
        <v>2789</v>
      </c>
      <c r="AP23" s="186" t="s">
        <v>2789</v>
      </c>
      <c r="AQ23" s="186" t="s">
        <v>2898</v>
      </c>
      <c r="AR23" s="186" t="s">
        <v>2789</v>
      </c>
      <c r="AS23" s="186" t="s">
        <v>2789</v>
      </c>
      <c r="AT23" s="186" t="s">
        <v>2898</v>
      </c>
      <c r="AU23" s="186" t="s">
        <v>2789</v>
      </c>
      <c r="AV23" s="186" t="s">
        <v>2789</v>
      </c>
      <c r="AW23" s="186" t="s">
        <v>2898</v>
      </c>
      <c r="AX23" s="186" t="s">
        <v>2789</v>
      </c>
      <c r="AY23" s="186" t="s">
        <v>2789</v>
      </c>
      <c r="AZ23" s="186" t="s">
        <v>2898</v>
      </c>
      <c r="BA23" s="186" t="s">
        <v>2789</v>
      </c>
      <c r="BB23" s="186" t="s">
        <v>2789</v>
      </c>
      <c r="BC23" s="186" t="s">
        <v>2898</v>
      </c>
      <c r="BD23" s="186" t="s">
        <v>2789</v>
      </c>
      <c r="BE23" s="186" t="s">
        <v>2789</v>
      </c>
      <c r="BF23" s="186" t="s">
        <v>2898</v>
      </c>
      <c r="BG23" s="186" t="s">
        <v>2789</v>
      </c>
      <c r="BH23" s="186" t="s">
        <v>2789</v>
      </c>
      <c r="BI23" s="186" t="s">
        <v>2898</v>
      </c>
      <c r="BJ23" s="186" t="s">
        <v>2789</v>
      </c>
      <c r="BK23" s="186" t="s">
        <v>2789</v>
      </c>
      <c r="BL23" s="186" t="s">
        <v>2898</v>
      </c>
      <c r="BM23" s="186" t="s">
        <v>2789</v>
      </c>
      <c r="BN23" s="186" t="s">
        <v>2789</v>
      </c>
      <c r="BO23" s="186" t="s">
        <v>2898</v>
      </c>
      <c r="BP23" s="186" t="s">
        <v>2789</v>
      </c>
      <c r="BQ23" s="186" t="s">
        <v>2789</v>
      </c>
      <c r="BR23" s="186" t="s">
        <v>2898</v>
      </c>
      <c r="BS23" s="186" t="s">
        <v>2789</v>
      </c>
      <c r="BT23" s="186" t="s">
        <v>2789</v>
      </c>
      <c r="BU23" s="186" t="s">
        <v>2898</v>
      </c>
      <c r="BV23" s="186" t="s">
        <v>2789</v>
      </c>
      <c r="BW23" s="186" t="s">
        <v>2789</v>
      </c>
      <c r="BX23" s="186" t="s">
        <v>2898</v>
      </c>
      <c r="BY23" s="186" t="s">
        <v>2789</v>
      </c>
      <c r="BZ23" s="186" t="s">
        <v>2789</v>
      </c>
      <c r="CA23" s="186" t="s">
        <v>2898</v>
      </c>
      <c r="CB23" s="186" t="s">
        <v>2789</v>
      </c>
      <c r="CC23" s="186" t="s">
        <v>2789</v>
      </c>
      <c r="CD23" s="186" t="s">
        <v>2898</v>
      </c>
      <c r="CE23" s="186" t="s">
        <v>2789</v>
      </c>
      <c r="CF23" s="186" t="s">
        <v>2789</v>
      </c>
      <c r="CG23" s="186" t="s">
        <v>2898</v>
      </c>
      <c r="CH23" s="186" t="s">
        <v>2789</v>
      </c>
      <c r="CI23" s="186" t="s">
        <v>2789</v>
      </c>
      <c r="CJ23" s="186" t="s">
        <v>2898</v>
      </c>
      <c r="CK23" s="186" t="s">
        <v>2789</v>
      </c>
      <c r="CL23" s="186" t="s">
        <v>2789</v>
      </c>
      <c r="CM23" s="186" t="s">
        <v>2898</v>
      </c>
      <c r="CN23" s="186" t="s">
        <v>2789</v>
      </c>
      <c r="CO23" s="186" t="s">
        <v>2789</v>
      </c>
      <c r="CP23" s="186" t="s">
        <v>2898</v>
      </c>
      <c r="CQ23" s="186" t="s">
        <v>2789</v>
      </c>
      <c r="CR23" s="186" t="s">
        <v>2789</v>
      </c>
      <c r="CS23" s="186" t="s">
        <v>2898</v>
      </c>
      <c r="CT23" s="186" t="s">
        <v>2789</v>
      </c>
      <c r="CU23" s="186" t="s">
        <v>2789</v>
      </c>
      <c r="CV23" s="186" t="s">
        <v>2898</v>
      </c>
      <c r="CW23" s="186" t="s">
        <v>2789</v>
      </c>
      <c r="CX23" s="186" t="s">
        <v>2789</v>
      </c>
      <c r="CY23" s="186" t="s">
        <v>2898</v>
      </c>
      <c r="CZ23" s="186" t="s">
        <v>2789</v>
      </c>
      <c r="DA23" s="186" t="s">
        <v>2789</v>
      </c>
      <c r="DB23" s="186" t="s">
        <v>2898</v>
      </c>
      <c r="DC23" s="186" t="s">
        <v>2789</v>
      </c>
      <c r="DD23" s="186" t="s">
        <v>2789</v>
      </c>
      <c r="DE23" s="186" t="s">
        <v>2898</v>
      </c>
      <c r="DF23" s="186" t="s">
        <v>2789</v>
      </c>
      <c r="DG23" s="186" t="s">
        <v>2789</v>
      </c>
      <c r="DH23" s="186" t="s">
        <v>2898</v>
      </c>
      <c r="DI23" s="186" t="s">
        <v>2789</v>
      </c>
      <c r="DJ23" s="186" t="s">
        <v>2789</v>
      </c>
      <c r="DK23" s="186" t="s">
        <v>2898</v>
      </c>
      <c r="DL23" s="186" t="s">
        <v>2789</v>
      </c>
      <c r="DM23" s="186" t="s">
        <v>2789</v>
      </c>
      <c r="DN23" s="186" t="s">
        <v>2898</v>
      </c>
      <c r="DO23" s="186" t="s">
        <v>2789</v>
      </c>
      <c r="DP23" s="186" t="s">
        <v>2789</v>
      </c>
      <c r="DQ23" s="186" t="s">
        <v>2898</v>
      </c>
      <c r="DR23" s="186" t="s">
        <v>2789</v>
      </c>
      <c r="DS23" s="186" t="s">
        <v>2789</v>
      </c>
      <c r="DT23" s="186" t="s">
        <v>2898</v>
      </c>
      <c r="DU23" s="186" t="s">
        <v>2789</v>
      </c>
      <c r="DV23" s="186" t="s">
        <v>2789</v>
      </c>
      <c r="DW23" s="186" t="s">
        <v>2898</v>
      </c>
      <c r="DX23" s="186" t="s">
        <v>2789</v>
      </c>
      <c r="DY23" s="186" t="s">
        <v>2789</v>
      </c>
      <c r="DZ23" s="186" t="s">
        <v>2898</v>
      </c>
      <c r="EA23" s="186" t="s">
        <v>2789</v>
      </c>
      <c r="EB23" s="186" t="s">
        <v>2789</v>
      </c>
      <c r="EC23" s="186" t="s">
        <v>2898</v>
      </c>
      <c r="ED23" s="186" t="s">
        <v>2789</v>
      </c>
      <c r="EE23" s="186" t="s">
        <v>2789</v>
      </c>
      <c r="EF23" s="186" t="s">
        <v>2898</v>
      </c>
      <c r="EG23" s="186" t="s">
        <v>2789</v>
      </c>
      <c r="EH23" s="186" t="s">
        <v>2789</v>
      </c>
      <c r="EI23" s="186" t="s">
        <v>2898</v>
      </c>
      <c r="EJ23" s="186" t="s">
        <v>2789</v>
      </c>
      <c r="EK23" s="186" t="s">
        <v>2789</v>
      </c>
      <c r="EL23" s="186" t="s">
        <v>2898</v>
      </c>
      <c r="EM23" s="186" t="s">
        <v>2789</v>
      </c>
      <c r="EN23" s="186" t="s">
        <v>2789</v>
      </c>
      <c r="EO23" s="186" t="s">
        <v>2898</v>
      </c>
      <c r="EP23" s="186" t="s">
        <v>2789</v>
      </c>
      <c r="EQ23" s="186" t="s">
        <v>2789</v>
      </c>
      <c r="ER23" s="186" t="s">
        <v>2898</v>
      </c>
      <c r="ES23" s="186" t="s">
        <v>2789</v>
      </c>
      <c r="ET23" s="186" t="s">
        <v>2789</v>
      </c>
    </row>
    <row r="24" spans="1:150" x14ac:dyDescent="0.3">
      <c r="A24" s="1"/>
      <c r="B24" s="184" t="s">
        <v>2996</v>
      </c>
      <c r="C24" s="184" t="s">
        <v>163</v>
      </c>
      <c r="D24" s="184" t="s">
        <v>1055</v>
      </c>
      <c r="E24" s="184" t="s">
        <v>2997</v>
      </c>
      <c r="F24" s="184" t="s">
        <v>2998</v>
      </c>
      <c r="G24" s="184" t="s">
        <v>2898</v>
      </c>
      <c r="H24" s="184" t="s">
        <v>2789</v>
      </c>
      <c r="I24" s="184" t="s">
        <v>2789</v>
      </c>
      <c r="J24" s="184" t="s">
        <v>2898</v>
      </c>
      <c r="K24" s="184" t="s">
        <v>2999</v>
      </c>
      <c r="L24" s="184" t="s">
        <v>2789</v>
      </c>
      <c r="M24" s="184" t="s">
        <v>2898</v>
      </c>
      <c r="N24" s="184" t="s">
        <v>2789</v>
      </c>
      <c r="O24" s="184" t="s">
        <v>2789</v>
      </c>
      <c r="P24" s="184" t="s">
        <v>2898</v>
      </c>
      <c r="Q24" s="184" t="s">
        <v>2789</v>
      </c>
      <c r="R24" s="184" t="s">
        <v>2789</v>
      </c>
      <c r="S24" s="184" t="s">
        <v>2898</v>
      </c>
      <c r="T24" s="184" t="s">
        <v>2789</v>
      </c>
      <c r="U24" s="184" t="s">
        <v>2789</v>
      </c>
      <c r="V24" s="184" t="s">
        <v>2898</v>
      </c>
      <c r="W24" s="184" t="s">
        <v>2789</v>
      </c>
      <c r="X24" s="184" t="s">
        <v>3000</v>
      </c>
      <c r="Y24" s="184" t="s">
        <v>2898</v>
      </c>
      <c r="Z24" s="184" t="s">
        <v>2789</v>
      </c>
      <c r="AA24" s="184" t="s">
        <v>2789</v>
      </c>
      <c r="AB24" s="184" t="s">
        <v>2898</v>
      </c>
      <c r="AC24" s="184" t="s">
        <v>2789</v>
      </c>
      <c r="AD24" s="184" t="s">
        <v>2789</v>
      </c>
      <c r="AE24" s="184" t="s">
        <v>2898</v>
      </c>
      <c r="AF24" s="184" t="s">
        <v>2789</v>
      </c>
      <c r="AG24" s="184" t="s">
        <v>2789</v>
      </c>
      <c r="AH24" s="184" t="s">
        <v>2898</v>
      </c>
      <c r="AI24" s="184" t="s">
        <v>2789</v>
      </c>
      <c r="AJ24" s="184" t="s">
        <v>2789</v>
      </c>
      <c r="AK24" s="184" t="s">
        <v>2898</v>
      </c>
      <c r="AL24" s="184" t="s">
        <v>2789</v>
      </c>
      <c r="AM24" s="184" t="s">
        <v>2789</v>
      </c>
      <c r="AN24" s="184" t="s">
        <v>2898</v>
      </c>
      <c r="AO24" s="184" t="s">
        <v>2789</v>
      </c>
      <c r="AP24" s="184" t="s">
        <v>3001</v>
      </c>
      <c r="AQ24" s="184" t="s">
        <v>2898</v>
      </c>
      <c r="AR24" s="184" t="s">
        <v>2789</v>
      </c>
      <c r="AS24" s="184" t="s">
        <v>3002</v>
      </c>
      <c r="AT24" s="184" t="s">
        <v>2898</v>
      </c>
      <c r="AU24" s="184" t="s">
        <v>3003</v>
      </c>
      <c r="AV24" s="184" t="s">
        <v>3004</v>
      </c>
      <c r="AW24" s="184" t="s">
        <v>2898</v>
      </c>
      <c r="AX24" s="184" t="s">
        <v>3005</v>
      </c>
      <c r="AY24" s="184" t="s">
        <v>2789</v>
      </c>
      <c r="AZ24" s="184" t="s">
        <v>2898</v>
      </c>
      <c r="BA24" s="184" t="s">
        <v>3006</v>
      </c>
      <c r="BB24" s="184" t="s">
        <v>2789</v>
      </c>
      <c r="BC24" s="184" t="s">
        <v>2898</v>
      </c>
      <c r="BD24" s="184" t="s">
        <v>3007</v>
      </c>
      <c r="BE24" s="184" t="s">
        <v>2789</v>
      </c>
      <c r="BF24" s="184" t="s">
        <v>2898</v>
      </c>
      <c r="BG24" s="184" t="s">
        <v>3008</v>
      </c>
      <c r="BH24" s="184" t="s">
        <v>2789</v>
      </c>
      <c r="BI24" s="184" t="s">
        <v>2898</v>
      </c>
      <c r="BJ24" s="184" t="s">
        <v>3009</v>
      </c>
      <c r="BK24" s="184" t="s">
        <v>2789</v>
      </c>
      <c r="BL24" s="184" t="s">
        <v>2898</v>
      </c>
      <c r="BM24" s="184" t="s">
        <v>3008</v>
      </c>
      <c r="BN24" s="184" t="s">
        <v>2789</v>
      </c>
      <c r="BO24" s="184" t="s">
        <v>2898</v>
      </c>
      <c r="BP24" s="184" t="s">
        <v>3008</v>
      </c>
      <c r="BQ24" s="184" t="s">
        <v>2789</v>
      </c>
      <c r="BR24" s="184" t="s">
        <v>2898</v>
      </c>
      <c r="BS24" s="184" t="s">
        <v>3010</v>
      </c>
      <c r="BT24" s="184" t="s">
        <v>2789</v>
      </c>
      <c r="BU24" s="184" t="s">
        <v>2898</v>
      </c>
      <c r="BV24" s="184" t="s">
        <v>3010</v>
      </c>
      <c r="BW24" s="184" t="s">
        <v>2789</v>
      </c>
      <c r="BX24" s="184" t="s">
        <v>2898</v>
      </c>
      <c r="BY24" s="184" t="s">
        <v>3011</v>
      </c>
      <c r="BZ24" s="184" t="s">
        <v>2789</v>
      </c>
      <c r="CA24" s="184" t="s">
        <v>2898</v>
      </c>
      <c r="CB24" s="184" t="s">
        <v>3011</v>
      </c>
      <c r="CC24" s="184" t="s">
        <v>2789</v>
      </c>
      <c r="CD24" s="184" t="s">
        <v>2898</v>
      </c>
      <c r="CE24" s="184" t="s">
        <v>3011</v>
      </c>
      <c r="CF24" s="184" t="s">
        <v>2789</v>
      </c>
      <c r="CG24" s="184" t="s">
        <v>2898</v>
      </c>
      <c r="CH24" s="184" t="s">
        <v>3011</v>
      </c>
      <c r="CI24" s="184" t="s">
        <v>2789</v>
      </c>
      <c r="CJ24" s="184" t="s">
        <v>2898</v>
      </c>
      <c r="CK24" s="184" t="s">
        <v>3011</v>
      </c>
      <c r="CL24" s="184" t="s">
        <v>2789</v>
      </c>
      <c r="CM24" s="184" t="s">
        <v>2898</v>
      </c>
      <c r="CN24" s="184" t="s">
        <v>3011</v>
      </c>
      <c r="CO24" s="184" t="s">
        <v>2789</v>
      </c>
      <c r="CP24" s="184" t="s">
        <v>2898</v>
      </c>
      <c r="CQ24" s="184" t="s">
        <v>3011</v>
      </c>
      <c r="CR24" s="184" t="s">
        <v>2789</v>
      </c>
      <c r="CS24" s="184" t="s">
        <v>2898</v>
      </c>
      <c r="CT24" s="184" t="s">
        <v>2789</v>
      </c>
      <c r="CU24" s="184" t="s">
        <v>3012</v>
      </c>
      <c r="CV24" s="184" t="s">
        <v>2898</v>
      </c>
      <c r="CW24" s="184" t="s">
        <v>2789</v>
      </c>
      <c r="CX24" s="184" t="s">
        <v>2789</v>
      </c>
      <c r="CY24" s="184" t="s">
        <v>2898</v>
      </c>
      <c r="CZ24" s="184" t="s">
        <v>2789</v>
      </c>
      <c r="DA24" s="184" t="s">
        <v>3013</v>
      </c>
      <c r="DB24" s="184" t="s">
        <v>2898</v>
      </c>
      <c r="DC24" s="184" t="s">
        <v>3014</v>
      </c>
      <c r="DD24" s="184" t="s">
        <v>2789</v>
      </c>
      <c r="DE24" s="184" t="s">
        <v>2898</v>
      </c>
      <c r="DF24" s="184" t="s">
        <v>3015</v>
      </c>
      <c r="DG24" s="184" t="s">
        <v>2789</v>
      </c>
      <c r="DH24" s="184" t="s">
        <v>2898</v>
      </c>
      <c r="DI24" s="184" t="s">
        <v>3015</v>
      </c>
      <c r="DJ24" s="184" t="s">
        <v>2789</v>
      </c>
      <c r="DK24" s="184" t="s">
        <v>2898</v>
      </c>
      <c r="DL24" s="184" t="s">
        <v>2789</v>
      </c>
      <c r="DM24" s="184" t="s">
        <v>2789</v>
      </c>
      <c r="DN24" s="184" t="s">
        <v>2898</v>
      </c>
      <c r="DO24" s="184" t="s">
        <v>2789</v>
      </c>
      <c r="DP24" s="184" t="s">
        <v>2789</v>
      </c>
      <c r="DQ24" s="184" t="s">
        <v>2898</v>
      </c>
      <c r="DR24" s="184" t="s">
        <v>2789</v>
      </c>
      <c r="DS24" s="184" t="s">
        <v>2789</v>
      </c>
      <c r="DT24" s="184" t="s">
        <v>2898</v>
      </c>
      <c r="DU24" s="184" t="s">
        <v>2789</v>
      </c>
      <c r="DV24" s="184" t="s">
        <v>2789</v>
      </c>
      <c r="DW24" s="184" t="s">
        <v>2898</v>
      </c>
      <c r="DX24" s="184" t="s">
        <v>2789</v>
      </c>
      <c r="DY24" s="184" t="s">
        <v>2789</v>
      </c>
      <c r="DZ24" s="184" t="s">
        <v>2898</v>
      </c>
      <c r="EA24" s="184" t="s">
        <v>2789</v>
      </c>
      <c r="EB24" s="184" t="s">
        <v>3016</v>
      </c>
      <c r="EC24" s="184" t="s">
        <v>2898</v>
      </c>
      <c r="ED24" s="184" t="s">
        <v>2789</v>
      </c>
      <c r="EE24" s="184" t="s">
        <v>2789</v>
      </c>
      <c r="EF24" s="184" t="s">
        <v>2898</v>
      </c>
      <c r="EG24" s="184" t="s">
        <v>2789</v>
      </c>
      <c r="EH24" s="184" t="s">
        <v>3017</v>
      </c>
      <c r="EI24" s="184" t="s">
        <v>2898</v>
      </c>
      <c r="EJ24" s="184" t="s">
        <v>2789</v>
      </c>
      <c r="EK24" s="184" t="s">
        <v>2789</v>
      </c>
      <c r="EL24" s="184" t="s">
        <v>2898</v>
      </c>
      <c r="EM24" s="184" t="s">
        <v>2789</v>
      </c>
      <c r="EN24" s="184" t="s">
        <v>3018</v>
      </c>
      <c r="EO24" s="184" t="s">
        <v>2898</v>
      </c>
      <c r="EP24" s="184" t="s">
        <v>2789</v>
      </c>
      <c r="EQ24" s="184" t="s">
        <v>2789</v>
      </c>
      <c r="ER24" s="184" t="s">
        <v>2898</v>
      </c>
      <c r="ES24" s="184" t="s">
        <v>3019</v>
      </c>
      <c r="ET24" s="184" t="s">
        <v>3020</v>
      </c>
    </row>
    <row r="25" spans="1:150" x14ac:dyDescent="0.3">
      <c r="A25" s="1"/>
      <c r="B25" s="185" t="s">
        <v>3021</v>
      </c>
      <c r="C25" s="185" t="s">
        <v>163</v>
      </c>
      <c r="D25" s="185" t="s">
        <v>1055</v>
      </c>
      <c r="E25" s="185" t="s">
        <v>3022</v>
      </c>
      <c r="F25" s="185" t="s">
        <v>3023</v>
      </c>
      <c r="G25" s="186" t="s">
        <v>2898</v>
      </c>
      <c r="H25" s="186" t="s">
        <v>2789</v>
      </c>
      <c r="I25" s="186" t="s">
        <v>2789</v>
      </c>
      <c r="J25" s="186" t="s">
        <v>2898</v>
      </c>
      <c r="K25" s="186" t="s">
        <v>3024</v>
      </c>
      <c r="L25" s="186" t="s">
        <v>2789</v>
      </c>
      <c r="M25" s="186" t="s">
        <v>2898</v>
      </c>
      <c r="N25" s="186" t="s">
        <v>2789</v>
      </c>
      <c r="O25" s="186" t="s">
        <v>2789</v>
      </c>
      <c r="P25" s="186" t="s">
        <v>2898</v>
      </c>
      <c r="Q25" s="186" t="s">
        <v>2789</v>
      </c>
      <c r="R25" s="186" t="s">
        <v>2789</v>
      </c>
      <c r="S25" s="186" t="s">
        <v>2898</v>
      </c>
      <c r="T25" s="186" t="s">
        <v>2789</v>
      </c>
      <c r="U25" s="186" t="s">
        <v>2789</v>
      </c>
      <c r="V25" s="186" t="s">
        <v>2898</v>
      </c>
      <c r="W25" s="186" t="s">
        <v>2789</v>
      </c>
      <c r="X25" s="186" t="s">
        <v>3025</v>
      </c>
      <c r="Y25" s="186" t="s">
        <v>2898</v>
      </c>
      <c r="Z25" s="186" t="s">
        <v>2789</v>
      </c>
      <c r="AA25" s="186" t="s">
        <v>2789</v>
      </c>
      <c r="AB25" s="186" t="s">
        <v>2898</v>
      </c>
      <c r="AC25" s="186" t="s">
        <v>2789</v>
      </c>
      <c r="AD25" s="186" t="s">
        <v>2789</v>
      </c>
      <c r="AE25" s="186" t="s">
        <v>2898</v>
      </c>
      <c r="AF25" s="186" t="s">
        <v>2789</v>
      </c>
      <c r="AG25" s="186" t="s">
        <v>2789</v>
      </c>
      <c r="AH25" s="186" t="s">
        <v>2898</v>
      </c>
      <c r="AI25" s="186" t="s">
        <v>2789</v>
      </c>
      <c r="AJ25" s="186" t="s">
        <v>2789</v>
      </c>
      <c r="AK25" s="186" t="s">
        <v>2898</v>
      </c>
      <c r="AL25" s="186" t="s">
        <v>2789</v>
      </c>
      <c r="AM25" s="186" t="s">
        <v>2789</v>
      </c>
      <c r="AN25" s="186" t="s">
        <v>2898</v>
      </c>
      <c r="AO25" s="186" t="s">
        <v>2789</v>
      </c>
      <c r="AP25" s="186" t="s">
        <v>3026</v>
      </c>
      <c r="AQ25" s="186" t="s">
        <v>2898</v>
      </c>
      <c r="AR25" s="186" t="s">
        <v>2789</v>
      </c>
      <c r="AS25" s="186" t="s">
        <v>3027</v>
      </c>
      <c r="AT25" s="186" t="s">
        <v>2898</v>
      </c>
      <c r="AU25" s="186" t="s">
        <v>3028</v>
      </c>
      <c r="AV25" s="186" t="s">
        <v>3029</v>
      </c>
      <c r="AW25" s="186" t="s">
        <v>2898</v>
      </c>
      <c r="AX25" s="186" t="s">
        <v>3030</v>
      </c>
      <c r="AY25" s="186" t="s">
        <v>2789</v>
      </c>
      <c r="AZ25" s="186" t="s">
        <v>2898</v>
      </c>
      <c r="BA25" s="186" t="s">
        <v>3031</v>
      </c>
      <c r="BB25" s="186" t="s">
        <v>2789</v>
      </c>
      <c r="BC25" s="186" t="s">
        <v>2898</v>
      </c>
      <c r="BD25" s="186" t="s">
        <v>3032</v>
      </c>
      <c r="BE25" s="186" t="s">
        <v>2789</v>
      </c>
      <c r="BF25" s="186" t="s">
        <v>2898</v>
      </c>
      <c r="BG25" s="186" t="s">
        <v>3033</v>
      </c>
      <c r="BH25" s="186" t="s">
        <v>2789</v>
      </c>
      <c r="BI25" s="186" t="s">
        <v>2898</v>
      </c>
      <c r="BJ25" s="186" t="s">
        <v>3034</v>
      </c>
      <c r="BK25" s="186" t="s">
        <v>2789</v>
      </c>
      <c r="BL25" s="186" t="s">
        <v>2898</v>
      </c>
      <c r="BM25" s="186" t="s">
        <v>3033</v>
      </c>
      <c r="BN25" s="186" t="s">
        <v>2789</v>
      </c>
      <c r="BO25" s="186" t="s">
        <v>2898</v>
      </c>
      <c r="BP25" s="186" t="s">
        <v>3033</v>
      </c>
      <c r="BQ25" s="186" t="s">
        <v>2789</v>
      </c>
      <c r="BR25" s="186" t="s">
        <v>2898</v>
      </c>
      <c r="BS25" s="186" t="s">
        <v>3033</v>
      </c>
      <c r="BT25" s="186" t="s">
        <v>2789</v>
      </c>
      <c r="BU25" s="186" t="s">
        <v>2898</v>
      </c>
      <c r="BV25" s="186" t="s">
        <v>3033</v>
      </c>
      <c r="BW25" s="186" t="s">
        <v>2789</v>
      </c>
      <c r="BX25" s="186" t="s">
        <v>2898</v>
      </c>
      <c r="BY25" s="186" t="s">
        <v>3035</v>
      </c>
      <c r="BZ25" s="186" t="s">
        <v>2789</v>
      </c>
      <c r="CA25" s="186" t="s">
        <v>2898</v>
      </c>
      <c r="CB25" s="186" t="s">
        <v>3035</v>
      </c>
      <c r="CC25" s="186" t="s">
        <v>2789</v>
      </c>
      <c r="CD25" s="186" t="s">
        <v>2898</v>
      </c>
      <c r="CE25" s="186" t="s">
        <v>3035</v>
      </c>
      <c r="CF25" s="186" t="s">
        <v>2789</v>
      </c>
      <c r="CG25" s="186" t="s">
        <v>2898</v>
      </c>
      <c r="CH25" s="186" t="s">
        <v>3035</v>
      </c>
      <c r="CI25" s="186" t="s">
        <v>2789</v>
      </c>
      <c r="CJ25" s="186" t="s">
        <v>2898</v>
      </c>
      <c r="CK25" s="186" t="s">
        <v>3035</v>
      </c>
      <c r="CL25" s="186" t="s">
        <v>2789</v>
      </c>
      <c r="CM25" s="186" t="s">
        <v>2898</v>
      </c>
      <c r="CN25" s="186" t="s">
        <v>3035</v>
      </c>
      <c r="CO25" s="186" t="s">
        <v>2789</v>
      </c>
      <c r="CP25" s="186" t="s">
        <v>2898</v>
      </c>
      <c r="CQ25" s="186" t="s">
        <v>3035</v>
      </c>
      <c r="CR25" s="186" t="s">
        <v>2789</v>
      </c>
      <c r="CS25" s="186" t="s">
        <v>2898</v>
      </c>
      <c r="CT25" s="186" t="s">
        <v>2789</v>
      </c>
      <c r="CU25" s="186" t="s">
        <v>3036</v>
      </c>
      <c r="CV25" s="186" t="s">
        <v>2898</v>
      </c>
      <c r="CW25" s="186" t="s">
        <v>2789</v>
      </c>
      <c r="CX25" s="186" t="s">
        <v>2789</v>
      </c>
      <c r="CY25" s="186" t="s">
        <v>2898</v>
      </c>
      <c r="CZ25" s="186" t="s">
        <v>2789</v>
      </c>
      <c r="DA25" s="186" t="s">
        <v>3037</v>
      </c>
      <c r="DB25" s="186" t="s">
        <v>2898</v>
      </c>
      <c r="DC25" s="186" t="s">
        <v>3038</v>
      </c>
      <c r="DD25" s="186" t="s">
        <v>2789</v>
      </c>
      <c r="DE25" s="186" t="s">
        <v>2898</v>
      </c>
      <c r="DF25" s="186" t="s">
        <v>3039</v>
      </c>
      <c r="DG25" s="186" t="s">
        <v>2789</v>
      </c>
      <c r="DH25" s="186" t="s">
        <v>2898</v>
      </c>
      <c r="DI25" s="186" t="s">
        <v>3039</v>
      </c>
      <c r="DJ25" s="186" t="s">
        <v>2789</v>
      </c>
      <c r="DK25" s="186" t="s">
        <v>2898</v>
      </c>
      <c r="DL25" s="186" t="s">
        <v>2789</v>
      </c>
      <c r="DM25" s="186" t="s">
        <v>2789</v>
      </c>
      <c r="DN25" s="186" t="s">
        <v>2898</v>
      </c>
      <c r="DO25" s="186" t="s">
        <v>2789</v>
      </c>
      <c r="DP25" s="186" t="s">
        <v>2789</v>
      </c>
      <c r="DQ25" s="186" t="s">
        <v>2898</v>
      </c>
      <c r="DR25" s="186" t="s">
        <v>2789</v>
      </c>
      <c r="DS25" s="186" t="s">
        <v>2789</v>
      </c>
      <c r="DT25" s="186" t="s">
        <v>2898</v>
      </c>
      <c r="DU25" s="186" t="s">
        <v>2789</v>
      </c>
      <c r="DV25" s="186" t="s">
        <v>2789</v>
      </c>
      <c r="DW25" s="186" t="s">
        <v>2898</v>
      </c>
      <c r="DX25" s="186" t="s">
        <v>2789</v>
      </c>
      <c r="DY25" s="186" t="s">
        <v>2789</v>
      </c>
      <c r="DZ25" s="186" t="s">
        <v>2898</v>
      </c>
      <c r="EA25" s="186" t="s">
        <v>2789</v>
      </c>
      <c r="EB25" s="186" t="s">
        <v>3040</v>
      </c>
      <c r="EC25" s="186" t="s">
        <v>2898</v>
      </c>
      <c r="ED25" s="186" t="s">
        <v>2789</v>
      </c>
      <c r="EE25" s="186" t="s">
        <v>2789</v>
      </c>
      <c r="EF25" s="186" t="s">
        <v>2898</v>
      </c>
      <c r="EG25" s="186" t="s">
        <v>2789</v>
      </c>
      <c r="EH25" s="186" t="s">
        <v>3041</v>
      </c>
      <c r="EI25" s="186" t="s">
        <v>2898</v>
      </c>
      <c r="EJ25" s="186" t="s">
        <v>2789</v>
      </c>
      <c r="EK25" s="186" t="s">
        <v>2789</v>
      </c>
      <c r="EL25" s="186" t="s">
        <v>2898</v>
      </c>
      <c r="EM25" s="186" t="s">
        <v>2789</v>
      </c>
      <c r="EN25" s="186" t="s">
        <v>3042</v>
      </c>
      <c r="EO25" s="186" t="s">
        <v>2898</v>
      </c>
      <c r="EP25" s="186" t="s">
        <v>2789</v>
      </c>
      <c r="EQ25" s="186" t="s">
        <v>2789</v>
      </c>
      <c r="ER25" s="186" t="s">
        <v>2898</v>
      </c>
      <c r="ES25" s="186" t="s">
        <v>3043</v>
      </c>
      <c r="ET25" s="186" t="s">
        <v>3044</v>
      </c>
    </row>
    <row r="26" spans="1:150" x14ac:dyDescent="0.3">
      <c r="A26" s="1"/>
      <c r="B26" s="185" t="s">
        <v>3045</v>
      </c>
      <c r="C26" s="185" t="s">
        <v>163</v>
      </c>
      <c r="D26" s="185" t="s">
        <v>1055</v>
      </c>
      <c r="E26" s="185" t="s">
        <v>3046</v>
      </c>
      <c r="F26" s="185" t="s">
        <v>3047</v>
      </c>
      <c r="G26" s="186" t="s">
        <v>2898</v>
      </c>
      <c r="H26" s="186" t="s">
        <v>2789</v>
      </c>
      <c r="I26" s="186" t="s">
        <v>2789</v>
      </c>
      <c r="J26" s="186" t="s">
        <v>2898</v>
      </c>
      <c r="K26" s="186" t="s">
        <v>3024</v>
      </c>
      <c r="L26" s="186" t="s">
        <v>2789</v>
      </c>
      <c r="M26" s="186" t="s">
        <v>2898</v>
      </c>
      <c r="N26" s="186" t="s">
        <v>2789</v>
      </c>
      <c r="O26" s="186" t="s">
        <v>2789</v>
      </c>
      <c r="P26" s="186" t="s">
        <v>2898</v>
      </c>
      <c r="Q26" s="186" t="s">
        <v>2789</v>
      </c>
      <c r="R26" s="186" t="s">
        <v>2789</v>
      </c>
      <c r="S26" s="186" t="s">
        <v>2898</v>
      </c>
      <c r="T26" s="186" t="s">
        <v>2789</v>
      </c>
      <c r="U26" s="186" t="s">
        <v>2789</v>
      </c>
      <c r="V26" s="186" t="s">
        <v>2898</v>
      </c>
      <c r="W26" s="186" t="s">
        <v>2789</v>
      </c>
      <c r="X26" s="186" t="s">
        <v>3025</v>
      </c>
      <c r="Y26" s="186" t="s">
        <v>2898</v>
      </c>
      <c r="Z26" s="186" t="s">
        <v>2789</v>
      </c>
      <c r="AA26" s="186" t="s">
        <v>2789</v>
      </c>
      <c r="AB26" s="186" t="s">
        <v>2898</v>
      </c>
      <c r="AC26" s="186" t="s">
        <v>2789</v>
      </c>
      <c r="AD26" s="186" t="s">
        <v>2789</v>
      </c>
      <c r="AE26" s="186" t="s">
        <v>2898</v>
      </c>
      <c r="AF26" s="186" t="s">
        <v>2789</v>
      </c>
      <c r="AG26" s="186" t="s">
        <v>2789</v>
      </c>
      <c r="AH26" s="186" t="s">
        <v>2898</v>
      </c>
      <c r="AI26" s="186" t="s">
        <v>2789</v>
      </c>
      <c r="AJ26" s="186" t="s">
        <v>2789</v>
      </c>
      <c r="AK26" s="186" t="s">
        <v>2898</v>
      </c>
      <c r="AL26" s="186" t="s">
        <v>2789</v>
      </c>
      <c r="AM26" s="186" t="s">
        <v>2789</v>
      </c>
      <c r="AN26" s="186" t="s">
        <v>2898</v>
      </c>
      <c r="AO26" s="186" t="s">
        <v>2789</v>
      </c>
      <c r="AP26" s="186" t="s">
        <v>3026</v>
      </c>
      <c r="AQ26" s="186" t="s">
        <v>2898</v>
      </c>
      <c r="AR26" s="186" t="s">
        <v>2789</v>
      </c>
      <c r="AS26" s="186" t="s">
        <v>3027</v>
      </c>
      <c r="AT26" s="186" t="s">
        <v>2898</v>
      </c>
      <c r="AU26" s="186" t="s">
        <v>3028</v>
      </c>
      <c r="AV26" s="186" t="s">
        <v>3029</v>
      </c>
      <c r="AW26" s="186" t="s">
        <v>2898</v>
      </c>
      <c r="AX26" s="186" t="s">
        <v>3030</v>
      </c>
      <c r="AY26" s="186" t="s">
        <v>2789</v>
      </c>
      <c r="AZ26" s="186" t="s">
        <v>2898</v>
      </c>
      <c r="BA26" s="186" t="s">
        <v>3031</v>
      </c>
      <c r="BB26" s="186" t="s">
        <v>2789</v>
      </c>
      <c r="BC26" s="186" t="s">
        <v>2898</v>
      </c>
      <c r="BD26" s="186" t="s">
        <v>3032</v>
      </c>
      <c r="BE26" s="186" t="s">
        <v>2789</v>
      </c>
      <c r="BF26" s="186" t="s">
        <v>2898</v>
      </c>
      <c r="BG26" s="186" t="s">
        <v>3033</v>
      </c>
      <c r="BH26" s="186" t="s">
        <v>2789</v>
      </c>
      <c r="BI26" s="186" t="s">
        <v>2898</v>
      </c>
      <c r="BJ26" s="186" t="s">
        <v>3034</v>
      </c>
      <c r="BK26" s="186" t="s">
        <v>2789</v>
      </c>
      <c r="BL26" s="186" t="s">
        <v>2898</v>
      </c>
      <c r="BM26" s="186" t="s">
        <v>3033</v>
      </c>
      <c r="BN26" s="186" t="s">
        <v>2789</v>
      </c>
      <c r="BO26" s="186" t="s">
        <v>2898</v>
      </c>
      <c r="BP26" s="186" t="s">
        <v>3033</v>
      </c>
      <c r="BQ26" s="186" t="s">
        <v>2789</v>
      </c>
      <c r="BR26" s="186" t="s">
        <v>2898</v>
      </c>
      <c r="BS26" s="186" t="s">
        <v>3033</v>
      </c>
      <c r="BT26" s="186" t="s">
        <v>2789</v>
      </c>
      <c r="BU26" s="186" t="s">
        <v>2898</v>
      </c>
      <c r="BV26" s="186" t="s">
        <v>3033</v>
      </c>
      <c r="BW26" s="186" t="s">
        <v>2789</v>
      </c>
      <c r="BX26" s="186" t="s">
        <v>2898</v>
      </c>
      <c r="BY26" s="186" t="s">
        <v>3035</v>
      </c>
      <c r="BZ26" s="186" t="s">
        <v>2789</v>
      </c>
      <c r="CA26" s="186" t="s">
        <v>2898</v>
      </c>
      <c r="CB26" s="186" t="s">
        <v>3035</v>
      </c>
      <c r="CC26" s="186" t="s">
        <v>2789</v>
      </c>
      <c r="CD26" s="186" t="s">
        <v>2898</v>
      </c>
      <c r="CE26" s="186" t="s">
        <v>3035</v>
      </c>
      <c r="CF26" s="186" t="s">
        <v>2789</v>
      </c>
      <c r="CG26" s="186" t="s">
        <v>2898</v>
      </c>
      <c r="CH26" s="186" t="s">
        <v>3035</v>
      </c>
      <c r="CI26" s="186" t="s">
        <v>2789</v>
      </c>
      <c r="CJ26" s="186" t="s">
        <v>2898</v>
      </c>
      <c r="CK26" s="186" t="s">
        <v>3035</v>
      </c>
      <c r="CL26" s="186" t="s">
        <v>2789</v>
      </c>
      <c r="CM26" s="186" t="s">
        <v>2898</v>
      </c>
      <c r="CN26" s="186" t="s">
        <v>3035</v>
      </c>
      <c r="CO26" s="186" t="s">
        <v>2789</v>
      </c>
      <c r="CP26" s="186" t="s">
        <v>2898</v>
      </c>
      <c r="CQ26" s="186" t="s">
        <v>3035</v>
      </c>
      <c r="CR26" s="186" t="s">
        <v>2789</v>
      </c>
      <c r="CS26" s="186" t="s">
        <v>2898</v>
      </c>
      <c r="CT26" s="186" t="s">
        <v>2789</v>
      </c>
      <c r="CU26" s="186" t="s">
        <v>3036</v>
      </c>
      <c r="CV26" s="186" t="s">
        <v>2898</v>
      </c>
      <c r="CW26" s="186" t="s">
        <v>2789</v>
      </c>
      <c r="CX26" s="186" t="s">
        <v>2789</v>
      </c>
      <c r="CY26" s="186" t="s">
        <v>2898</v>
      </c>
      <c r="CZ26" s="186" t="s">
        <v>2789</v>
      </c>
      <c r="DA26" s="186" t="s">
        <v>3037</v>
      </c>
      <c r="DB26" s="186" t="s">
        <v>2898</v>
      </c>
      <c r="DC26" s="186" t="s">
        <v>3038</v>
      </c>
      <c r="DD26" s="186" t="s">
        <v>2789</v>
      </c>
      <c r="DE26" s="186" t="s">
        <v>2898</v>
      </c>
      <c r="DF26" s="186" t="s">
        <v>3039</v>
      </c>
      <c r="DG26" s="186" t="s">
        <v>2789</v>
      </c>
      <c r="DH26" s="186" t="s">
        <v>2898</v>
      </c>
      <c r="DI26" s="186" t="s">
        <v>3039</v>
      </c>
      <c r="DJ26" s="186" t="s">
        <v>2789</v>
      </c>
      <c r="DK26" s="186" t="s">
        <v>2898</v>
      </c>
      <c r="DL26" s="186" t="s">
        <v>2789</v>
      </c>
      <c r="DM26" s="186" t="s">
        <v>2789</v>
      </c>
      <c r="DN26" s="186" t="s">
        <v>2898</v>
      </c>
      <c r="DO26" s="186" t="s">
        <v>2789</v>
      </c>
      <c r="DP26" s="186" t="s">
        <v>2789</v>
      </c>
      <c r="DQ26" s="186" t="s">
        <v>2898</v>
      </c>
      <c r="DR26" s="186" t="s">
        <v>2789</v>
      </c>
      <c r="DS26" s="186" t="s">
        <v>2789</v>
      </c>
      <c r="DT26" s="186" t="s">
        <v>2898</v>
      </c>
      <c r="DU26" s="186" t="s">
        <v>2789</v>
      </c>
      <c r="DV26" s="186" t="s">
        <v>2789</v>
      </c>
      <c r="DW26" s="186" t="s">
        <v>2898</v>
      </c>
      <c r="DX26" s="186" t="s">
        <v>2789</v>
      </c>
      <c r="DY26" s="186" t="s">
        <v>2789</v>
      </c>
      <c r="DZ26" s="186" t="s">
        <v>2898</v>
      </c>
      <c r="EA26" s="186" t="s">
        <v>2789</v>
      </c>
      <c r="EB26" s="186" t="s">
        <v>3040</v>
      </c>
      <c r="EC26" s="186" t="s">
        <v>2898</v>
      </c>
      <c r="ED26" s="186" t="s">
        <v>2789</v>
      </c>
      <c r="EE26" s="186" t="s">
        <v>2789</v>
      </c>
      <c r="EF26" s="186" t="s">
        <v>2898</v>
      </c>
      <c r="EG26" s="186" t="s">
        <v>2789</v>
      </c>
      <c r="EH26" s="186" t="s">
        <v>3041</v>
      </c>
      <c r="EI26" s="186" t="s">
        <v>2898</v>
      </c>
      <c r="EJ26" s="186" t="s">
        <v>2789</v>
      </c>
      <c r="EK26" s="186" t="s">
        <v>2789</v>
      </c>
      <c r="EL26" s="186" t="s">
        <v>2898</v>
      </c>
      <c r="EM26" s="186" t="s">
        <v>2789</v>
      </c>
      <c r="EN26" s="186" t="s">
        <v>3042</v>
      </c>
      <c r="EO26" s="186" t="s">
        <v>2898</v>
      </c>
      <c r="EP26" s="186" t="s">
        <v>2789</v>
      </c>
      <c r="EQ26" s="186" t="s">
        <v>2789</v>
      </c>
      <c r="ER26" s="186" t="s">
        <v>2898</v>
      </c>
      <c r="ES26" s="186" t="s">
        <v>3043</v>
      </c>
      <c r="ET26" s="186" t="s">
        <v>3044</v>
      </c>
    </row>
    <row r="27" spans="1:150" x14ac:dyDescent="0.3">
      <c r="A27" s="1"/>
      <c r="B27" s="185" t="s">
        <v>3048</v>
      </c>
      <c r="C27" s="185" t="s">
        <v>163</v>
      </c>
      <c r="D27" s="185" t="s">
        <v>1055</v>
      </c>
      <c r="E27" s="185" t="s">
        <v>3049</v>
      </c>
      <c r="F27" s="185" t="s">
        <v>3050</v>
      </c>
      <c r="G27" s="186" t="s">
        <v>2898</v>
      </c>
      <c r="H27" s="186" t="s">
        <v>2789</v>
      </c>
      <c r="I27" s="186" t="s">
        <v>2789</v>
      </c>
      <c r="J27" s="186" t="s">
        <v>2898</v>
      </c>
      <c r="K27" s="186" t="s">
        <v>3024</v>
      </c>
      <c r="L27" s="186" t="s">
        <v>2789</v>
      </c>
      <c r="M27" s="186" t="s">
        <v>2898</v>
      </c>
      <c r="N27" s="186" t="s">
        <v>2789</v>
      </c>
      <c r="O27" s="186" t="s">
        <v>2789</v>
      </c>
      <c r="P27" s="186" t="s">
        <v>2898</v>
      </c>
      <c r="Q27" s="186" t="s">
        <v>2789</v>
      </c>
      <c r="R27" s="186" t="s">
        <v>2789</v>
      </c>
      <c r="S27" s="186" t="s">
        <v>2898</v>
      </c>
      <c r="T27" s="186" t="s">
        <v>2789</v>
      </c>
      <c r="U27" s="186" t="s">
        <v>2789</v>
      </c>
      <c r="V27" s="186" t="s">
        <v>2898</v>
      </c>
      <c r="W27" s="186" t="s">
        <v>2789</v>
      </c>
      <c r="X27" s="186" t="s">
        <v>3025</v>
      </c>
      <c r="Y27" s="186" t="s">
        <v>2898</v>
      </c>
      <c r="Z27" s="186" t="s">
        <v>2789</v>
      </c>
      <c r="AA27" s="186" t="s">
        <v>2789</v>
      </c>
      <c r="AB27" s="186" t="s">
        <v>2898</v>
      </c>
      <c r="AC27" s="186" t="s">
        <v>2789</v>
      </c>
      <c r="AD27" s="186" t="s">
        <v>2789</v>
      </c>
      <c r="AE27" s="186" t="s">
        <v>2898</v>
      </c>
      <c r="AF27" s="186" t="s">
        <v>2789</v>
      </c>
      <c r="AG27" s="186" t="s">
        <v>2789</v>
      </c>
      <c r="AH27" s="186" t="s">
        <v>2898</v>
      </c>
      <c r="AI27" s="186" t="s">
        <v>2789</v>
      </c>
      <c r="AJ27" s="186" t="s">
        <v>2789</v>
      </c>
      <c r="AK27" s="186" t="s">
        <v>2898</v>
      </c>
      <c r="AL27" s="186" t="s">
        <v>2789</v>
      </c>
      <c r="AM27" s="186" t="s">
        <v>2789</v>
      </c>
      <c r="AN27" s="186" t="s">
        <v>2898</v>
      </c>
      <c r="AO27" s="186" t="s">
        <v>2789</v>
      </c>
      <c r="AP27" s="186" t="s">
        <v>3026</v>
      </c>
      <c r="AQ27" s="186" t="s">
        <v>2898</v>
      </c>
      <c r="AR27" s="186" t="s">
        <v>2789</v>
      </c>
      <c r="AS27" s="186" t="s">
        <v>3027</v>
      </c>
      <c r="AT27" s="186" t="s">
        <v>2898</v>
      </c>
      <c r="AU27" s="186" t="s">
        <v>3028</v>
      </c>
      <c r="AV27" s="186" t="s">
        <v>3029</v>
      </c>
      <c r="AW27" s="186" t="s">
        <v>2898</v>
      </c>
      <c r="AX27" s="186" t="s">
        <v>3030</v>
      </c>
      <c r="AY27" s="186" t="s">
        <v>2789</v>
      </c>
      <c r="AZ27" s="186" t="s">
        <v>2898</v>
      </c>
      <c r="BA27" s="186" t="s">
        <v>3031</v>
      </c>
      <c r="BB27" s="186" t="s">
        <v>2789</v>
      </c>
      <c r="BC27" s="186" t="s">
        <v>2898</v>
      </c>
      <c r="BD27" s="186" t="s">
        <v>3032</v>
      </c>
      <c r="BE27" s="186" t="s">
        <v>2789</v>
      </c>
      <c r="BF27" s="186" t="s">
        <v>2898</v>
      </c>
      <c r="BG27" s="186" t="s">
        <v>3033</v>
      </c>
      <c r="BH27" s="186" t="s">
        <v>2789</v>
      </c>
      <c r="BI27" s="186" t="s">
        <v>2898</v>
      </c>
      <c r="BJ27" s="186" t="s">
        <v>3034</v>
      </c>
      <c r="BK27" s="186" t="s">
        <v>2789</v>
      </c>
      <c r="BL27" s="186" t="s">
        <v>2898</v>
      </c>
      <c r="BM27" s="186" t="s">
        <v>3033</v>
      </c>
      <c r="BN27" s="186" t="s">
        <v>2789</v>
      </c>
      <c r="BO27" s="186" t="s">
        <v>2898</v>
      </c>
      <c r="BP27" s="186" t="s">
        <v>3033</v>
      </c>
      <c r="BQ27" s="186" t="s">
        <v>2789</v>
      </c>
      <c r="BR27" s="186" t="s">
        <v>2898</v>
      </c>
      <c r="BS27" s="186" t="s">
        <v>3033</v>
      </c>
      <c r="BT27" s="186" t="s">
        <v>2789</v>
      </c>
      <c r="BU27" s="186" t="s">
        <v>2898</v>
      </c>
      <c r="BV27" s="186" t="s">
        <v>3033</v>
      </c>
      <c r="BW27" s="186" t="s">
        <v>2789</v>
      </c>
      <c r="BX27" s="186" t="s">
        <v>2898</v>
      </c>
      <c r="BY27" s="186" t="s">
        <v>3035</v>
      </c>
      <c r="BZ27" s="186" t="s">
        <v>2789</v>
      </c>
      <c r="CA27" s="186" t="s">
        <v>2898</v>
      </c>
      <c r="CB27" s="186" t="s">
        <v>3035</v>
      </c>
      <c r="CC27" s="186" t="s">
        <v>2789</v>
      </c>
      <c r="CD27" s="186" t="s">
        <v>2898</v>
      </c>
      <c r="CE27" s="186" t="s">
        <v>3035</v>
      </c>
      <c r="CF27" s="186" t="s">
        <v>2789</v>
      </c>
      <c r="CG27" s="186" t="s">
        <v>2898</v>
      </c>
      <c r="CH27" s="186" t="s">
        <v>3035</v>
      </c>
      <c r="CI27" s="186" t="s">
        <v>2789</v>
      </c>
      <c r="CJ27" s="186" t="s">
        <v>2898</v>
      </c>
      <c r="CK27" s="186" t="s">
        <v>3035</v>
      </c>
      <c r="CL27" s="186" t="s">
        <v>2789</v>
      </c>
      <c r="CM27" s="186" t="s">
        <v>2898</v>
      </c>
      <c r="CN27" s="186" t="s">
        <v>3035</v>
      </c>
      <c r="CO27" s="186" t="s">
        <v>2789</v>
      </c>
      <c r="CP27" s="186" t="s">
        <v>2898</v>
      </c>
      <c r="CQ27" s="186" t="s">
        <v>3035</v>
      </c>
      <c r="CR27" s="186" t="s">
        <v>2789</v>
      </c>
      <c r="CS27" s="186" t="s">
        <v>2898</v>
      </c>
      <c r="CT27" s="186" t="s">
        <v>2789</v>
      </c>
      <c r="CU27" s="186" t="s">
        <v>3036</v>
      </c>
      <c r="CV27" s="186" t="s">
        <v>2898</v>
      </c>
      <c r="CW27" s="186" t="s">
        <v>2789</v>
      </c>
      <c r="CX27" s="186" t="s">
        <v>2789</v>
      </c>
      <c r="CY27" s="186" t="s">
        <v>2898</v>
      </c>
      <c r="CZ27" s="186" t="s">
        <v>2789</v>
      </c>
      <c r="DA27" s="186" t="s">
        <v>3037</v>
      </c>
      <c r="DB27" s="186" t="s">
        <v>2898</v>
      </c>
      <c r="DC27" s="186" t="s">
        <v>3038</v>
      </c>
      <c r="DD27" s="186" t="s">
        <v>2789</v>
      </c>
      <c r="DE27" s="186" t="s">
        <v>2898</v>
      </c>
      <c r="DF27" s="186" t="s">
        <v>3039</v>
      </c>
      <c r="DG27" s="186" t="s">
        <v>2789</v>
      </c>
      <c r="DH27" s="186" t="s">
        <v>2898</v>
      </c>
      <c r="DI27" s="186" t="s">
        <v>3039</v>
      </c>
      <c r="DJ27" s="186" t="s">
        <v>2789</v>
      </c>
      <c r="DK27" s="186" t="s">
        <v>2898</v>
      </c>
      <c r="DL27" s="186" t="s">
        <v>2789</v>
      </c>
      <c r="DM27" s="186" t="s">
        <v>2789</v>
      </c>
      <c r="DN27" s="186" t="s">
        <v>2898</v>
      </c>
      <c r="DO27" s="186" t="s">
        <v>2789</v>
      </c>
      <c r="DP27" s="186" t="s">
        <v>2789</v>
      </c>
      <c r="DQ27" s="186" t="s">
        <v>2898</v>
      </c>
      <c r="DR27" s="186" t="s">
        <v>2789</v>
      </c>
      <c r="DS27" s="186" t="s">
        <v>2789</v>
      </c>
      <c r="DT27" s="186" t="s">
        <v>2898</v>
      </c>
      <c r="DU27" s="186" t="s">
        <v>2789</v>
      </c>
      <c r="DV27" s="186" t="s">
        <v>2789</v>
      </c>
      <c r="DW27" s="186" t="s">
        <v>2898</v>
      </c>
      <c r="DX27" s="186" t="s">
        <v>2789</v>
      </c>
      <c r="DY27" s="186" t="s">
        <v>2789</v>
      </c>
      <c r="DZ27" s="186" t="s">
        <v>2898</v>
      </c>
      <c r="EA27" s="186" t="s">
        <v>2789</v>
      </c>
      <c r="EB27" s="186" t="s">
        <v>3040</v>
      </c>
      <c r="EC27" s="186" t="s">
        <v>2898</v>
      </c>
      <c r="ED27" s="186" t="s">
        <v>2789</v>
      </c>
      <c r="EE27" s="186" t="s">
        <v>2789</v>
      </c>
      <c r="EF27" s="186" t="s">
        <v>2898</v>
      </c>
      <c r="EG27" s="186" t="s">
        <v>2789</v>
      </c>
      <c r="EH27" s="186" t="s">
        <v>3041</v>
      </c>
      <c r="EI27" s="186" t="s">
        <v>2898</v>
      </c>
      <c r="EJ27" s="186" t="s">
        <v>2789</v>
      </c>
      <c r="EK27" s="186" t="s">
        <v>2789</v>
      </c>
      <c r="EL27" s="186" t="s">
        <v>2898</v>
      </c>
      <c r="EM27" s="186" t="s">
        <v>2789</v>
      </c>
      <c r="EN27" s="186" t="s">
        <v>3042</v>
      </c>
      <c r="EO27" s="186" t="s">
        <v>2898</v>
      </c>
      <c r="EP27" s="186" t="s">
        <v>2789</v>
      </c>
      <c r="EQ27" s="186" t="s">
        <v>2789</v>
      </c>
      <c r="ER27" s="186" t="s">
        <v>2898</v>
      </c>
      <c r="ES27" s="186" t="s">
        <v>3043</v>
      </c>
      <c r="ET27" s="186" t="s">
        <v>3044</v>
      </c>
    </row>
    <row r="28" spans="1:150" x14ac:dyDescent="0.3">
      <c r="A28" s="1"/>
      <c r="B28" s="185" t="s">
        <v>3051</v>
      </c>
      <c r="C28" s="185" t="s">
        <v>163</v>
      </c>
      <c r="D28" s="185" t="s">
        <v>1055</v>
      </c>
      <c r="E28" s="185" t="s">
        <v>3052</v>
      </c>
      <c r="F28" s="185" t="s">
        <v>3053</v>
      </c>
      <c r="G28" s="186" t="s">
        <v>2789</v>
      </c>
      <c r="H28" s="186" t="s">
        <v>2789</v>
      </c>
      <c r="I28" s="186" t="s">
        <v>2789</v>
      </c>
      <c r="J28" s="186" t="s">
        <v>2789</v>
      </c>
      <c r="K28" s="186" t="s">
        <v>2789</v>
      </c>
      <c r="L28" s="186" t="s">
        <v>2789</v>
      </c>
      <c r="M28" s="186" t="s">
        <v>2789</v>
      </c>
      <c r="N28" s="186" t="s">
        <v>2789</v>
      </c>
      <c r="O28" s="186" t="s">
        <v>2789</v>
      </c>
      <c r="P28" s="186" t="s">
        <v>2789</v>
      </c>
      <c r="Q28" s="186" t="s">
        <v>2789</v>
      </c>
      <c r="R28" s="186" t="s">
        <v>2789</v>
      </c>
      <c r="S28" s="186" t="s">
        <v>2789</v>
      </c>
      <c r="T28" s="186" t="s">
        <v>2789</v>
      </c>
      <c r="U28" s="186" t="s">
        <v>2789</v>
      </c>
      <c r="V28" s="186" t="s">
        <v>2789</v>
      </c>
      <c r="W28" s="186" t="s">
        <v>2789</v>
      </c>
      <c r="X28" s="186" t="s">
        <v>2789</v>
      </c>
      <c r="Y28" s="186" t="s">
        <v>2789</v>
      </c>
      <c r="Z28" s="186" t="s">
        <v>2789</v>
      </c>
      <c r="AA28" s="186" t="s">
        <v>2789</v>
      </c>
      <c r="AB28" s="186" t="s">
        <v>2789</v>
      </c>
      <c r="AC28" s="186" t="s">
        <v>2789</v>
      </c>
      <c r="AD28" s="186" t="s">
        <v>2789</v>
      </c>
      <c r="AE28" s="186" t="s">
        <v>2789</v>
      </c>
      <c r="AF28" s="186" t="s">
        <v>2789</v>
      </c>
      <c r="AG28" s="186" t="s">
        <v>2789</v>
      </c>
      <c r="AH28" s="186" t="s">
        <v>2789</v>
      </c>
      <c r="AI28" s="186" t="s">
        <v>2789</v>
      </c>
      <c r="AJ28" s="186" t="s">
        <v>2789</v>
      </c>
      <c r="AK28" s="186" t="s">
        <v>2789</v>
      </c>
      <c r="AL28" s="186" t="s">
        <v>2789</v>
      </c>
      <c r="AM28" s="186" t="s">
        <v>2789</v>
      </c>
      <c r="AN28" s="186" t="s">
        <v>2789</v>
      </c>
      <c r="AO28" s="186" t="s">
        <v>2789</v>
      </c>
      <c r="AP28" s="186" t="s">
        <v>2789</v>
      </c>
      <c r="AQ28" s="186" t="s">
        <v>2789</v>
      </c>
      <c r="AR28" s="186" t="s">
        <v>2789</v>
      </c>
      <c r="AS28" s="186" t="s">
        <v>2789</v>
      </c>
      <c r="AT28" s="186" t="s">
        <v>2789</v>
      </c>
      <c r="AU28" s="186" t="s">
        <v>2789</v>
      </c>
      <c r="AV28" s="186" t="s">
        <v>2789</v>
      </c>
      <c r="AW28" s="186" t="s">
        <v>2789</v>
      </c>
      <c r="AX28" s="186" t="s">
        <v>2789</v>
      </c>
      <c r="AY28" s="186" t="s">
        <v>2789</v>
      </c>
      <c r="AZ28" s="186" t="s">
        <v>2789</v>
      </c>
      <c r="BA28" s="186" t="s">
        <v>2789</v>
      </c>
      <c r="BB28" s="186" t="s">
        <v>2789</v>
      </c>
      <c r="BC28" s="186" t="s">
        <v>2789</v>
      </c>
      <c r="BD28" s="186" t="s">
        <v>2789</v>
      </c>
      <c r="BE28" s="186" t="s">
        <v>2789</v>
      </c>
      <c r="BF28" s="186" t="s">
        <v>2789</v>
      </c>
      <c r="BG28" s="186" t="s">
        <v>2789</v>
      </c>
      <c r="BH28" s="186" t="s">
        <v>2789</v>
      </c>
      <c r="BI28" s="186" t="s">
        <v>2789</v>
      </c>
      <c r="BJ28" s="186" t="s">
        <v>2789</v>
      </c>
      <c r="BK28" s="186" t="s">
        <v>2789</v>
      </c>
      <c r="BL28" s="186" t="s">
        <v>2789</v>
      </c>
      <c r="BM28" s="186" t="s">
        <v>2789</v>
      </c>
      <c r="BN28" s="186" t="s">
        <v>2789</v>
      </c>
      <c r="BO28" s="186" t="s">
        <v>2789</v>
      </c>
      <c r="BP28" s="186" t="s">
        <v>2789</v>
      </c>
      <c r="BQ28" s="186" t="s">
        <v>2789</v>
      </c>
      <c r="BR28" s="186" t="s">
        <v>2789</v>
      </c>
      <c r="BS28" s="186" t="s">
        <v>2789</v>
      </c>
      <c r="BT28" s="186" t="s">
        <v>2789</v>
      </c>
      <c r="BU28" s="186" t="s">
        <v>2789</v>
      </c>
      <c r="BV28" s="186" t="s">
        <v>2789</v>
      </c>
      <c r="BW28" s="186" t="s">
        <v>2789</v>
      </c>
      <c r="BX28" s="186" t="s">
        <v>2789</v>
      </c>
      <c r="BY28" s="186" t="s">
        <v>2789</v>
      </c>
      <c r="BZ28" s="186" t="s">
        <v>2789</v>
      </c>
      <c r="CA28" s="186" t="s">
        <v>2789</v>
      </c>
      <c r="CB28" s="186" t="s">
        <v>2789</v>
      </c>
      <c r="CC28" s="186" t="s">
        <v>2789</v>
      </c>
      <c r="CD28" s="186" t="s">
        <v>2789</v>
      </c>
      <c r="CE28" s="186" t="s">
        <v>2789</v>
      </c>
      <c r="CF28" s="186" t="s">
        <v>2789</v>
      </c>
      <c r="CG28" s="186" t="s">
        <v>2789</v>
      </c>
      <c r="CH28" s="186" t="s">
        <v>2789</v>
      </c>
      <c r="CI28" s="186" t="s">
        <v>2789</v>
      </c>
      <c r="CJ28" s="186" t="s">
        <v>2789</v>
      </c>
      <c r="CK28" s="186" t="s">
        <v>2789</v>
      </c>
      <c r="CL28" s="186" t="s">
        <v>2789</v>
      </c>
      <c r="CM28" s="186" t="s">
        <v>2789</v>
      </c>
      <c r="CN28" s="186" t="s">
        <v>2789</v>
      </c>
      <c r="CO28" s="186" t="s">
        <v>2789</v>
      </c>
      <c r="CP28" s="186" t="s">
        <v>2789</v>
      </c>
      <c r="CQ28" s="186" t="s">
        <v>2789</v>
      </c>
      <c r="CR28" s="186" t="s">
        <v>2789</v>
      </c>
      <c r="CS28" s="186" t="s">
        <v>2789</v>
      </c>
      <c r="CT28" s="186" t="s">
        <v>2789</v>
      </c>
      <c r="CU28" s="186" t="s">
        <v>2789</v>
      </c>
      <c r="CV28" s="186" t="s">
        <v>2789</v>
      </c>
      <c r="CW28" s="186" t="s">
        <v>2789</v>
      </c>
      <c r="CX28" s="186" t="s">
        <v>2789</v>
      </c>
      <c r="CY28" s="186" t="s">
        <v>2789</v>
      </c>
      <c r="CZ28" s="186" t="s">
        <v>2789</v>
      </c>
      <c r="DA28" s="186" t="s">
        <v>2789</v>
      </c>
      <c r="DB28" s="186" t="s">
        <v>2789</v>
      </c>
      <c r="DC28" s="186" t="s">
        <v>2789</v>
      </c>
      <c r="DD28" s="186" t="s">
        <v>2789</v>
      </c>
      <c r="DE28" s="186" t="s">
        <v>2789</v>
      </c>
      <c r="DF28" s="186" t="s">
        <v>2789</v>
      </c>
      <c r="DG28" s="186" t="s">
        <v>2789</v>
      </c>
      <c r="DH28" s="186" t="s">
        <v>2789</v>
      </c>
      <c r="DI28" s="186" t="s">
        <v>2789</v>
      </c>
      <c r="DJ28" s="186" t="s">
        <v>2789</v>
      </c>
      <c r="DK28" s="186" t="s">
        <v>2789</v>
      </c>
      <c r="DL28" s="186" t="s">
        <v>2789</v>
      </c>
      <c r="DM28" s="186" t="s">
        <v>2789</v>
      </c>
      <c r="DN28" s="186" t="s">
        <v>2789</v>
      </c>
      <c r="DO28" s="186" t="s">
        <v>2789</v>
      </c>
      <c r="DP28" s="186" t="s">
        <v>2789</v>
      </c>
      <c r="DQ28" s="186" t="s">
        <v>2789</v>
      </c>
      <c r="DR28" s="186" t="s">
        <v>2789</v>
      </c>
      <c r="DS28" s="186" t="s">
        <v>2789</v>
      </c>
      <c r="DT28" s="186" t="s">
        <v>2789</v>
      </c>
      <c r="DU28" s="186" t="s">
        <v>2789</v>
      </c>
      <c r="DV28" s="186" t="s">
        <v>2789</v>
      </c>
      <c r="DW28" s="186" t="s">
        <v>2789</v>
      </c>
      <c r="DX28" s="186" t="s">
        <v>2789</v>
      </c>
      <c r="DY28" s="186" t="s">
        <v>2789</v>
      </c>
      <c r="DZ28" s="186" t="s">
        <v>2789</v>
      </c>
      <c r="EA28" s="186" t="s">
        <v>2789</v>
      </c>
      <c r="EB28" s="186" t="s">
        <v>2789</v>
      </c>
      <c r="EC28" s="186" t="s">
        <v>2789</v>
      </c>
      <c r="ED28" s="186" t="s">
        <v>2789</v>
      </c>
      <c r="EE28" s="186" t="s">
        <v>2789</v>
      </c>
      <c r="EF28" s="186" t="s">
        <v>2789</v>
      </c>
      <c r="EG28" s="186" t="s">
        <v>2789</v>
      </c>
      <c r="EH28" s="186" t="s">
        <v>2789</v>
      </c>
      <c r="EI28" s="186" t="s">
        <v>2789</v>
      </c>
      <c r="EJ28" s="186" t="s">
        <v>2789</v>
      </c>
      <c r="EK28" s="186" t="s">
        <v>2789</v>
      </c>
      <c r="EL28" s="186" t="s">
        <v>2789</v>
      </c>
      <c r="EM28" s="186" t="s">
        <v>2789</v>
      </c>
      <c r="EN28" s="186" t="s">
        <v>2789</v>
      </c>
      <c r="EO28" s="186" t="s">
        <v>2789</v>
      </c>
      <c r="EP28" s="186" t="s">
        <v>2789</v>
      </c>
      <c r="EQ28" s="186" t="s">
        <v>2789</v>
      </c>
      <c r="ER28" s="186" t="s">
        <v>2789</v>
      </c>
      <c r="ES28" s="186" t="s">
        <v>2789</v>
      </c>
      <c r="ET28" s="186" t="s">
        <v>2789</v>
      </c>
    </row>
    <row r="29" spans="1:150" x14ac:dyDescent="0.3">
      <c r="A29" s="1"/>
      <c r="B29" s="184" t="s">
        <v>3054</v>
      </c>
      <c r="C29" s="184" t="s">
        <v>163</v>
      </c>
      <c r="D29" s="184" t="s">
        <v>1053</v>
      </c>
      <c r="E29" s="184" t="s">
        <v>3055</v>
      </c>
      <c r="F29" s="184" t="s">
        <v>3056</v>
      </c>
      <c r="G29" s="184" t="s">
        <v>2898</v>
      </c>
      <c r="H29" s="184" t="s">
        <v>2789</v>
      </c>
      <c r="I29" s="184" t="s">
        <v>2789</v>
      </c>
      <c r="J29" s="184" t="s">
        <v>2898</v>
      </c>
      <c r="K29" s="184" t="s">
        <v>2789</v>
      </c>
      <c r="L29" s="184" t="s">
        <v>2789</v>
      </c>
      <c r="M29" s="184" t="s">
        <v>2898</v>
      </c>
      <c r="N29" s="184" t="s">
        <v>2789</v>
      </c>
      <c r="O29" s="184" t="s">
        <v>2789</v>
      </c>
      <c r="P29" s="184" t="s">
        <v>2898</v>
      </c>
      <c r="Q29" s="184" t="s">
        <v>2789</v>
      </c>
      <c r="R29" s="184" t="s">
        <v>2789</v>
      </c>
      <c r="S29" s="184" t="s">
        <v>2898</v>
      </c>
      <c r="T29" s="184" t="s">
        <v>2789</v>
      </c>
      <c r="U29" s="184" t="s">
        <v>2789</v>
      </c>
      <c r="V29" s="184" t="s">
        <v>2898</v>
      </c>
      <c r="W29" s="184" t="s">
        <v>2789</v>
      </c>
      <c r="X29" s="184" t="s">
        <v>2789</v>
      </c>
      <c r="Y29" s="184" t="s">
        <v>2898</v>
      </c>
      <c r="Z29" s="184" t="s">
        <v>2789</v>
      </c>
      <c r="AA29" s="184" t="s">
        <v>2789</v>
      </c>
      <c r="AB29" s="184" t="s">
        <v>2898</v>
      </c>
      <c r="AC29" s="184" t="s">
        <v>2789</v>
      </c>
      <c r="AD29" s="184" t="s">
        <v>2789</v>
      </c>
      <c r="AE29" s="184" t="s">
        <v>2898</v>
      </c>
      <c r="AF29" s="184" t="s">
        <v>2789</v>
      </c>
      <c r="AG29" s="184" t="s">
        <v>2789</v>
      </c>
      <c r="AH29" s="184" t="s">
        <v>2898</v>
      </c>
      <c r="AI29" s="184" t="s">
        <v>2789</v>
      </c>
      <c r="AJ29" s="184" t="s">
        <v>2789</v>
      </c>
      <c r="AK29" s="184" t="s">
        <v>2898</v>
      </c>
      <c r="AL29" s="184" t="s">
        <v>2789</v>
      </c>
      <c r="AM29" s="184" t="s">
        <v>2789</v>
      </c>
      <c r="AN29" s="184" t="s">
        <v>2898</v>
      </c>
      <c r="AO29" s="184" t="s">
        <v>2789</v>
      </c>
      <c r="AP29" s="184" t="s">
        <v>2789</v>
      </c>
      <c r="AQ29" s="184" t="s">
        <v>2898</v>
      </c>
      <c r="AR29" s="184" t="s">
        <v>2789</v>
      </c>
      <c r="AS29" s="184" t="s">
        <v>2789</v>
      </c>
      <c r="AT29" s="184" t="s">
        <v>2898</v>
      </c>
      <c r="AU29" s="184" t="s">
        <v>2789</v>
      </c>
      <c r="AV29" s="184" t="s">
        <v>2789</v>
      </c>
      <c r="AW29" s="184" t="s">
        <v>2898</v>
      </c>
      <c r="AX29" s="184" t="s">
        <v>2789</v>
      </c>
      <c r="AY29" s="184" t="s">
        <v>2789</v>
      </c>
      <c r="AZ29" s="184" t="s">
        <v>2898</v>
      </c>
      <c r="BA29" s="184" t="s">
        <v>2789</v>
      </c>
      <c r="BB29" s="184" t="s">
        <v>2789</v>
      </c>
      <c r="BC29" s="184" t="s">
        <v>2898</v>
      </c>
      <c r="BD29" s="184" t="s">
        <v>2789</v>
      </c>
      <c r="BE29" s="184" t="s">
        <v>2789</v>
      </c>
      <c r="BF29" s="184" t="s">
        <v>2898</v>
      </c>
      <c r="BG29" s="184" t="s">
        <v>2789</v>
      </c>
      <c r="BH29" s="184" t="s">
        <v>2789</v>
      </c>
      <c r="BI29" s="184" t="s">
        <v>2898</v>
      </c>
      <c r="BJ29" s="184" t="s">
        <v>2789</v>
      </c>
      <c r="BK29" s="184" t="s">
        <v>2789</v>
      </c>
      <c r="BL29" s="184" t="s">
        <v>2898</v>
      </c>
      <c r="BM29" s="184" t="s">
        <v>2789</v>
      </c>
      <c r="BN29" s="184" t="s">
        <v>2789</v>
      </c>
      <c r="BO29" s="184" t="s">
        <v>2898</v>
      </c>
      <c r="BP29" s="184" t="s">
        <v>2789</v>
      </c>
      <c r="BQ29" s="184" t="s">
        <v>2789</v>
      </c>
      <c r="BR29" s="184" t="s">
        <v>2898</v>
      </c>
      <c r="BS29" s="184" t="s">
        <v>2789</v>
      </c>
      <c r="BT29" s="184" t="s">
        <v>2789</v>
      </c>
      <c r="BU29" s="184" t="s">
        <v>2898</v>
      </c>
      <c r="BV29" s="184" t="s">
        <v>2789</v>
      </c>
      <c r="BW29" s="184" t="s">
        <v>2789</v>
      </c>
      <c r="BX29" s="184" t="s">
        <v>2898</v>
      </c>
      <c r="BY29" s="184" t="s">
        <v>2789</v>
      </c>
      <c r="BZ29" s="184" t="s">
        <v>2789</v>
      </c>
      <c r="CA29" s="184" t="s">
        <v>2898</v>
      </c>
      <c r="CB29" s="184" t="s">
        <v>2789</v>
      </c>
      <c r="CC29" s="184" t="s">
        <v>2789</v>
      </c>
      <c r="CD29" s="184" t="s">
        <v>2898</v>
      </c>
      <c r="CE29" s="184" t="s">
        <v>2789</v>
      </c>
      <c r="CF29" s="184" t="s">
        <v>2789</v>
      </c>
      <c r="CG29" s="184" t="s">
        <v>2898</v>
      </c>
      <c r="CH29" s="184" t="s">
        <v>2789</v>
      </c>
      <c r="CI29" s="184" t="s">
        <v>2789</v>
      </c>
      <c r="CJ29" s="184" t="s">
        <v>2898</v>
      </c>
      <c r="CK29" s="184" t="s">
        <v>2789</v>
      </c>
      <c r="CL29" s="184" t="s">
        <v>2789</v>
      </c>
      <c r="CM29" s="184" t="s">
        <v>2898</v>
      </c>
      <c r="CN29" s="184" t="s">
        <v>2789</v>
      </c>
      <c r="CO29" s="184" t="s">
        <v>2789</v>
      </c>
      <c r="CP29" s="184" t="s">
        <v>2898</v>
      </c>
      <c r="CQ29" s="184" t="s">
        <v>2789</v>
      </c>
      <c r="CR29" s="184" t="s">
        <v>2789</v>
      </c>
      <c r="CS29" s="184" t="s">
        <v>2898</v>
      </c>
      <c r="CT29" s="184" t="s">
        <v>2789</v>
      </c>
      <c r="CU29" s="184" t="s">
        <v>2789</v>
      </c>
      <c r="CV29" s="184" t="s">
        <v>2898</v>
      </c>
      <c r="CW29" s="184" t="s">
        <v>2789</v>
      </c>
      <c r="CX29" s="184" t="s">
        <v>2789</v>
      </c>
      <c r="CY29" s="184" t="s">
        <v>2898</v>
      </c>
      <c r="CZ29" s="184" t="s">
        <v>2789</v>
      </c>
      <c r="DA29" s="184" t="s">
        <v>2789</v>
      </c>
      <c r="DB29" s="184" t="s">
        <v>2898</v>
      </c>
      <c r="DC29" s="184" t="s">
        <v>2789</v>
      </c>
      <c r="DD29" s="184" t="s">
        <v>2789</v>
      </c>
      <c r="DE29" s="184" t="s">
        <v>2898</v>
      </c>
      <c r="DF29" s="184" t="s">
        <v>2789</v>
      </c>
      <c r="DG29" s="184" t="s">
        <v>2789</v>
      </c>
      <c r="DH29" s="184" t="s">
        <v>2898</v>
      </c>
      <c r="DI29" s="184" t="s">
        <v>2789</v>
      </c>
      <c r="DJ29" s="184" t="s">
        <v>2789</v>
      </c>
      <c r="DK29" s="184" t="s">
        <v>2898</v>
      </c>
      <c r="DL29" s="184" t="s">
        <v>2789</v>
      </c>
      <c r="DM29" s="184" t="s">
        <v>2789</v>
      </c>
      <c r="DN29" s="184" t="s">
        <v>2898</v>
      </c>
      <c r="DO29" s="184" t="s">
        <v>2789</v>
      </c>
      <c r="DP29" s="184" t="s">
        <v>2789</v>
      </c>
      <c r="DQ29" s="184" t="s">
        <v>2898</v>
      </c>
      <c r="DR29" s="184" t="s">
        <v>2789</v>
      </c>
      <c r="DS29" s="184" t="s">
        <v>2789</v>
      </c>
      <c r="DT29" s="184" t="s">
        <v>2898</v>
      </c>
      <c r="DU29" s="184" t="s">
        <v>2789</v>
      </c>
      <c r="DV29" s="184" t="s">
        <v>2789</v>
      </c>
      <c r="DW29" s="184" t="s">
        <v>2898</v>
      </c>
      <c r="DX29" s="184" t="s">
        <v>2789</v>
      </c>
      <c r="DY29" s="184" t="s">
        <v>2789</v>
      </c>
      <c r="DZ29" s="184" t="s">
        <v>2898</v>
      </c>
      <c r="EA29" s="184" t="s">
        <v>2789</v>
      </c>
      <c r="EB29" s="184" t="s">
        <v>2789</v>
      </c>
      <c r="EC29" s="184" t="s">
        <v>2898</v>
      </c>
      <c r="ED29" s="184" t="s">
        <v>2789</v>
      </c>
      <c r="EE29" s="184" t="s">
        <v>2789</v>
      </c>
      <c r="EF29" s="184" t="s">
        <v>2898</v>
      </c>
      <c r="EG29" s="184" t="s">
        <v>2789</v>
      </c>
      <c r="EH29" s="184" t="s">
        <v>2789</v>
      </c>
      <c r="EI29" s="184" t="s">
        <v>2898</v>
      </c>
      <c r="EJ29" s="184" t="s">
        <v>2789</v>
      </c>
      <c r="EK29" s="184" t="s">
        <v>2789</v>
      </c>
      <c r="EL29" s="184" t="s">
        <v>2898</v>
      </c>
      <c r="EM29" s="184" t="s">
        <v>2789</v>
      </c>
      <c r="EN29" s="184" t="s">
        <v>2789</v>
      </c>
      <c r="EO29" s="184" t="s">
        <v>2898</v>
      </c>
      <c r="EP29" s="184" t="s">
        <v>2789</v>
      </c>
      <c r="EQ29" s="184" t="s">
        <v>2789</v>
      </c>
      <c r="ER29" s="184" t="s">
        <v>2898</v>
      </c>
      <c r="ES29" s="184" t="s">
        <v>2789</v>
      </c>
      <c r="ET29" s="184" t="s">
        <v>2789</v>
      </c>
    </row>
    <row r="30" spans="1:150" x14ac:dyDescent="0.3">
      <c r="A30" s="1"/>
      <c r="B30" s="185" t="s">
        <v>3057</v>
      </c>
      <c r="C30" s="185" t="s">
        <v>163</v>
      </c>
      <c r="D30" s="185" t="s">
        <v>1053</v>
      </c>
      <c r="E30" s="185" t="s">
        <v>3058</v>
      </c>
      <c r="F30" s="185" t="s">
        <v>3059</v>
      </c>
      <c r="G30" s="186" t="s">
        <v>2898</v>
      </c>
      <c r="H30" s="186" t="s">
        <v>994</v>
      </c>
      <c r="I30" s="186" t="s">
        <v>994</v>
      </c>
      <c r="J30" s="186" t="s">
        <v>2898</v>
      </c>
      <c r="K30" s="186" t="s">
        <v>994</v>
      </c>
      <c r="L30" s="186" t="s">
        <v>994</v>
      </c>
      <c r="M30" s="186" t="s">
        <v>2898</v>
      </c>
      <c r="N30" s="186" t="s">
        <v>994</v>
      </c>
      <c r="O30" s="186" t="s">
        <v>994</v>
      </c>
      <c r="P30" s="186" t="s">
        <v>2898</v>
      </c>
      <c r="Q30" s="186" t="s">
        <v>994</v>
      </c>
      <c r="R30" s="186" t="s">
        <v>994</v>
      </c>
      <c r="S30" s="186" t="s">
        <v>2898</v>
      </c>
      <c r="T30" s="186" t="s">
        <v>994</v>
      </c>
      <c r="U30" s="186" t="s">
        <v>994</v>
      </c>
      <c r="V30" s="186" t="s">
        <v>2898</v>
      </c>
      <c r="W30" s="186" t="s">
        <v>994</v>
      </c>
      <c r="X30" s="186" t="s">
        <v>994</v>
      </c>
      <c r="Y30" s="186" t="s">
        <v>2898</v>
      </c>
      <c r="Z30" s="186" t="s">
        <v>994</v>
      </c>
      <c r="AA30" s="186" t="s">
        <v>994</v>
      </c>
      <c r="AB30" s="186" t="s">
        <v>2898</v>
      </c>
      <c r="AC30" s="186" t="s">
        <v>994</v>
      </c>
      <c r="AD30" s="186" t="s">
        <v>994</v>
      </c>
      <c r="AE30" s="186" t="s">
        <v>2898</v>
      </c>
      <c r="AF30" s="186" t="s">
        <v>994</v>
      </c>
      <c r="AG30" s="186" t="s">
        <v>994</v>
      </c>
      <c r="AH30" s="186" t="s">
        <v>2898</v>
      </c>
      <c r="AI30" s="186" t="s">
        <v>994</v>
      </c>
      <c r="AJ30" s="186" t="s">
        <v>994</v>
      </c>
      <c r="AK30" s="186" t="s">
        <v>2898</v>
      </c>
      <c r="AL30" s="186" t="s">
        <v>994</v>
      </c>
      <c r="AM30" s="186" t="s">
        <v>994</v>
      </c>
      <c r="AN30" s="186" t="s">
        <v>2898</v>
      </c>
      <c r="AO30" s="186" t="s">
        <v>994</v>
      </c>
      <c r="AP30" s="186" t="s">
        <v>994</v>
      </c>
      <c r="AQ30" s="186" t="s">
        <v>2898</v>
      </c>
      <c r="AR30" s="186" t="s">
        <v>994</v>
      </c>
      <c r="AS30" s="186" t="s">
        <v>994</v>
      </c>
      <c r="AT30" s="186" t="s">
        <v>2898</v>
      </c>
      <c r="AU30" s="186" t="s">
        <v>994</v>
      </c>
      <c r="AV30" s="186" t="s">
        <v>994</v>
      </c>
      <c r="AW30" s="186" t="s">
        <v>2898</v>
      </c>
      <c r="AX30" s="186" t="s">
        <v>994</v>
      </c>
      <c r="AY30" s="186" t="s">
        <v>994</v>
      </c>
      <c r="AZ30" s="186" t="s">
        <v>2898</v>
      </c>
      <c r="BA30" s="186" t="s">
        <v>994</v>
      </c>
      <c r="BB30" s="186" t="s">
        <v>994</v>
      </c>
      <c r="BC30" s="186" t="s">
        <v>2898</v>
      </c>
      <c r="BD30" s="186" t="s">
        <v>994</v>
      </c>
      <c r="BE30" s="186" t="s">
        <v>994</v>
      </c>
      <c r="BF30" s="186" t="s">
        <v>2898</v>
      </c>
      <c r="BG30" s="186" t="s">
        <v>994</v>
      </c>
      <c r="BH30" s="186" t="s">
        <v>994</v>
      </c>
      <c r="BI30" s="186" t="s">
        <v>2898</v>
      </c>
      <c r="BJ30" s="186" t="s">
        <v>994</v>
      </c>
      <c r="BK30" s="186" t="s">
        <v>994</v>
      </c>
      <c r="BL30" s="186" t="s">
        <v>2898</v>
      </c>
      <c r="BM30" s="186" t="s">
        <v>994</v>
      </c>
      <c r="BN30" s="186" t="s">
        <v>994</v>
      </c>
      <c r="BO30" s="186" t="s">
        <v>2898</v>
      </c>
      <c r="BP30" s="186" t="s">
        <v>994</v>
      </c>
      <c r="BQ30" s="186" t="s">
        <v>994</v>
      </c>
      <c r="BR30" s="186" t="s">
        <v>2898</v>
      </c>
      <c r="BS30" s="186" t="s">
        <v>994</v>
      </c>
      <c r="BT30" s="186" t="s">
        <v>994</v>
      </c>
      <c r="BU30" s="186" t="s">
        <v>2898</v>
      </c>
      <c r="BV30" s="186" t="s">
        <v>994</v>
      </c>
      <c r="BW30" s="186" t="s">
        <v>994</v>
      </c>
      <c r="BX30" s="186" t="s">
        <v>2898</v>
      </c>
      <c r="BY30" s="186" t="s">
        <v>994</v>
      </c>
      <c r="BZ30" s="186" t="s">
        <v>994</v>
      </c>
      <c r="CA30" s="186" t="s">
        <v>2898</v>
      </c>
      <c r="CB30" s="186" t="s">
        <v>994</v>
      </c>
      <c r="CC30" s="186" t="s">
        <v>994</v>
      </c>
      <c r="CD30" s="186" t="s">
        <v>2898</v>
      </c>
      <c r="CE30" s="186" t="s">
        <v>994</v>
      </c>
      <c r="CF30" s="186" t="s">
        <v>994</v>
      </c>
      <c r="CG30" s="186" t="s">
        <v>2898</v>
      </c>
      <c r="CH30" s="186" t="s">
        <v>994</v>
      </c>
      <c r="CI30" s="186" t="s">
        <v>994</v>
      </c>
      <c r="CJ30" s="186" t="s">
        <v>2898</v>
      </c>
      <c r="CK30" s="186" t="s">
        <v>994</v>
      </c>
      <c r="CL30" s="186" t="s">
        <v>994</v>
      </c>
      <c r="CM30" s="186" t="s">
        <v>2898</v>
      </c>
      <c r="CN30" s="186" t="s">
        <v>994</v>
      </c>
      <c r="CO30" s="186" t="s">
        <v>994</v>
      </c>
      <c r="CP30" s="186" t="s">
        <v>2898</v>
      </c>
      <c r="CQ30" s="186" t="s">
        <v>994</v>
      </c>
      <c r="CR30" s="186" t="s">
        <v>994</v>
      </c>
      <c r="CS30" s="186" t="s">
        <v>2898</v>
      </c>
      <c r="CT30" s="186" t="s">
        <v>994</v>
      </c>
      <c r="CU30" s="186" t="s">
        <v>994</v>
      </c>
      <c r="CV30" s="186" t="s">
        <v>2898</v>
      </c>
      <c r="CW30" s="186" t="s">
        <v>994</v>
      </c>
      <c r="CX30" s="186" t="s">
        <v>994</v>
      </c>
      <c r="CY30" s="186" t="s">
        <v>2898</v>
      </c>
      <c r="CZ30" s="186" t="s">
        <v>994</v>
      </c>
      <c r="DA30" s="186" t="s">
        <v>994</v>
      </c>
      <c r="DB30" s="186" t="s">
        <v>2898</v>
      </c>
      <c r="DC30" s="186" t="s">
        <v>994</v>
      </c>
      <c r="DD30" s="186" t="s">
        <v>994</v>
      </c>
      <c r="DE30" s="186" t="s">
        <v>2898</v>
      </c>
      <c r="DF30" s="186" t="s">
        <v>994</v>
      </c>
      <c r="DG30" s="186" t="s">
        <v>994</v>
      </c>
      <c r="DH30" s="186" t="s">
        <v>2898</v>
      </c>
      <c r="DI30" s="186" t="s">
        <v>994</v>
      </c>
      <c r="DJ30" s="186" t="s">
        <v>994</v>
      </c>
      <c r="DK30" s="186" t="s">
        <v>2898</v>
      </c>
      <c r="DL30" s="186" t="s">
        <v>994</v>
      </c>
      <c r="DM30" s="186" t="s">
        <v>994</v>
      </c>
      <c r="DN30" s="186" t="s">
        <v>2898</v>
      </c>
      <c r="DO30" s="186" t="s">
        <v>994</v>
      </c>
      <c r="DP30" s="186" t="s">
        <v>994</v>
      </c>
      <c r="DQ30" s="186" t="s">
        <v>2898</v>
      </c>
      <c r="DR30" s="186" t="s">
        <v>994</v>
      </c>
      <c r="DS30" s="186" t="s">
        <v>994</v>
      </c>
      <c r="DT30" s="186" t="s">
        <v>2898</v>
      </c>
      <c r="DU30" s="186" t="s">
        <v>994</v>
      </c>
      <c r="DV30" s="186" t="s">
        <v>994</v>
      </c>
      <c r="DW30" s="186" t="s">
        <v>2898</v>
      </c>
      <c r="DX30" s="186" t="s">
        <v>994</v>
      </c>
      <c r="DY30" s="186" t="s">
        <v>994</v>
      </c>
      <c r="DZ30" s="186" t="s">
        <v>2898</v>
      </c>
      <c r="EA30" s="186" t="s">
        <v>994</v>
      </c>
      <c r="EB30" s="186" t="s">
        <v>994</v>
      </c>
      <c r="EC30" s="186" t="s">
        <v>2898</v>
      </c>
      <c r="ED30" s="186" t="s">
        <v>994</v>
      </c>
      <c r="EE30" s="186" t="s">
        <v>994</v>
      </c>
      <c r="EF30" s="186" t="s">
        <v>2898</v>
      </c>
      <c r="EG30" s="186" t="s">
        <v>994</v>
      </c>
      <c r="EH30" s="186" t="s">
        <v>994</v>
      </c>
      <c r="EI30" s="186" t="s">
        <v>2898</v>
      </c>
      <c r="EJ30" s="186" t="s">
        <v>994</v>
      </c>
      <c r="EK30" s="186" t="s">
        <v>994</v>
      </c>
      <c r="EL30" s="186" t="s">
        <v>2898</v>
      </c>
      <c r="EM30" s="186" t="s">
        <v>994</v>
      </c>
      <c r="EN30" s="186" t="s">
        <v>994</v>
      </c>
      <c r="EO30" s="186" t="s">
        <v>2898</v>
      </c>
      <c r="EP30" s="186" t="s">
        <v>994</v>
      </c>
      <c r="EQ30" s="186" t="s">
        <v>994</v>
      </c>
      <c r="ER30" s="186" t="s">
        <v>2898</v>
      </c>
      <c r="ES30" s="186" t="s">
        <v>994</v>
      </c>
      <c r="ET30" s="186" t="s">
        <v>994</v>
      </c>
    </row>
    <row r="31" spans="1:150" x14ac:dyDescent="0.3">
      <c r="A31" s="1"/>
      <c r="B31" s="185" t="s">
        <v>3060</v>
      </c>
      <c r="C31" s="185" t="s">
        <v>163</v>
      </c>
      <c r="D31" s="185" t="s">
        <v>1053</v>
      </c>
      <c r="E31" s="185" t="s">
        <v>3061</v>
      </c>
      <c r="F31" s="185" t="s">
        <v>3062</v>
      </c>
      <c r="G31" s="186" t="s">
        <v>2898</v>
      </c>
      <c r="H31" s="186" t="s">
        <v>994</v>
      </c>
      <c r="I31" s="186" t="s">
        <v>994</v>
      </c>
      <c r="J31" s="186" t="s">
        <v>2898</v>
      </c>
      <c r="K31" s="186" t="s">
        <v>994</v>
      </c>
      <c r="L31" s="186" t="s">
        <v>994</v>
      </c>
      <c r="M31" s="186" t="s">
        <v>2898</v>
      </c>
      <c r="N31" s="186" t="s">
        <v>994</v>
      </c>
      <c r="O31" s="186" t="s">
        <v>994</v>
      </c>
      <c r="P31" s="186" t="s">
        <v>2898</v>
      </c>
      <c r="Q31" s="186" t="s">
        <v>994</v>
      </c>
      <c r="R31" s="186" t="s">
        <v>994</v>
      </c>
      <c r="S31" s="186" t="s">
        <v>2898</v>
      </c>
      <c r="T31" s="186" t="s">
        <v>994</v>
      </c>
      <c r="U31" s="186" t="s">
        <v>994</v>
      </c>
      <c r="V31" s="186" t="s">
        <v>2898</v>
      </c>
      <c r="W31" s="186" t="s">
        <v>994</v>
      </c>
      <c r="X31" s="186" t="s">
        <v>994</v>
      </c>
      <c r="Y31" s="186" t="s">
        <v>2898</v>
      </c>
      <c r="Z31" s="186" t="s">
        <v>994</v>
      </c>
      <c r="AA31" s="186" t="s">
        <v>994</v>
      </c>
      <c r="AB31" s="186" t="s">
        <v>2898</v>
      </c>
      <c r="AC31" s="186" t="s">
        <v>994</v>
      </c>
      <c r="AD31" s="186" t="s">
        <v>994</v>
      </c>
      <c r="AE31" s="186" t="s">
        <v>2898</v>
      </c>
      <c r="AF31" s="186" t="s">
        <v>994</v>
      </c>
      <c r="AG31" s="186" t="s">
        <v>994</v>
      </c>
      <c r="AH31" s="186" t="s">
        <v>2898</v>
      </c>
      <c r="AI31" s="186" t="s">
        <v>994</v>
      </c>
      <c r="AJ31" s="186" t="s">
        <v>994</v>
      </c>
      <c r="AK31" s="186" t="s">
        <v>2898</v>
      </c>
      <c r="AL31" s="186" t="s">
        <v>994</v>
      </c>
      <c r="AM31" s="186" t="s">
        <v>994</v>
      </c>
      <c r="AN31" s="186" t="s">
        <v>2898</v>
      </c>
      <c r="AO31" s="186" t="s">
        <v>994</v>
      </c>
      <c r="AP31" s="186" t="s">
        <v>994</v>
      </c>
      <c r="AQ31" s="186" t="s">
        <v>2898</v>
      </c>
      <c r="AR31" s="186" t="s">
        <v>994</v>
      </c>
      <c r="AS31" s="186" t="s">
        <v>994</v>
      </c>
      <c r="AT31" s="186" t="s">
        <v>2898</v>
      </c>
      <c r="AU31" s="186" t="s">
        <v>994</v>
      </c>
      <c r="AV31" s="186" t="s">
        <v>994</v>
      </c>
      <c r="AW31" s="186" t="s">
        <v>2898</v>
      </c>
      <c r="AX31" s="186" t="s">
        <v>994</v>
      </c>
      <c r="AY31" s="186" t="s">
        <v>994</v>
      </c>
      <c r="AZ31" s="186" t="s">
        <v>2898</v>
      </c>
      <c r="BA31" s="186" t="s">
        <v>994</v>
      </c>
      <c r="BB31" s="186" t="s">
        <v>994</v>
      </c>
      <c r="BC31" s="186" t="s">
        <v>2898</v>
      </c>
      <c r="BD31" s="186" t="s">
        <v>994</v>
      </c>
      <c r="BE31" s="186" t="s">
        <v>994</v>
      </c>
      <c r="BF31" s="186" t="s">
        <v>2898</v>
      </c>
      <c r="BG31" s="186" t="s">
        <v>994</v>
      </c>
      <c r="BH31" s="186" t="s">
        <v>994</v>
      </c>
      <c r="BI31" s="186" t="s">
        <v>2898</v>
      </c>
      <c r="BJ31" s="186" t="s">
        <v>994</v>
      </c>
      <c r="BK31" s="186" t="s">
        <v>994</v>
      </c>
      <c r="BL31" s="186" t="s">
        <v>2898</v>
      </c>
      <c r="BM31" s="186" t="s">
        <v>994</v>
      </c>
      <c r="BN31" s="186" t="s">
        <v>994</v>
      </c>
      <c r="BO31" s="186" t="s">
        <v>2898</v>
      </c>
      <c r="BP31" s="186" t="s">
        <v>994</v>
      </c>
      <c r="BQ31" s="186" t="s">
        <v>994</v>
      </c>
      <c r="BR31" s="186" t="s">
        <v>2898</v>
      </c>
      <c r="BS31" s="186" t="s">
        <v>994</v>
      </c>
      <c r="BT31" s="186" t="s">
        <v>994</v>
      </c>
      <c r="BU31" s="186" t="s">
        <v>2898</v>
      </c>
      <c r="BV31" s="186" t="s">
        <v>994</v>
      </c>
      <c r="BW31" s="186" t="s">
        <v>994</v>
      </c>
      <c r="BX31" s="186" t="s">
        <v>2898</v>
      </c>
      <c r="BY31" s="186" t="s">
        <v>994</v>
      </c>
      <c r="BZ31" s="186" t="s">
        <v>994</v>
      </c>
      <c r="CA31" s="186" t="s">
        <v>2898</v>
      </c>
      <c r="CB31" s="186" t="s">
        <v>994</v>
      </c>
      <c r="CC31" s="186" t="s">
        <v>994</v>
      </c>
      <c r="CD31" s="186" t="s">
        <v>2898</v>
      </c>
      <c r="CE31" s="186" t="s">
        <v>994</v>
      </c>
      <c r="CF31" s="186" t="s">
        <v>994</v>
      </c>
      <c r="CG31" s="186" t="s">
        <v>2898</v>
      </c>
      <c r="CH31" s="186" t="s">
        <v>994</v>
      </c>
      <c r="CI31" s="186" t="s">
        <v>994</v>
      </c>
      <c r="CJ31" s="186" t="s">
        <v>2898</v>
      </c>
      <c r="CK31" s="186" t="s">
        <v>994</v>
      </c>
      <c r="CL31" s="186" t="s">
        <v>994</v>
      </c>
      <c r="CM31" s="186" t="s">
        <v>2898</v>
      </c>
      <c r="CN31" s="186" t="s">
        <v>994</v>
      </c>
      <c r="CO31" s="186" t="s">
        <v>994</v>
      </c>
      <c r="CP31" s="186" t="s">
        <v>2898</v>
      </c>
      <c r="CQ31" s="186" t="s">
        <v>994</v>
      </c>
      <c r="CR31" s="186" t="s">
        <v>994</v>
      </c>
      <c r="CS31" s="186" t="s">
        <v>2898</v>
      </c>
      <c r="CT31" s="186" t="s">
        <v>994</v>
      </c>
      <c r="CU31" s="186" t="s">
        <v>994</v>
      </c>
      <c r="CV31" s="186" t="s">
        <v>2898</v>
      </c>
      <c r="CW31" s="186" t="s">
        <v>994</v>
      </c>
      <c r="CX31" s="186" t="s">
        <v>994</v>
      </c>
      <c r="CY31" s="186" t="s">
        <v>2898</v>
      </c>
      <c r="CZ31" s="186" t="s">
        <v>994</v>
      </c>
      <c r="DA31" s="186" t="s">
        <v>994</v>
      </c>
      <c r="DB31" s="186" t="s">
        <v>2898</v>
      </c>
      <c r="DC31" s="186" t="s">
        <v>994</v>
      </c>
      <c r="DD31" s="186" t="s">
        <v>994</v>
      </c>
      <c r="DE31" s="186" t="s">
        <v>2898</v>
      </c>
      <c r="DF31" s="186" t="s">
        <v>994</v>
      </c>
      <c r="DG31" s="186" t="s">
        <v>994</v>
      </c>
      <c r="DH31" s="186" t="s">
        <v>2898</v>
      </c>
      <c r="DI31" s="186" t="s">
        <v>994</v>
      </c>
      <c r="DJ31" s="186" t="s">
        <v>994</v>
      </c>
      <c r="DK31" s="186" t="s">
        <v>2898</v>
      </c>
      <c r="DL31" s="186" t="s">
        <v>994</v>
      </c>
      <c r="DM31" s="186" t="s">
        <v>994</v>
      </c>
      <c r="DN31" s="186" t="s">
        <v>2898</v>
      </c>
      <c r="DO31" s="186" t="s">
        <v>994</v>
      </c>
      <c r="DP31" s="186" t="s">
        <v>994</v>
      </c>
      <c r="DQ31" s="186" t="s">
        <v>2898</v>
      </c>
      <c r="DR31" s="186" t="s">
        <v>994</v>
      </c>
      <c r="DS31" s="186" t="s">
        <v>994</v>
      </c>
      <c r="DT31" s="186" t="s">
        <v>2898</v>
      </c>
      <c r="DU31" s="186" t="s">
        <v>994</v>
      </c>
      <c r="DV31" s="186" t="s">
        <v>994</v>
      </c>
      <c r="DW31" s="186" t="s">
        <v>2898</v>
      </c>
      <c r="DX31" s="186" t="s">
        <v>994</v>
      </c>
      <c r="DY31" s="186" t="s">
        <v>994</v>
      </c>
      <c r="DZ31" s="186" t="s">
        <v>2898</v>
      </c>
      <c r="EA31" s="186" t="s">
        <v>994</v>
      </c>
      <c r="EB31" s="186" t="s">
        <v>994</v>
      </c>
      <c r="EC31" s="186" t="s">
        <v>2898</v>
      </c>
      <c r="ED31" s="186" t="s">
        <v>994</v>
      </c>
      <c r="EE31" s="186" t="s">
        <v>994</v>
      </c>
      <c r="EF31" s="186" t="s">
        <v>2898</v>
      </c>
      <c r="EG31" s="186" t="s">
        <v>994</v>
      </c>
      <c r="EH31" s="186" t="s">
        <v>994</v>
      </c>
      <c r="EI31" s="186" t="s">
        <v>2898</v>
      </c>
      <c r="EJ31" s="186" t="s">
        <v>994</v>
      </c>
      <c r="EK31" s="186" t="s">
        <v>994</v>
      </c>
      <c r="EL31" s="186" t="s">
        <v>2898</v>
      </c>
      <c r="EM31" s="186" t="s">
        <v>994</v>
      </c>
      <c r="EN31" s="186" t="s">
        <v>994</v>
      </c>
      <c r="EO31" s="186" t="s">
        <v>2898</v>
      </c>
      <c r="EP31" s="186" t="s">
        <v>994</v>
      </c>
      <c r="EQ31" s="186" t="s">
        <v>994</v>
      </c>
      <c r="ER31" s="186" t="s">
        <v>2898</v>
      </c>
      <c r="ES31" s="186" t="s">
        <v>994</v>
      </c>
      <c r="ET31" s="186" t="s">
        <v>994</v>
      </c>
    </row>
    <row r="32" spans="1:150" x14ac:dyDescent="0.3">
      <c r="A32" s="1"/>
      <c r="B32" s="184" t="s">
        <v>3063</v>
      </c>
      <c r="C32" s="184" t="s">
        <v>127</v>
      </c>
      <c r="D32" s="184" t="s">
        <v>3064</v>
      </c>
      <c r="E32" s="184" t="s">
        <v>3065</v>
      </c>
      <c r="F32" s="184" t="s">
        <v>3066</v>
      </c>
      <c r="G32" s="184" t="s">
        <v>2898</v>
      </c>
      <c r="H32" s="184" t="s">
        <v>2789</v>
      </c>
      <c r="I32" s="184" t="s">
        <v>2789</v>
      </c>
      <c r="J32" s="184" t="s">
        <v>2898</v>
      </c>
      <c r="K32" s="184" t="s">
        <v>2789</v>
      </c>
      <c r="L32" s="184" t="s">
        <v>2789</v>
      </c>
      <c r="M32" s="184" t="s">
        <v>2898</v>
      </c>
      <c r="N32" s="184" t="s">
        <v>2789</v>
      </c>
      <c r="O32" s="184" t="s">
        <v>2789</v>
      </c>
      <c r="P32" s="184" t="s">
        <v>2898</v>
      </c>
      <c r="Q32" s="184" t="s">
        <v>2789</v>
      </c>
      <c r="R32" s="184" t="s">
        <v>2789</v>
      </c>
      <c r="S32" s="184" t="s">
        <v>2898</v>
      </c>
      <c r="T32" s="184" t="s">
        <v>2789</v>
      </c>
      <c r="U32" s="184" t="s">
        <v>2789</v>
      </c>
      <c r="V32" s="184" t="s">
        <v>2898</v>
      </c>
      <c r="W32" s="184" t="s">
        <v>2789</v>
      </c>
      <c r="X32" s="184" t="s">
        <v>2789</v>
      </c>
      <c r="Y32" s="184" t="s">
        <v>2898</v>
      </c>
      <c r="Z32" s="184" t="s">
        <v>2789</v>
      </c>
      <c r="AA32" s="184" t="s">
        <v>2789</v>
      </c>
      <c r="AB32" s="184" t="s">
        <v>2898</v>
      </c>
      <c r="AC32" s="184" t="s">
        <v>2789</v>
      </c>
      <c r="AD32" s="184" t="s">
        <v>2789</v>
      </c>
      <c r="AE32" s="184" t="s">
        <v>2898</v>
      </c>
      <c r="AF32" s="184" t="s">
        <v>2789</v>
      </c>
      <c r="AG32" s="184" t="s">
        <v>2789</v>
      </c>
      <c r="AH32" s="184" t="s">
        <v>2898</v>
      </c>
      <c r="AI32" s="184" t="s">
        <v>2789</v>
      </c>
      <c r="AJ32" s="184" t="s">
        <v>2789</v>
      </c>
      <c r="AK32" s="184" t="s">
        <v>2898</v>
      </c>
      <c r="AL32" s="184" t="s">
        <v>2789</v>
      </c>
      <c r="AM32" s="184" t="s">
        <v>2789</v>
      </c>
      <c r="AN32" s="184" t="s">
        <v>2898</v>
      </c>
      <c r="AO32" s="184" t="s">
        <v>2789</v>
      </c>
      <c r="AP32" s="184" t="s">
        <v>2789</v>
      </c>
      <c r="AQ32" s="184" t="s">
        <v>2898</v>
      </c>
      <c r="AR32" s="184" t="s">
        <v>2789</v>
      </c>
      <c r="AS32" s="184" t="s">
        <v>2789</v>
      </c>
      <c r="AT32" s="184" t="s">
        <v>2898</v>
      </c>
      <c r="AU32" s="184" t="s">
        <v>2789</v>
      </c>
      <c r="AV32" s="184" t="s">
        <v>2789</v>
      </c>
      <c r="AW32" s="184" t="s">
        <v>2898</v>
      </c>
      <c r="AX32" s="184" t="s">
        <v>2789</v>
      </c>
      <c r="AY32" s="184" t="s">
        <v>2789</v>
      </c>
      <c r="AZ32" s="184" t="s">
        <v>2898</v>
      </c>
      <c r="BA32" s="184" t="s">
        <v>2789</v>
      </c>
      <c r="BB32" s="184" t="s">
        <v>2789</v>
      </c>
      <c r="BC32" s="184" t="s">
        <v>2898</v>
      </c>
      <c r="BD32" s="184" t="s">
        <v>2789</v>
      </c>
      <c r="BE32" s="184" t="s">
        <v>2789</v>
      </c>
      <c r="BF32" s="184" t="s">
        <v>2898</v>
      </c>
      <c r="BG32" s="184" t="s">
        <v>2789</v>
      </c>
      <c r="BH32" s="184" t="s">
        <v>2789</v>
      </c>
      <c r="BI32" s="184" t="s">
        <v>2898</v>
      </c>
      <c r="BJ32" s="184" t="s">
        <v>2789</v>
      </c>
      <c r="BK32" s="184" t="s">
        <v>2789</v>
      </c>
      <c r="BL32" s="184" t="s">
        <v>2898</v>
      </c>
      <c r="BM32" s="184" t="s">
        <v>2789</v>
      </c>
      <c r="BN32" s="184" t="s">
        <v>2789</v>
      </c>
      <c r="BO32" s="184" t="s">
        <v>2898</v>
      </c>
      <c r="BP32" s="184" t="s">
        <v>2789</v>
      </c>
      <c r="BQ32" s="184" t="s">
        <v>2789</v>
      </c>
      <c r="BR32" s="184" t="s">
        <v>2898</v>
      </c>
      <c r="BS32" s="184" t="s">
        <v>2789</v>
      </c>
      <c r="BT32" s="184" t="s">
        <v>2789</v>
      </c>
      <c r="BU32" s="184" t="s">
        <v>2898</v>
      </c>
      <c r="BV32" s="184" t="s">
        <v>2789</v>
      </c>
      <c r="BW32" s="184" t="s">
        <v>2789</v>
      </c>
      <c r="BX32" s="184" t="s">
        <v>2898</v>
      </c>
      <c r="BY32" s="184" t="s">
        <v>2789</v>
      </c>
      <c r="BZ32" s="184" t="s">
        <v>2789</v>
      </c>
      <c r="CA32" s="184" t="s">
        <v>2898</v>
      </c>
      <c r="CB32" s="184" t="s">
        <v>2789</v>
      </c>
      <c r="CC32" s="184" t="s">
        <v>2789</v>
      </c>
      <c r="CD32" s="184" t="s">
        <v>2898</v>
      </c>
      <c r="CE32" s="184" t="s">
        <v>2789</v>
      </c>
      <c r="CF32" s="184" t="s">
        <v>2789</v>
      </c>
      <c r="CG32" s="184" t="s">
        <v>2898</v>
      </c>
      <c r="CH32" s="184" t="s">
        <v>2789</v>
      </c>
      <c r="CI32" s="184" t="s">
        <v>2789</v>
      </c>
      <c r="CJ32" s="184" t="s">
        <v>2898</v>
      </c>
      <c r="CK32" s="184" t="s">
        <v>2789</v>
      </c>
      <c r="CL32" s="184" t="s">
        <v>2789</v>
      </c>
      <c r="CM32" s="184" t="s">
        <v>2898</v>
      </c>
      <c r="CN32" s="184" t="s">
        <v>2789</v>
      </c>
      <c r="CO32" s="184" t="s">
        <v>2789</v>
      </c>
      <c r="CP32" s="184" t="s">
        <v>2898</v>
      </c>
      <c r="CQ32" s="184" t="s">
        <v>2789</v>
      </c>
      <c r="CR32" s="184" t="s">
        <v>2789</v>
      </c>
      <c r="CS32" s="184" t="s">
        <v>2898</v>
      </c>
      <c r="CT32" s="184" t="s">
        <v>2789</v>
      </c>
      <c r="CU32" s="184" t="s">
        <v>2789</v>
      </c>
      <c r="CV32" s="184" t="s">
        <v>2898</v>
      </c>
      <c r="CW32" s="184" t="s">
        <v>2789</v>
      </c>
      <c r="CX32" s="184" t="s">
        <v>2789</v>
      </c>
      <c r="CY32" s="184" t="s">
        <v>2898</v>
      </c>
      <c r="CZ32" s="184" t="s">
        <v>2789</v>
      </c>
      <c r="DA32" s="184" t="s">
        <v>2789</v>
      </c>
      <c r="DB32" s="184" t="s">
        <v>2898</v>
      </c>
      <c r="DC32" s="184" t="s">
        <v>2789</v>
      </c>
      <c r="DD32" s="184" t="s">
        <v>2789</v>
      </c>
      <c r="DE32" s="184" t="s">
        <v>2898</v>
      </c>
      <c r="DF32" s="184" t="s">
        <v>2789</v>
      </c>
      <c r="DG32" s="184" t="s">
        <v>2789</v>
      </c>
      <c r="DH32" s="184" t="s">
        <v>2898</v>
      </c>
      <c r="DI32" s="184" t="s">
        <v>2789</v>
      </c>
      <c r="DJ32" s="184" t="s">
        <v>2789</v>
      </c>
      <c r="DK32" s="184" t="s">
        <v>2898</v>
      </c>
      <c r="DL32" s="184" t="s">
        <v>2789</v>
      </c>
      <c r="DM32" s="184" t="s">
        <v>2789</v>
      </c>
      <c r="DN32" s="184" t="s">
        <v>2898</v>
      </c>
      <c r="DO32" s="184" t="s">
        <v>2789</v>
      </c>
      <c r="DP32" s="184" t="s">
        <v>2789</v>
      </c>
      <c r="DQ32" s="184" t="s">
        <v>2898</v>
      </c>
      <c r="DR32" s="184" t="s">
        <v>2789</v>
      </c>
      <c r="DS32" s="184" t="s">
        <v>2789</v>
      </c>
      <c r="DT32" s="184" t="s">
        <v>2898</v>
      </c>
      <c r="DU32" s="184" t="s">
        <v>2789</v>
      </c>
      <c r="DV32" s="184" t="s">
        <v>2789</v>
      </c>
      <c r="DW32" s="184" t="s">
        <v>2898</v>
      </c>
      <c r="DX32" s="184" t="s">
        <v>2789</v>
      </c>
      <c r="DY32" s="184" t="s">
        <v>2789</v>
      </c>
      <c r="DZ32" s="184" t="s">
        <v>2898</v>
      </c>
      <c r="EA32" s="184" t="s">
        <v>2789</v>
      </c>
      <c r="EB32" s="184" t="s">
        <v>2789</v>
      </c>
      <c r="EC32" s="184" t="s">
        <v>2898</v>
      </c>
      <c r="ED32" s="184" t="s">
        <v>2789</v>
      </c>
      <c r="EE32" s="184" t="s">
        <v>2789</v>
      </c>
      <c r="EF32" s="184" t="s">
        <v>2898</v>
      </c>
      <c r="EG32" s="184" t="s">
        <v>2789</v>
      </c>
      <c r="EH32" s="184" t="s">
        <v>2789</v>
      </c>
      <c r="EI32" s="184" t="s">
        <v>2898</v>
      </c>
      <c r="EJ32" s="184" t="s">
        <v>2789</v>
      </c>
      <c r="EK32" s="184" t="s">
        <v>2789</v>
      </c>
      <c r="EL32" s="184" t="s">
        <v>2898</v>
      </c>
      <c r="EM32" s="184" t="s">
        <v>2789</v>
      </c>
      <c r="EN32" s="184" t="s">
        <v>2789</v>
      </c>
      <c r="EO32" s="184" t="s">
        <v>2898</v>
      </c>
      <c r="EP32" s="184" t="s">
        <v>2789</v>
      </c>
      <c r="EQ32" s="184" t="s">
        <v>2789</v>
      </c>
      <c r="ER32" s="184" t="s">
        <v>2898</v>
      </c>
      <c r="ES32" s="184" t="s">
        <v>2789</v>
      </c>
      <c r="ET32" s="184" t="s">
        <v>2789</v>
      </c>
    </row>
    <row r="33" spans="1:150" x14ac:dyDescent="0.3">
      <c r="A33" s="1"/>
      <c r="B33" s="185" t="s">
        <v>3067</v>
      </c>
      <c r="C33" s="185" t="s">
        <v>127</v>
      </c>
      <c r="D33" s="185" t="s">
        <v>3064</v>
      </c>
      <c r="E33" s="185" t="s">
        <v>3068</v>
      </c>
      <c r="F33" s="185" t="s">
        <v>3069</v>
      </c>
      <c r="G33" s="186" t="s">
        <v>2898</v>
      </c>
      <c r="H33" s="186" t="s">
        <v>994</v>
      </c>
      <c r="I33" s="186" t="s">
        <v>994</v>
      </c>
      <c r="J33" s="186" t="s">
        <v>2898</v>
      </c>
      <c r="K33" s="186" t="s">
        <v>994</v>
      </c>
      <c r="L33" s="186" t="s">
        <v>994</v>
      </c>
      <c r="M33" s="186" t="s">
        <v>2898</v>
      </c>
      <c r="N33" s="186" t="s">
        <v>994</v>
      </c>
      <c r="O33" s="186" t="s">
        <v>994</v>
      </c>
      <c r="P33" s="186" t="s">
        <v>2898</v>
      </c>
      <c r="Q33" s="186" t="s">
        <v>994</v>
      </c>
      <c r="R33" s="186" t="s">
        <v>994</v>
      </c>
      <c r="S33" s="186" t="s">
        <v>2898</v>
      </c>
      <c r="T33" s="186" t="s">
        <v>994</v>
      </c>
      <c r="U33" s="186" t="s">
        <v>994</v>
      </c>
      <c r="V33" s="186" t="s">
        <v>2898</v>
      </c>
      <c r="W33" s="186" t="s">
        <v>994</v>
      </c>
      <c r="X33" s="186" t="s">
        <v>994</v>
      </c>
      <c r="Y33" s="186" t="s">
        <v>2898</v>
      </c>
      <c r="Z33" s="186" t="s">
        <v>994</v>
      </c>
      <c r="AA33" s="186" t="s">
        <v>994</v>
      </c>
      <c r="AB33" s="186" t="s">
        <v>2898</v>
      </c>
      <c r="AC33" s="186" t="s">
        <v>994</v>
      </c>
      <c r="AD33" s="186" t="s">
        <v>994</v>
      </c>
      <c r="AE33" s="186" t="s">
        <v>2898</v>
      </c>
      <c r="AF33" s="186" t="s">
        <v>994</v>
      </c>
      <c r="AG33" s="186" t="s">
        <v>994</v>
      </c>
      <c r="AH33" s="186" t="s">
        <v>2898</v>
      </c>
      <c r="AI33" s="186" t="s">
        <v>994</v>
      </c>
      <c r="AJ33" s="186" t="s">
        <v>994</v>
      </c>
      <c r="AK33" s="186" t="s">
        <v>2898</v>
      </c>
      <c r="AL33" s="186" t="s">
        <v>994</v>
      </c>
      <c r="AM33" s="186" t="s">
        <v>994</v>
      </c>
      <c r="AN33" s="186" t="s">
        <v>2898</v>
      </c>
      <c r="AO33" s="186" t="s">
        <v>994</v>
      </c>
      <c r="AP33" s="186" t="s">
        <v>994</v>
      </c>
      <c r="AQ33" s="186" t="s">
        <v>2898</v>
      </c>
      <c r="AR33" s="186" t="s">
        <v>994</v>
      </c>
      <c r="AS33" s="186" t="s">
        <v>994</v>
      </c>
      <c r="AT33" s="186" t="s">
        <v>2898</v>
      </c>
      <c r="AU33" s="186" t="s">
        <v>994</v>
      </c>
      <c r="AV33" s="186" t="s">
        <v>994</v>
      </c>
      <c r="AW33" s="186" t="s">
        <v>2898</v>
      </c>
      <c r="AX33" s="186" t="s">
        <v>994</v>
      </c>
      <c r="AY33" s="186" t="s">
        <v>994</v>
      </c>
      <c r="AZ33" s="186" t="s">
        <v>2898</v>
      </c>
      <c r="BA33" s="186" t="s">
        <v>994</v>
      </c>
      <c r="BB33" s="186" t="s">
        <v>994</v>
      </c>
      <c r="BC33" s="186" t="s">
        <v>2898</v>
      </c>
      <c r="BD33" s="186" t="s">
        <v>994</v>
      </c>
      <c r="BE33" s="186" t="s">
        <v>994</v>
      </c>
      <c r="BF33" s="186" t="s">
        <v>2898</v>
      </c>
      <c r="BG33" s="186" t="s">
        <v>994</v>
      </c>
      <c r="BH33" s="186" t="s">
        <v>994</v>
      </c>
      <c r="BI33" s="186" t="s">
        <v>2898</v>
      </c>
      <c r="BJ33" s="186" t="s">
        <v>994</v>
      </c>
      <c r="BK33" s="186" t="s">
        <v>994</v>
      </c>
      <c r="BL33" s="186" t="s">
        <v>2898</v>
      </c>
      <c r="BM33" s="186" t="s">
        <v>994</v>
      </c>
      <c r="BN33" s="186" t="s">
        <v>994</v>
      </c>
      <c r="BO33" s="186" t="s">
        <v>2898</v>
      </c>
      <c r="BP33" s="186" t="s">
        <v>994</v>
      </c>
      <c r="BQ33" s="186" t="s">
        <v>994</v>
      </c>
      <c r="BR33" s="186" t="s">
        <v>2898</v>
      </c>
      <c r="BS33" s="186" t="s">
        <v>994</v>
      </c>
      <c r="BT33" s="186" t="s">
        <v>994</v>
      </c>
      <c r="BU33" s="186" t="s">
        <v>2898</v>
      </c>
      <c r="BV33" s="186" t="s">
        <v>994</v>
      </c>
      <c r="BW33" s="186" t="s">
        <v>994</v>
      </c>
      <c r="BX33" s="186" t="s">
        <v>2898</v>
      </c>
      <c r="BY33" s="186" t="s">
        <v>994</v>
      </c>
      <c r="BZ33" s="186" t="s">
        <v>994</v>
      </c>
      <c r="CA33" s="186" t="s">
        <v>2898</v>
      </c>
      <c r="CB33" s="186" t="s">
        <v>994</v>
      </c>
      <c r="CC33" s="186" t="s">
        <v>994</v>
      </c>
      <c r="CD33" s="186" t="s">
        <v>2898</v>
      </c>
      <c r="CE33" s="186" t="s">
        <v>994</v>
      </c>
      <c r="CF33" s="186" t="s">
        <v>994</v>
      </c>
      <c r="CG33" s="186" t="s">
        <v>2898</v>
      </c>
      <c r="CH33" s="186" t="s">
        <v>994</v>
      </c>
      <c r="CI33" s="186" t="s">
        <v>994</v>
      </c>
      <c r="CJ33" s="186" t="s">
        <v>2898</v>
      </c>
      <c r="CK33" s="186" t="s">
        <v>994</v>
      </c>
      <c r="CL33" s="186" t="s">
        <v>994</v>
      </c>
      <c r="CM33" s="186" t="s">
        <v>2898</v>
      </c>
      <c r="CN33" s="186" t="s">
        <v>994</v>
      </c>
      <c r="CO33" s="186" t="s">
        <v>994</v>
      </c>
      <c r="CP33" s="186" t="s">
        <v>2898</v>
      </c>
      <c r="CQ33" s="186" t="s">
        <v>994</v>
      </c>
      <c r="CR33" s="186" t="s">
        <v>994</v>
      </c>
      <c r="CS33" s="186" t="s">
        <v>2898</v>
      </c>
      <c r="CT33" s="186" t="s">
        <v>994</v>
      </c>
      <c r="CU33" s="186" t="s">
        <v>994</v>
      </c>
      <c r="CV33" s="186" t="s">
        <v>2898</v>
      </c>
      <c r="CW33" s="186" t="s">
        <v>994</v>
      </c>
      <c r="CX33" s="186" t="s">
        <v>994</v>
      </c>
      <c r="CY33" s="186" t="s">
        <v>2898</v>
      </c>
      <c r="CZ33" s="186" t="s">
        <v>994</v>
      </c>
      <c r="DA33" s="186" t="s">
        <v>994</v>
      </c>
      <c r="DB33" s="186" t="s">
        <v>2898</v>
      </c>
      <c r="DC33" s="186" t="s">
        <v>994</v>
      </c>
      <c r="DD33" s="186" t="s">
        <v>994</v>
      </c>
      <c r="DE33" s="186" t="s">
        <v>2898</v>
      </c>
      <c r="DF33" s="186" t="s">
        <v>994</v>
      </c>
      <c r="DG33" s="186" t="s">
        <v>994</v>
      </c>
      <c r="DH33" s="186" t="s">
        <v>2898</v>
      </c>
      <c r="DI33" s="186" t="s">
        <v>994</v>
      </c>
      <c r="DJ33" s="186" t="s">
        <v>994</v>
      </c>
      <c r="DK33" s="186" t="s">
        <v>2898</v>
      </c>
      <c r="DL33" s="186" t="s">
        <v>994</v>
      </c>
      <c r="DM33" s="186" t="s">
        <v>994</v>
      </c>
      <c r="DN33" s="186" t="s">
        <v>2898</v>
      </c>
      <c r="DO33" s="186" t="s">
        <v>994</v>
      </c>
      <c r="DP33" s="186" t="s">
        <v>994</v>
      </c>
      <c r="DQ33" s="186" t="s">
        <v>2898</v>
      </c>
      <c r="DR33" s="186" t="s">
        <v>994</v>
      </c>
      <c r="DS33" s="186" t="s">
        <v>994</v>
      </c>
      <c r="DT33" s="186" t="s">
        <v>2898</v>
      </c>
      <c r="DU33" s="186" t="s">
        <v>994</v>
      </c>
      <c r="DV33" s="186" t="s">
        <v>994</v>
      </c>
      <c r="DW33" s="186" t="s">
        <v>2898</v>
      </c>
      <c r="DX33" s="186" t="s">
        <v>994</v>
      </c>
      <c r="DY33" s="186" t="s">
        <v>994</v>
      </c>
      <c r="DZ33" s="186" t="s">
        <v>2898</v>
      </c>
      <c r="EA33" s="186" t="s">
        <v>994</v>
      </c>
      <c r="EB33" s="186" t="s">
        <v>994</v>
      </c>
      <c r="EC33" s="186" t="s">
        <v>2898</v>
      </c>
      <c r="ED33" s="186" t="s">
        <v>994</v>
      </c>
      <c r="EE33" s="186" t="s">
        <v>994</v>
      </c>
      <c r="EF33" s="186" t="s">
        <v>2898</v>
      </c>
      <c r="EG33" s="186" t="s">
        <v>994</v>
      </c>
      <c r="EH33" s="186" t="s">
        <v>994</v>
      </c>
      <c r="EI33" s="186" t="s">
        <v>2898</v>
      </c>
      <c r="EJ33" s="186" t="s">
        <v>994</v>
      </c>
      <c r="EK33" s="186" t="s">
        <v>994</v>
      </c>
      <c r="EL33" s="186" t="s">
        <v>2898</v>
      </c>
      <c r="EM33" s="186" t="s">
        <v>994</v>
      </c>
      <c r="EN33" s="186" t="s">
        <v>994</v>
      </c>
      <c r="EO33" s="186" t="s">
        <v>2898</v>
      </c>
      <c r="EP33" s="186" t="s">
        <v>994</v>
      </c>
      <c r="EQ33" s="186" t="s">
        <v>994</v>
      </c>
      <c r="ER33" s="186" t="s">
        <v>2898</v>
      </c>
      <c r="ES33" s="186" t="s">
        <v>994</v>
      </c>
      <c r="ET33" s="186" t="s">
        <v>994</v>
      </c>
    </row>
    <row r="34" spans="1:150" x14ac:dyDescent="0.3">
      <c r="A34" s="1"/>
      <c r="B34" s="185" t="s">
        <v>3070</v>
      </c>
      <c r="C34" s="185" t="s">
        <v>127</v>
      </c>
      <c r="D34" s="185" t="s">
        <v>3064</v>
      </c>
      <c r="E34" s="185" t="s">
        <v>3071</v>
      </c>
      <c r="F34" s="185" t="s">
        <v>3072</v>
      </c>
      <c r="G34" s="186" t="s">
        <v>2898</v>
      </c>
      <c r="H34" s="186" t="s">
        <v>994</v>
      </c>
      <c r="I34" s="186" t="s">
        <v>994</v>
      </c>
      <c r="J34" s="186" t="s">
        <v>2898</v>
      </c>
      <c r="K34" s="186" t="s">
        <v>994</v>
      </c>
      <c r="L34" s="186" t="s">
        <v>994</v>
      </c>
      <c r="M34" s="186" t="s">
        <v>2898</v>
      </c>
      <c r="N34" s="186" t="s">
        <v>994</v>
      </c>
      <c r="O34" s="186" t="s">
        <v>994</v>
      </c>
      <c r="P34" s="186" t="s">
        <v>2898</v>
      </c>
      <c r="Q34" s="186" t="s">
        <v>994</v>
      </c>
      <c r="R34" s="186" t="s">
        <v>994</v>
      </c>
      <c r="S34" s="186" t="s">
        <v>2898</v>
      </c>
      <c r="T34" s="186" t="s">
        <v>994</v>
      </c>
      <c r="U34" s="186" t="s">
        <v>994</v>
      </c>
      <c r="V34" s="186" t="s">
        <v>2898</v>
      </c>
      <c r="W34" s="186" t="s">
        <v>994</v>
      </c>
      <c r="X34" s="186" t="s">
        <v>994</v>
      </c>
      <c r="Y34" s="186" t="s">
        <v>2898</v>
      </c>
      <c r="Z34" s="186" t="s">
        <v>994</v>
      </c>
      <c r="AA34" s="186" t="s">
        <v>994</v>
      </c>
      <c r="AB34" s="186" t="s">
        <v>2898</v>
      </c>
      <c r="AC34" s="186" t="s">
        <v>994</v>
      </c>
      <c r="AD34" s="186" t="s">
        <v>994</v>
      </c>
      <c r="AE34" s="186" t="s">
        <v>2898</v>
      </c>
      <c r="AF34" s="186" t="s">
        <v>994</v>
      </c>
      <c r="AG34" s="186" t="s">
        <v>994</v>
      </c>
      <c r="AH34" s="186" t="s">
        <v>2898</v>
      </c>
      <c r="AI34" s="186" t="s">
        <v>994</v>
      </c>
      <c r="AJ34" s="186" t="s">
        <v>994</v>
      </c>
      <c r="AK34" s="186" t="s">
        <v>2898</v>
      </c>
      <c r="AL34" s="186" t="s">
        <v>994</v>
      </c>
      <c r="AM34" s="186" t="s">
        <v>994</v>
      </c>
      <c r="AN34" s="186" t="s">
        <v>2898</v>
      </c>
      <c r="AO34" s="186" t="s">
        <v>994</v>
      </c>
      <c r="AP34" s="186" t="s">
        <v>994</v>
      </c>
      <c r="AQ34" s="186" t="s">
        <v>2898</v>
      </c>
      <c r="AR34" s="186" t="s">
        <v>994</v>
      </c>
      <c r="AS34" s="186" t="s">
        <v>994</v>
      </c>
      <c r="AT34" s="186" t="s">
        <v>2898</v>
      </c>
      <c r="AU34" s="186" t="s">
        <v>994</v>
      </c>
      <c r="AV34" s="186" t="s">
        <v>994</v>
      </c>
      <c r="AW34" s="186" t="s">
        <v>2898</v>
      </c>
      <c r="AX34" s="186" t="s">
        <v>994</v>
      </c>
      <c r="AY34" s="186" t="s">
        <v>994</v>
      </c>
      <c r="AZ34" s="186" t="s">
        <v>2898</v>
      </c>
      <c r="BA34" s="186" t="s">
        <v>994</v>
      </c>
      <c r="BB34" s="186" t="s">
        <v>994</v>
      </c>
      <c r="BC34" s="186" t="s">
        <v>2898</v>
      </c>
      <c r="BD34" s="186" t="s">
        <v>994</v>
      </c>
      <c r="BE34" s="186" t="s">
        <v>994</v>
      </c>
      <c r="BF34" s="186" t="s">
        <v>2898</v>
      </c>
      <c r="BG34" s="186" t="s">
        <v>994</v>
      </c>
      <c r="BH34" s="186" t="s">
        <v>994</v>
      </c>
      <c r="BI34" s="186" t="s">
        <v>2898</v>
      </c>
      <c r="BJ34" s="186" t="s">
        <v>994</v>
      </c>
      <c r="BK34" s="186" t="s">
        <v>994</v>
      </c>
      <c r="BL34" s="186" t="s">
        <v>2898</v>
      </c>
      <c r="BM34" s="186" t="s">
        <v>994</v>
      </c>
      <c r="BN34" s="186" t="s">
        <v>994</v>
      </c>
      <c r="BO34" s="186" t="s">
        <v>2898</v>
      </c>
      <c r="BP34" s="186" t="s">
        <v>994</v>
      </c>
      <c r="BQ34" s="186" t="s">
        <v>994</v>
      </c>
      <c r="BR34" s="186" t="s">
        <v>2898</v>
      </c>
      <c r="BS34" s="186" t="s">
        <v>994</v>
      </c>
      <c r="BT34" s="186" t="s">
        <v>994</v>
      </c>
      <c r="BU34" s="186" t="s">
        <v>2898</v>
      </c>
      <c r="BV34" s="186" t="s">
        <v>994</v>
      </c>
      <c r="BW34" s="186" t="s">
        <v>994</v>
      </c>
      <c r="BX34" s="186" t="s">
        <v>2898</v>
      </c>
      <c r="BY34" s="186" t="s">
        <v>994</v>
      </c>
      <c r="BZ34" s="186" t="s">
        <v>994</v>
      </c>
      <c r="CA34" s="186" t="s">
        <v>2898</v>
      </c>
      <c r="CB34" s="186" t="s">
        <v>994</v>
      </c>
      <c r="CC34" s="186" t="s">
        <v>994</v>
      </c>
      <c r="CD34" s="186" t="s">
        <v>2898</v>
      </c>
      <c r="CE34" s="186" t="s">
        <v>994</v>
      </c>
      <c r="CF34" s="186" t="s">
        <v>994</v>
      </c>
      <c r="CG34" s="186" t="s">
        <v>2898</v>
      </c>
      <c r="CH34" s="186" t="s">
        <v>994</v>
      </c>
      <c r="CI34" s="186" t="s">
        <v>994</v>
      </c>
      <c r="CJ34" s="186" t="s">
        <v>2898</v>
      </c>
      <c r="CK34" s="186" t="s">
        <v>994</v>
      </c>
      <c r="CL34" s="186" t="s">
        <v>994</v>
      </c>
      <c r="CM34" s="186" t="s">
        <v>2898</v>
      </c>
      <c r="CN34" s="186" t="s">
        <v>994</v>
      </c>
      <c r="CO34" s="186" t="s">
        <v>994</v>
      </c>
      <c r="CP34" s="186" t="s">
        <v>2898</v>
      </c>
      <c r="CQ34" s="186" t="s">
        <v>994</v>
      </c>
      <c r="CR34" s="186" t="s">
        <v>994</v>
      </c>
      <c r="CS34" s="186" t="s">
        <v>2898</v>
      </c>
      <c r="CT34" s="186" t="s">
        <v>994</v>
      </c>
      <c r="CU34" s="186" t="s">
        <v>994</v>
      </c>
      <c r="CV34" s="186" t="s">
        <v>2898</v>
      </c>
      <c r="CW34" s="186" t="s">
        <v>994</v>
      </c>
      <c r="CX34" s="186" t="s">
        <v>994</v>
      </c>
      <c r="CY34" s="186" t="s">
        <v>2898</v>
      </c>
      <c r="CZ34" s="186" t="s">
        <v>994</v>
      </c>
      <c r="DA34" s="186" t="s">
        <v>994</v>
      </c>
      <c r="DB34" s="186" t="s">
        <v>2898</v>
      </c>
      <c r="DC34" s="186" t="s">
        <v>994</v>
      </c>
      <c r="DD34" s="186" t="s">
        <v>994</v>
      </c>
      <c r="DE34" s="186" t="s">
        <v>2898</v>
      </c>
      <c r="DF34" s="186" t="s">
        <v>994</v>
      </c>
      <c r="DG34" s="186" t="s">
        <v>994</v>
      </c>
      <c r="DH34" s="186" t="s">
        <v>2898</v>
      </c>
      <c r="DI34" s="186" t="s">
        <v>994</v>
      </c>
      <c r="DJ34" s="186" t="s">
        <v>994</v>
      </c>
      <c r="DK34" s="186" t="s">
        <v>2898</v>
      </c>
      <c r="DL34" s="186" t="s">
        <v>994</v>
      </c>
      <c r="DM34" s="186" t="s">
        <v>994</v>
      </c>
      <c r="DN34" s="186" t="s">
        <v>2898</v>
      </c>
      <c r="DO34" s="186" t="s">
        <v>994</v>
      </c>
      <c r="DP34" s="186" t="s">
        <v>994</v>
      </c>
      <c r="DQ34" s="186" t="s">
        <v>2898</v>
      </c>
      <c r="DR34" s="186" t="s">
        <v>994</v>
      </c>
      <c r="DS34" s="186" t="s">
        <v>994</v>
      </c>
      <c r="DT34" s="186" t="s">
        <v>2898</v>
      </c>
      <c r="DU34" s="186" t="s">
        <v>994</v>
      </c>
      <c r="DV34" s="186" t="s">
        <v>994</v>
      </c>
      <c r="DW34" s="186" t="s">
        <v>2898</v>
      </c>
      <c r="DX34" s="186" t="s">
        <v>994</v>
      </c>
      <c r="DY34" s="186" t="s">
        <v>994</v>
      </c>
      <c r="DZ34" s="186" t="s">
        <v>2898</v>
      </c>
      <c r="EA34" s="186" t="s">
        <v>994</v>
      </c>
      <c r="EB34" s="186" t="s">
        <v>994</v>
      </c>
      <c r="EC34" s="186" t="s">
        <v>2898</v>
      </c>
      <c r="ED34" s="186" t="s">
        <v>994</v>
      </c>
      <c r="EE34" s="186" t="s">
        <v>994</v>
      </c>
      <c r="EF34" s="186" t="s">
        <v>2898</v>
      </c>
      <c r="EG34" s="186" t="s">
        <v>994</v>
      </c>
      <c r="EH34" s="186" t="s">
        <v>994</v>
      </c>
      <c r="EI34" s="186" t="s">
        <v>2898</v>
      </c>
      <c r="EJ34" s="186" t="s">
        <v>994</v>
      </c>
      <c r="EK34" s="186" t="s">
        <v>994</v>
      </c>
      <c r="EL34" s="186" t="s">
        <v>2898</v>
      </c>
      <c r="EM34" s="186" t="s">
        <v>994</v>
      </c>
      <c r="EN34" s="186" t="s">
        <v>994</v>
      </c>
      <c r="EO34" s="186" t="s">
        <v>2898</v>
      </c>
      <c r="EP34" s="186" t="s">
        <v>994</v>
      </c>
      <c r="EQ34" s="186" t="s">
        <v>994</v>
      </c>
      <c r="ER34" s="186" t="s">
        <v>2898</v>
      </c>
      <c r="ES34" s="186" t="s">
        <v>994</v>
      </c>
      <c r="ET34" s="186" t="s">
        <v>994</v>
      </c>
    </row>
    <row r="35" spans="1:150" x14ac:dyDescent="0.3">
      <c r="A35" s="1"/>
      <c r="B35" s="185" t="s">
        <v>3073</v>
      </c>
      <c r="C35" s="185" t="s">
        <v>127</v>
      </c>
      <c r="D35" s="185" t="s">
        <v>3064</v>
      </c>
      <c r="E35" s="185" t="s">
        <v>3074</v>
      </c>
      <c r="F35" s="185" t="s">
        <v>3075</v>
      </c>
      <c r="G35" s="186" t="s">
        <v>2898</v>
      </c>
      <c r="H35" s="186" t="s">
        <v>994</v>
      </c>
      <c r="I35" s="186" t="s">
        <v>994</v>
      </c>
      <c r="J35" s="186" t="s">
        <v>2898</v>
      </c>
      <c r="K35" s="186" t="s">
        <v>994</v>
      </c>
      <c r="L35" s="186" t="s">
        <v>994</v>
      </c>
      <c r="M35" s="186" t="s">
        <v>2898</v>
      </c>
      <c r="N35" s="186" t="s">
        <v>994</v>
      </c>
      <c r="O35" s="186" t="s">
        <v>994</v>
      </c>
      <c r="P35" s="186" t="s">
        <v>2898</v>
      </c>
      <c r="Q35" s="186" t="s">
        <v>994</v>
      </c>
      <c r="R35" s="186" t="s">
        <v>994</v>
      </c>
      <c r="S35" s="186" t="s">
        <v>2898</v>
      </c>
      <c r="T35" s="186" t="s">
        <v>994</v>
      </c>
      <c r="U35" s="186" t="s">
        <v>994</v>
      </c>
      <c r="V35" s="186" t="s">
        <v>2898</v>
      </c>
      <c r="W35" s="186" t="s">
        <v>994</v>
      </c>
      <c r="X35" s="186" t="s">
        <v>994</v>
      </c>
      <c r="Y35" s="186" t="s">
        <v>2898</v>
      </c>
      <c r="Z35" s="186" t="s">
        <v>994</v>
      </c>
      <c r="AA35" s="186" t="s">
        <v>994</v>
      </c>
      <c r="AB35" s="186" t="s">
        <v>2898</v>
      </c>
      <c r="AC35" s="186" t="s">
        <v>994</v>
      </c>
      <c r="AD35" s="186" t="s">
        <v>994</v>
      </c>
      <c r="AE35" s="186" t="s">
        <v>2898</v>
      </c>
      <c r="AF35" s="186" t="s">
        <v>994</v>
      </c>
      <c r="AG35" s="186" t="s">
        <v>994</v>
      </c>
      <c r="AH35" s="186" t="s">
        <v>2898</v>
      </c>
      <c r="AI35" s="186" t="s">
        <v>994</v>
      </c>
      <c r="AJ35" s="186" t="s">
        <v>994</v>
      </c>
      <c r="AK35" s="186" t="s">
        <v>2898</v>
      </c>
      <c r="AL35" s="186" t="s">
        <v>994</v>
      </c>
      <c r="AM35" s="186" t="s">
        <v>994</v>
      </c>
      <c r="AN35" s="186" t="s">
        <v>2898</v>
      </c>
      <c r="AO35" s="186" t="s">
        <v>994</v>
      </c>
      <c r="AP35" s="186" t="s">
        <v>994</v>
      </c>
      <c r="AQ35" s="186" t="s">
        <v>2898</v>
      </c>
      <c r="AR35" s="186" t="s">
        <v>994</v>
      </c>
      <c r="AS35" s="186" t="s">
        <v>994</v>
      </c>
      <c r="AT35" s="186" t="s">
        <v>2898</v>
      </c>
      <c r="AU35" s="186" t="s">
        <v>994</v>
      </c>
      <c r="AV35" s="186" t="s">
        <v>994</v>
      </c>
      <c r="AW35" s="186" t="s">
        <v>2898</v>
      </c>
      <c r="AX35" s="186" t="s">
        <v>994</v>
      </c>
      <c r="AY35" s="186" t="s">
        <v>994</v>
      </c>
      <c r="AZ35" s="186" t="s">
        <v>2898</v>
      </c>
      <c r="BA35" s="186" t="s">
        <v>994</v>
      </c>
      <c r="BB35" s="186" t="s">
        <v>994</v>
      </c>
      <c r="BC35" s="186" t="s">
        <v>2898</v>
      </c>
      <c r="BD35" s="186" t="s">
        <v>994</v>
      </c>
      <c r="BE35" s="186" t="s">
        <v>994</v>
      </c>
      <c r="BF35" s="186" t="s">
        <v>2898</v>
      </c>
      <c r="BG35" s="186" t="s">
        <v>994</v>
      </c>
      <c r="BH35" s="186" t="s">
        <v>994</v>
      </c>
      <c r="BI35" s="186" t="s">
        <v>2898</v>
      </c>
      <c r="BJ35" s="186" t="s">
        <v>994</v>
      </c>
      <c r="BK35" s="186" t="s">
        <v>994</v>
      </c>
      <c r="BL35" s="186" t="s">
        <v>2898</v>
      </c>
      <c r="BM35" s="186" t="s">
        <v>994</v>
      </c>
      <c r="BN35" s="186" t="s">
        <v>994</v>
      </c>
      <c r="BO35" s="186" t="s">
        <v>2898</v>
      </c>
      <c r="BP35" s="186" t="s">
        <v>994</v>
      </c>
      <c r="BQ35" s="186" t="s">
        <v>994</v>
      </c>
      <c r="BR35" s="186" t="s">
        <v>2898</v>
      </c>
      <c r="BS35" s="186" t="s">
        <v>994</v>
      </c>
      <c r="BT35" s="186" t="s">
        <v>994</v>
      </c>
      <c r="BU35" s="186" t="s">
        <v>2898</v>
      </c>
      <c r="BV35" s="186" t="s">
        <v>994</v>
      </c>
      <c r="BW35" s="186" t="s">
        <v>994</v>
      </c>
      <c r="BX35" s="186" t="s">
        <v>2898</v>
      </c>
      <c r="BY35" s="186" t="s">
        <v>994</v>
      </c>
      <c r="BZ35" s="186" t="s">
        <v>994</v>
      </c>
      <c r="CA35" s="186" t="s">
        <v>2898</v>
      </c>
      <c r="CB35" s="186" t="s">
        <v>994</v>
      </c>
      <c r="CC35" s="186" t="s">
        <v>994</v>
      </c>
      <c r="CD35" s="186" t="s">
        <v>2898</v>
      </c>
      <c r="CE35" s="186" t="s">
        <v>994</v>
      </c>
      <c r="CF35" s="186" t="s">
        <v>994</v>
      </c>
      <c r="CG35" s="186" t="s">
        <v>2898</v>
      </c>
      <c r="CH35" s="186" t="s">
        <v>994</v>
      </c>
      <c r="CI35" s="186" t="s">
        <v>994</v>
      </c>
      <c r="CJ35" s="186" t="s">
        <v>2898</v>
      </c>
      <c r="CK35" s="186" t="s">
        <v>994</v>
      </c>
      <c r="CL35" s="186" t="s">
        <v>994</v>
      </c>
      <c r="CM35" s="186" t="s">
        <v>2898</v>
      </c>
      <c r="CN35" s="186" t="s">
        <v>994</v>
      </c>
      <c r="CO35" s="186" t="s">
        <v>994</v>
      </c>
      <c r="CP35" s="186" t="s">
        <v>2898</v>
      </c>
      <c r="CQ35" s="186" t="s">
        <v>994</v>
      </c>
      <c r="CR35" s="186" t="s">
        <v>994</v>
      </c>
      <c r="CS35" s="186" t="s">
        <v>2898</v>
      </c>
      <c r="CT35" s="186" t="s">
        <v>994</v>
      </c>
      <c r="CU35" s="186" t="s">
        <v>994</v>
      </c>
      <c r="CV35" s="186" t="s">
        <v>2898</v>
      </c>
      <c r="CW35" s="186" t="s">
        <v>994</v>
      </c>
      <c r="CX35" s="186" t="s">
        <v>994</v>
      </c>
      <c r="CY35" s="186" t="s">
        <v>2898</v>
      </c>
      <c r="CZ35" s="186" t="s">
        <v>994</v>
      </c>
      <c r="DA35" s="186" t="s">
        <v>994</v>
      </c>
      <c r="DB35" s="186" t="s">
        <v>2898</v>
      </c>
      <c r="DC35" s="186" t="s">
        <v>994</v>
      </c>
      <c r="DD35" s="186" t="s">
        <v>994</v>
      </c>
      <c r="DE35" s="186" t="s">
        <v>2898</v>
      </c>
      <c r="DF35" s="186" t="s">
        <v>994</v>
      </c>
      <c r="DG35" s="186" t="s">
        <v>994</v>
      </c>
      <c r="DH35" s="186" t="s">
        <v>2898</v>
      </c>
      <c r="DI35" s="186" t="s">
        <v>994</v>
      </c>
      <c r="DJ35" s="186" t="s">
        <v>994</v>
      </c>
      <c r="DK35" s="186" t="s">
        <v>2898</v>
      </c>
      <c r="DL35" s="186" t="s">
        <v>994</v>
      </c>
      <c r="DM35" s="186" t="s">
        <v>994</v>
      </c>
      <c r="DN35" s="186" t="s">
        <v>2898</v>
      </c>
      <c r="DO35" s="186" t="s">
        <v>994</v>
      </c>
      <c r="DP35" s="186" t="s">
        <v>994</v>
      </c>
      <c r="DQ35" s="186" t="s">
        <v>2898</v>
      </c>
      <c r="DR35" s="186" t="s">
        <v>994</v>
      </c>
      <c r="DS35" s="186" t="s">
        <v>994</v>
      </c>
      <c r="DT35" s="186" t="s">
        <v>2898</v>
      </c>
      <c r="DU35" s="186" t="s">
        <v>994</v>
      </c>
      <c r="DV35" s="186" t="s">
        <v>994</v>
      </c>
      <c r="DW35" s="186" t="s">
        <v>2898</v>
      </c>
      <c r="DX35" s="186" t="s">
        <v>994</v>
      </c>
      <c r="DY35" s="186" t="s">
        <v>994</v>
      </c>
      <c r="DZ35" s="186" t="s">
        <v>2898</v>
      </c>
      <c r="EA35" s="186" t="s">
        <v>994</v>
      </c>
      <c r="EB35" s="186" t="s">
        <v>994</v>
      </c>
      <c r="EC35" s="186" t="s">
        <v>2898</v>
      </c>
      <c r="ED35" s="186" t="s">
        <v>994</v>
      </c>
      <c r="EE35" s="186" t="s">
        <v>994</v>
      </c>
      <c r="EF35" s="186" t="s">
        <v>2898</v>
      </c>
      <c r="EG35" s="186" t="s">
        <v>994</v>
      </c>
      <c r="EH35" s="186" t="s">
        <v>994</v>
      </c>
      <c r="EI35" s="186" t="s">
        <v>2898</v>
      </c>
      <c r="EJ35" s="186" t="s">
        <v>994</v>
      </c>
      <c r="EK35" s="186" t="s">
        <v>994</v>
      </c>
      <c r="EL35" s="186" t="s">
        <v>2898</v>
      </c>
      <c r="EM35" s="186" t="s">
        <v>994</v>
      </c>
      <c r="EN35" s="186" t="s">
        <v>994</v>
      </c>
      <c r="EO35" s="186" t="s">
        <v>2898</v>
      </c>
      <c r="EP35" s="186" t="s">
        <v>994</v>
      </c>
      <c r="EQ35" s="186" t="s">
        <v>994</v>
      </c>
      <c r="ER35" s="186" t="s">
        <v>2898</v>
      </c>
      <c r="ES35" s="186" t="s">
        <v>994</v>
      </c>
      <c r="ET35" s="186" t="s">
        <v>994</v>
      </c>
    </row>
    <row r="36" spans="1:150" x14ac:dyDescent="0.3">
      <c r="A36" s="1"/>
      <c r="B36" s="185" t="s">
        <v>3076</v>
      </c>
      <c r="C36" s="185" t="s">
        <v>127</v>
      </c>
      <c r="D36" s="185" t="s">
        <v>3064</v>
      </c>
      <c r="E36" s="185" t="s">
        <v>3077</v>
      </c>
      <c r="F36" s="185" t="s">
        <v>3078</v>
      </c>
      <c r="G36" s="186" t="s">
        <v>2898</v>
      </c>
      <c r="H36" s="186" t="s">
        <v>994</v>
      </c>
      <c r="I36" s="186" t="s">
        <v>994</v>
      </c>
      <c r="J36" s="186" t="s">
        <v>2898</v>
      </c>
      <c r="K36" s="186" t="s">
        <v>994</v>
      </c>
      <c r="L36" s="186" t="s">
        <v>994</v>
      </c>
      <c r="M36" s="186" t="s">
        <v>2898</v>
      </c>
      <c r="N36" s="186" t="s">
        <v>994</v>
      </c>
      <c r="O36" s="186" t="s">
        <v>994</v>
      </c>
      <c r="P36" s="186" t="s">
        <v>2898</v>
      </c>
      <c r="Q36" s="186" t="s">
        <v>994</v>
      </c>
      <c r="R36" s="186" t="s">
        <v>994</v>
      </c>
      <c r="S36" s="186" t="s">
        <v>2898</v>
      </c>
      <c r="T36" s="186" t="s">
        <v>994</v>
      </c>
      <c r="U36" s="186" t="s">
        <v>994</v>
      </c>
      <c r="V36" s="186" t="s">
        <v>2898</v>
      </c>
      <c r="W36" s="186" t="s">
        <v>994</v>
      </c>
      <c r="X36" s="186" t="s">
        <v>994</v>
      </c>
      <c r="Y36" s="186" t="s">
        <v>2898</v>
      </c>
      <c r="Z36" s="186" t="s">
        <v>994</v>
      </c>
      <c r="AA36" s="186" t="s">
        <v>994</v>
      </c>
      <c r="AB36" s="186" t="s">
        <v>2898</v>
      </c>
      <c r="AC36" s="186" t="s">
        <v>994</v>
      </c>
      <c r="AD36" s="186" t="s">
        <v>994</v>
      </c>
      <c r="AE36" s="186" t="s">
        <v>2898</v>
      </c>
      <c r="AF36" s="186" t="s">
        <v>994</v>
      </c>
      <c r="AG36" s="186" t="s">
        <v>994</v>
      </c>
      <c r="AH36" s="186" t="s">
        <v>2898</v>
      </c>
      <c r="AI36" s="186" t="s">
        <v>994</v>
      </c>
      <c r="AJ36" s="186" t="s">
        <v>994</v>
      </c>
      <c r="AK36" s="186" t="s">
        <v>2898</v>
      </c>
      <c r="AL36" s="186" t="s">
        <v>994</v>
      </c>
      <c r="AM36" s="186" t="s">
        <v>994</v>
      </c>
      <c r="AN36" s="186" t="s">
        <v>2898</v>
      </c>
      <c r="AO36" s="186" t="s">
        <v>994</v>
      </c>
      <c r="AP36" s="186" t="s">
        <v>994</v>
      </c>
      <c r="AQ36" s="186" t="s">
        <v>2898</v>
      </c>
      <c r="AR36" s="186" t="s">
        <v>994</v>
      </c>
      <c r="AS36" s="186" t="s">
        <v>994</v>
      </c>
      <c r="AT36" s="186" t="s">
        <v>2898</v>
      </c>
      <c r="AU36" s="186" t="s">
        <v>994</v>
      </c>
      <c r="AV36" s="186" t="s">
        <v>994</v>
      </c>
      <c r="AW36" s="186" t="s">
        <v>2898</v>
      </c>
      <c r="AX36" s="186" t="s">
        <v>994</v>
      </c>
      <c r="AY36" s="186" t="s">
        <v>994</v>
      </c>
      <c r="AZ36" s="186" t="s">
        <v>2898</v>
      </c>
      <c r="BA36" s="186" t="s">
        <v>994</v>
      </c>
      <c r="BB36" s="186" t="s">
        <v>994</v>
      </c>
      <c r="BC36" s="186" t="s">
        <v>2898</v>
      </c>
      <c r="BD36" s="186" t="s">
        <v>994</v>
      </c>
      <c r="BE36" s="186" t="s">
        <v>994</v>
      </c>
      <c r="BF36" s="186" t="s">
        <v>2898</v>
      </c>
      <c r="BG36" s="186" t="s">
        <v>994</v>
      </c>
      <c r="BH36" s="186" t="s">
        <v>994</v>
      </c>
      <c r="BI36" s="186" t="s">
        <v>2898</v>
      </c>
      <c r="BJ36" s="186" t="s">
        <v>994</v>
      </c>
      <c r="BK36" s="186" t="s">
        <v>994</v>
      </c>
      <c r="BL36" s="186" t="s">
        <v>2898</v>
      </c>
      <c r="BM36" s="186" t="s">
        <v>994</v>
      </c>
      <c r="BN36" s="186" t="s">
        <v>994</v>
      </c>
      <c r="BO36" s="186" t="s">
        <v>2898</v>
      </c>
      <c r="BP36" s="186" t="s">
        <v>994</v>
      </c>
      <c r="BQ36" s="186" t="s">
        <v>994</v>
      </c>
      <c r="BR36" s="186" t="s">
        <v>2898</v>
      </c>
      <c r="BS36" s="186" t="s">
        <v>994</v>
      </c>
      <c r="BT36" s="186" t="s">
        <v>994</v>
      </c>
      <c r="BU36" s="186" t="s">
        <v>2898</v>
      </c>
      <c r="BV36" s="186" t="s">
        <v>994</v>
      </c>
      <c r="BW36" s="186" t="s">
        <v>994</v>
      </c>
      <c r="BX36" s="186" t="s">
        <v>2898</v>
      </c>
      <c r="BY36" s="186" t="s">
        <v>994</v>
      </c>
      <c r="BZ36" s="186" t="s">
        <v>994</v>
      </c>
      <c r="CA36" s="186" t="s">
        <v>2898</v>
      </c>
      <c r="CB36" s="186" t="s">
        <v>994</v>
      </c>
      <c r="CC36" s="186" t="s">
        <v>994</v>
      </c>
      <c r="CD36" s="186" t="s">
        <v>2898</v>
      </c>
      <c r="CE36" s="186" t="s">
        <v>994</v>
      </c>
      <c r="CF36" s="186" t="s">
        <v>994</v>
      </c>
      <c r="CG36" s="186" t="s">
        <v>2898</v>
      </c>
      <c r="CH36" s="186" t="s">
        <v>994</v>
      </c>
      <c r="CI36" s="186" t="s">
        <v>994</v>
      </c>
      <c r="CJ36" s="186" t="s">
        <v>2898</v>
      </c>
      <c r="CK36" s="186" t="s">
        <v>994</v>
      </c>
      <c r="CL36" s="186" t="s">
        <v>994</v>
      </c>
      <c r="CM36" s="186" t="s">
        <v>2898</v>
      </c>
      <c r="CN36" s="186" t="s">
        <v>994</v>
      </c>
      <c r="CO36" s="186" t="s">
        <v>994</v>
      </c>
      <c r="CP36" s="186" t="s">
        <v>2898</v>
      </c>
      <c r="CQ36" s="186" t="s">
        <v>994</v>
      </c>
      <c r="CR36" s="186" t="s">
        <v>994</v>
      </c>
      <c r="CS36" s="186" t="s">
        <v>2898</v>
      </c>
      <c r="CT36" s="186" t="s">
        <v>994</v>
      </c>
      <c r="CU36" s="186" t="s">
        <v>994</v>
      </c>
      <c r="CV36" s="186" t="s">
        <v>2898</v>
      </c>
      <c r="CW36" s="186" t="s">
        <v>994</v>
      </c>
      <c r="CX36" s="186" t="s">
        <v>994</v>
      </c>
      <c r="CY36" s="186" t="s">
        <v>2898</v>
      </c>
      <c r="CZ36" s="186" t="s">
        <v>994</v>
      </c>
      <c r="DA36" s="186" t="s">
        <v>994</v>
      </c>
      <c r="DB36" s="186" t="s">
        <v>2898</v>
      </c>
      <c r="DC36" s="186" t="s">
        <v>994</v>
      </c>
      <c r="DD36" s="186" t="s">
        <v>994</v>
      </c>
      <c r="DE36" s="186" t="s">
        <v>2898</v>
      </c>
      <c r="DF36" s="186" t="s">
        <v>994</v>
      </c>
      <c r="DG36" s="186" t="s">
        <v>994</v>
      </c>
      <c r="DH36" s="186" t="s">
        <v>2898</v>
      </c>
      <c r="DI36" s="186" t="s">
        <v>994</v>
      </c>
      <c r="DJ36" s="186" t="s">
        <v>994</v>
      </c>
      <c r="DK36" s="186" t="s">
        <v>2898</v>
      </c>
      <c r="DL36" s="186" t="s">
        <v>994</v>
      </c>
      <c r="DM36" s="186" t="s">
        <v>994</v>
      </c>
      <c r="DN36" s="186" t="s">
        <v>2898</v>
      </c>
      <c r="DO36" s="186" t="s">
        <v>994</v>
      </c>
      <c r="DP36" s="186" t="s">
        <v>994</v>
      </c>
      <c r="DQ36" s="186" t="s">
        <v>2898</v>
      </c>
      <c r="DR36" s="186" t="s">
        <v>994</v>
      </c>
      <c r="DS36" s="186" t="s">
        <v>994</v>
      </c>
      <c r="DT36" s="186" t="s">
        <v>2898</v>
      </c>
      <c r="DU36" s="186" t="s">
        <v>994</v>
      </c>
      <c r="DV36" s="186" t="s">
        <v>994</v>
      </c>
      <c r="DW36" s="186" t="s">
        <v>2898</v>
      </c>
      <c r="DX36" s="186" t="s">
        <v>994</v>
      </c>
      <c r="DY36" s="186" t="s">
        <v>994</v>
      </c>
      <c r="DZ36" s="186" t="s">
        <v>2898</v>
      </c>
      <c r="EA36" s="186" t="s">
        <v>994</v>
      </c>
      <c r="EB36" s="186" t="s">
        <v>994</v>
      </c>
      <c r="EC36" s="186" t="s">
        <v>2898</v>
      </c>
      <c r="ED36" s="186" t="s">
        <v>994</v>
      </c>
      <c r="EE36" s="186" t="s">
        <v>994</v>
      </c>
      <c r="EF36" s="186" t="s">
        <v>2898</v>
      </c>
      <c r="EG36" s="186" t="s">
        <v>994</v>
      </c>
      <c r="EH36" s="186" t="s">
        <v>994</v>
      </c>
      <c r="EI36" s="186" t="s">
        <v>2898</v>
      </c>
      <c r="EJ36" s="186" t="s">
        <v>994</v>
      </c>
      <c r="EK36" s="186" t="s">
        <v>994</v>
      </c>
      <c r="EL36" s="186" t="s">
        <v>2898</v>
      </c>
      <c r="EM36" s="186" t="s">
        <v>994</v>
      </c>
      <c r="EN36" s="186" t="s">
        <v>994</v>
      </c>
      <c r="EO36" s="186" t="s">
        <v>2898</v>
      </c>
      <c r="EP36" s="186" t="s">
        <v>994</v>
      </c>
      <c r="EQ36" s="186" t="s">
        <v>994</v>
      </c>
      <c r="ER36" s="186" t="s">
        <v>2898</v>
      </c>
      <c r="ES36" s="186" t="s">
        <v>994</v>
      </c>
      <c r="ET36" s="186" t="s">
        <v>994</v>
      </c>
    </row>
    <row r="37" spans="1:150" x14ac:dyDescent="0.3">
      <c r="A37" s="1"/>
      <c r="B37" s="185" t="s">
        <v>3079</v>
      </c>
      <c r="C37" s="185" t="s">
        <v>127</v>
      </c>
      <c r="D37" s="185" t="s">
        <v>3064</v>
      </c>
      <c r="E37" s="185" t="s">
        <v>3080</v>
      </c>
      <c r="F37" s="185" t="s">
        <v>3081</v>
      </c>
      <c r="G37" s="186" t="s">
        <v>2898</v>
      </c>
      <c r="H37" s="186" t="s">
        <v>994</v>
      </c>
      <c r="I37" s="186" t="s">
        <v>994</v>
      </c>
      <c r="J37" s="186" t="s">
        <v>2898</v>
      </c>
      <c r="K37" s="186" t="s">
        <v>994</v>
      </c>
      <c r="L37" s="186" t="s">
        <v>994</v>
      </c>
      <c r="M37" s="186" t="s">
        <v>2898</v>
      </c>
      <c r="N37" s="186" t="s">
        <v>994</v>
      </c>
      <c r="O37" s="186" t="s">
        <v>994</v>
      </c>
      <c r="P37" s="186" t="s">
        <v>2898</v>
      </c>
      <c r="Q37" s="186" t="s">
        <v>994</v>
      </c>
      <c r="R37" s="186" t="s">
        <v>994</v>
      </c>
      <c r="S37" s="186" t="s">
        <v>2898</v>
      </c>
      <c r="T37" s="186" t="s">
        <v>994</v>
      </c>
      <c r="U37" s="186" t="s">
        <v>994</v>
      </c>
      <c r="V37" s="186" t="s">
        <v>2898</v>
      </c>
      <c r="W37" s="186" t="s">
        <v>994</v>
      </c>
      <c r="X37" s="186" t="s">
        <v>994</v>
      </c>
      <c r="Y37" s="186" t="s">
        <v>2898</v>
      </c>
      <c r="Z37" s="186" t="s">
        <v>994</v>
      </c>
      <c r="AA37" s="186" t="s">
        <v>994</v>
      </c>
      <c r="AB37" s="186" t="s">
        <v>2898</v>
      </c>
      <c r="AC37" s="186" t="s">
        <v>994</v>
      </c>
      <c r="AD37" s="186" t="s">
        <v>994</v>
      </c>
      <c r="AE37" s="186" t="s">
        <v>2898</v>
      </c>
      <c r="AF37" s="186" t="s">
        <v>994</v>
      </c>
      <c r="AG37" s="186" t="s">
        <v>994</v>
      </c>
      <c r="AH37" s="186" t="s">
        <v>2898</v>
      </c>
      <c r="AI37" s="186" t="s">
        <v>994</v>
      </c>
      <c r="AJ37" s="186" t="s">
        <v>994</v>
      </c>
      <c r="AK37" s="186" t="s">
        <v>2898</v>
      </c>
      <c r="AL37" s="186" t="s">
        <v>994</v>
      </c>
      <c r="AM37" s="186" t="s">
        <v>994</v>
      </c>
      <c r="AN37" s="186" t="s">
        <v>2898</v>
      </c>
      <c r="AO37" s="186" t="s">
        <v>994</v>
      </c>
      <c r="AP37" s="186" t="s">
        <v>994</v>
      </c>
      <c r="AQ37" s="186" t="s">
        <v>2898</v>
      </c>
      <c r="AR37" s="186" t="s">
        <v>994</v>
      </c>
      <c r="AS37" s="186" t="s">
        <v>994</v>
      </c>
      <c r="AT37" s="186" t="s">
        <v>2898</v>
      </c>
      <c r="AU37" s="186" t="s">
        <v>994</v>
      </c>
      <c r="AV37" s="186" t="s">
        <v>994</v>
      </c>
      <c r="AW37" s="186" t="s">
        <v>2898</v>
      </c>
      <c r="AX37" s="186" t="s">
        <v>994</v>
      </c>
      <c r="AY37" s="186" t="s">
        <v>994</v>
      </c>
      <c r="AZ37" s="186" t="s">
        <v>2898</v>
      </c>
      <c r="BA37" s="186" t="s">
        <v>994</v>
      </c>
      <c r="BB37" s="186" t="s">
        <v>994</v>
      </c>
      <c r="BC37" s="186" t="s">
        <v>2898</v>
      </c>
      <c r="BD37" s="186" t="s">
        <v>994</v>
      </c>
      <c r="BE37" s="186" t="s">
        <v>994</v>
      </c>
      <c r="BF37" s="186" t="s">
        <v>2898</v>
      </c>
      <c r="BG37" s="186" t="s">
        <v>994</v>
      </c>
      <c r="BH37" s="186" t="s">
        <v>994</v>
      </c>
      <c r="BI37" s="186" t="s">
        <v>2898</v>
      </c>
      <c r="BJ37" s="186" t="s">
        <v>994</v>
      </c>
      <c r="BK37" s="186" t="s">
        <v>994</v>
      </c>
      <c r="BL37" s="186" t="s">
        <v>2898</v>
      </c>
      <c r="BM37" s="186" t="s">
        <v>994</v>
      </c>
      <c r="BN37" s="186" t="s">
        <v>994</v>
      </c>
      <c r="BO37" s="186" t="s">
        <v>2898</v>
      </c>
      <c r="BP37" s="186" t="s">
        <v>994</v>
      </c>
      <c r="BQ37" s="186" t="s">
        <v>994</v>
      </c>
      <c r="BR37" s="186" t="s">
        <v>2898</v>
      </c>
      <c r="BS37" s="186" t="s">
        <v>994</v>
      </c>
      <c r="BT37" s="186" t="s">
        <v>994</v>
      </c>
      <c r="BU37" s="186" t="s">
        <v>2898</v>
      </c>
      <c r="BV37" s="186" t="s">
        <v>994</v>
      </c>
      <c r="BW37" s="186" t="s">
        <v>994</v>
      </c>
      <c r="BX37" s="186" t="s">
        <v>2898</v>
      </c>
      <c r="BY37" s="186" t="s">
        <v>994</v>
      </c>
      <c r="BZ37" s="186" t="s">
        <v>994</v>
      </c>
      <c r="CA37" s="186" t="s">
        <v>2898</v>
      </c>
      <c r="CB37" s="186" t="s">
        <v>994</v>
      </c>
      <c r="CC37" s="186" t="s">
        <v>994</v>
      </c>
      <c r="CD37" s="186" t="s">
        <v>2898</v>
      </c>
      <c r="CE37" s="186" t="s">
        <v>994</v>
      </c>
      <c r="CF37" s="186" t="s">
        <v>994</v>
      </c>
      <c r="CG37" s="186" t="s">
        <v>2898</v>
      </c>
      <c r="CH37" s="186" t="s">
        <v>994</v>
      </c>
      <c r="CI37" s="186" t="s">
        <v>994</v>
      </c>
      <c r="CJ37" s="186" t="s">
        <v>2898</v>
      </c>
      <c r="CK37" s="186" t="s">
        <v>994</v>
      </c>
      <c r="CL37" s="186" t="s">
        <v>994</v>
      </c>
      <c r="CM37" s="186" t="s">
        <v>2898</v>
      </c>
      <c r="CN37" s="186" t="s">
        <v>994</v>
      </c>
      <c r="CO37" s="186" t="s">
        <v>994</v>
      </c>
      <c r="CP37" s="186" t="s">
        <v>2898</v>
      </c>
      <c r="CQ37" s="186" t="s">
        <v>994</v>
      </c>
      <c r="CR37" s="186" t="s">
        <v>994</v>
      </c>
      <c r="CS37" s="186" t="s">
        <v>2898</v>
      </c>
      <c r="CT37" s="186" t="s">
        <v>994</v>
      </c>
      <c r="CU37" s="186" t="s">
        <v>994</v>
      </c>
      <c r="CV37" s="186" t="s">
        <v>2898</v>
      </c>
      <c r="CW37" s="186" t="s">
        <v>994</v>
      </c>
      <c r="CX37" s="186" t="s">
        <v>994</v>
      </c>
      <c r="CY37" s="186" t="s">
        <v>2898</v>
      </c>
      <c r="CZ37" s="186" t="s">
        <v>994</v>
      </c>
      <c r="DA37" s="186" t="s">
        <v>994</v>
      </c>
      <c r="DB37" s="186" t="s">
        <v>2898</v>
      </c>
      <c r="DC37" s="186" t="s">
        <v>994</v>
      </c>
      <c r="DD37" s="186" t="s">
        <v>994</v>
      </c>
      <c r="DE37" s="186" t="s">
        <v>2898</v>
      </c>
      <c r="DF37" s="186" t="s">
        <v>994</v>
      </c>
      <c r="DG37" s="186" t="s">
        <v>994</v>
      </c>
      <c r="DH37" s="186" t="s">
        <v>2898</v>
      </c>
      <c r="DI37" s="186" t="s">
        <v>994</v>
      </c>
      <c r="DJ37" s="186" t="s">
        <v>994</v>
      </c>
      <c r="DK37" s="186" t="s">
        <v>2898</v>
      </c>
      <c r="DL37" s="186" t="s">
        <v>994</v>
      </c>
      <c r="DM37" s="186" t="s">
        <v>994</v>
      </c>
      <c r="DN37" s="186" t="s">
        <v>2898</v>
      </c>
      <c r="DO37" s="186" t="s">
        <v>994</v>
      </c>
      <c r="DP37" s="186" t="s">
        <v>994</v>
      </c>
      <c r="DQ37" s="186" t="s">
        <v>2898</v>
      </c>
      <c r="DR37" s="186" t="s">
        <v>994</v>
      </c>
      <c r="DS37" s="186" t="s">
        <v>994</v>
      </c>
      <c r="DT37" s="186" t="s">
        <v>2898</v>
      </c>
      <c r="DU37" s="186" t="s">
        <v>994</v>
      </c>
      <c r="DV37" s="186" t="s">
        <v>994</v>
      </c>
      <c r="DW37" s="186" t="s">
        <v>2898</v>
      </c>
      <c r="DX37" s="186" t="s">
        <v>994</v>
      </c>
      <c r="DY37" s="186" t="s">
        <v>994</v>
      </c>
      <c r="DZ37" s="186" t="s">
        <v>2898</v>
      </c>
      <c r="EA37" s="186" t="s">
        <v>994</v>
      </c>
      <c r="EB37" s="186" t="s">
        <v>994</v>
      </c>
      <c r="EC37" s="186" t="s">
        <v>2898</v>
      </c>
      <c r="ED37" s="186" t="s">
        <v>994</v>
      </c>
      <c r="EE37" s="186" t="s">
        <v>994</v>
      </c>
      <c r="EF37" s="186" t="s">
        <v>2898</v>
      </c>
      <c r="EG37" s="186" t="s">
        <v>994</v>
      </c>
      <c r="EH37" s="186" t="s">
        <v>994</v>
      </c>
      <c r="EI37" s="186" t="s">
        <v>2898</v>
      </c>
      <c r="EJ37" s="186" t="s">
        <v>994</v>
      </c>
      <c r="EK37" s="186" t="s">
        <v>994</v>
      </c>
      <c r="EL37" s="186" t="s">
        <v>2898</v>
      </c>
      <c r="EM37" s="186" t="s">
        <v>994</v>
      </c>
      <c r="EN37" s="186" t="s">
        <v>994</v>
      </c>
      <c r="EO37" s="186" t="s">
        <v>2898</v>
      </c>
      <c r="EP37" s="186" t="s">
        <v>994</v>
      </c>
      <c r="EQ37" s="186" t="s">
        <v>994</v>
      </c>
      <c r="ER37" s="186" t="s">
        <v>2898</v>
      </c>
      <c r="ES37" s="186" t="s">
        <v>994</v>
      </c>
      <c r="ET37" s="186" t="s">
        <v>994</v>
      </c>
    </row>
    <row r="38" spans="1:150" x14ac:dyDescent="0.3">
      <c r="A38" s="1"/>
      <c r="B38" s="185" t="s">
        <v>3082</v>
      </c>
      <c r="C38" s="185" t="s">
        <v>127</v>
      </c>
      <c r="D38" s="185" t="s">
        <v>3064</v>
      </c>
      <c r="E38" s="185" t="s">
        <v>3083</v>
      </c>
      <c r="F38" s="185" t="s">
        <v>3084</v>
      </c>
      <c r="G38" s="186" t="s">
        <v>2898</v>
      </c>
      <c r="H38" s="186" t="s">
        <v>994</v>
      </c>
      <c r="I38" s="186" t="s">
        <v>994</v>
      </c>
      <c r="J38" s="186" t="s">
        <v>2898</v>
      </c>
      <c r="K38" s="186" t="s">
        <v>994</v>
      </c>
      <c r="L38" s="186" t="s">
        <v>994</v>
      </c>
      <c r="M38" s="186" t="s">
        <v>2898</v>
      </c>
      <c r="N38" s="186" t="s">
        <v>994</v>
      </c>
      <c r="O38" s="186" t="s">
        <v>994</v>
      </c>
      <c r="P38" s="186" t="s">
        <v>2898</v>
      </c>
      <c r="Q38" s="186" t="s">
        <v>994</v>
      </c>
      <c r="R38" s="186" t="s">
        <v>994</v>
      </c>
      <c r="S38" s="186" t="s">
        <v>2898</v>
      </c>
      <c r="T38" s="186" t="s">
        <v>994</v>
      </c>
      <c r="U38" s="186" t="s">
        <v>994</v>
      </c>
      <c r="V38" s="186" t="s">
        <v>2898</v>
      </c>
      <c r="W38" s="186" t="s">
        <v>994</v>
      </c>
      <c r="X38" s="186" t="s">
        <v>994</v>
      </c>
      <c r="Y38" s="186" t="s">
        <v>2898</v>
      </c>
      <c r="Z38" s="186" t="s">
        <v>994</v>
      </c>
      <c r="AA38" s="186" t="s">
        <v>994</v>
      </c>
      <c r="AB38" s="186" t="s">
        <v>2898</v>
      </c>
      <c r="AC38" s="186" t="s">
        <v>994</v>
      </c>
      <c r="AD38" s="186" t="s">
        <v>994</v>
      </c>
      <c r="AE38" s="186" t="s">
        <v>2898</v>
      </c>
      <c r="AF38" s="186" t="s">
        <v>994</v>
      </c>
      <c r="AG38" s="186" t="s">
        <v>994</v>
      </c>
      <c r="AH38" s="186" t="s">
        <v>2898</v>
      </c>
      <c r="AI38" s="186" t="s">
        <v>994</v>
      </c>
      <c r="AJ38" s="186" t="s">
        <v>994</v>
      </c>
      <c r="AK38" s="186" t="s">
        <v>2898</v>
      </c>
      <c r="AL38" s="186" t="s">
        <v>994</v>
      </c>
      <c r="AM38" s="186" t="s">
        <v>994</v>
      </c>
      <c r="AN38" s="186" t="s">
        <v>2898</v>
      </c>
      <c r="AO38" s="186" t="s">
        <v>994</v>
      </c>
      <c r="AP38" s="186" t="s">
        <v>994</v>
      </c>
      <c r="AQ38" s="186" t="s">
        <v>2898</v>
      </c>
      <c r="AR38" s="186" t="s">
        <v>994</v>
      </c>
      <c r="AS38" s="186" t="s">
        <v>994</v>
      </c>
      <c r="AT38" s="186" t="s">
        <v>2898</v>
      </c>
      <c r="AU38" s="186" t="s">
        <v>994</v>
      </c>
      <c r="AV38" s="186" t="s">
        <v>994</v>
      </c>
      <c r="AW38" s="186" t="s">
        <v>2898</v>
      </c>
      <c r="AX38" s="186" t="s">
        <v>994</v>
      </c>
      <c r="AY38" s="186" t="s">
        <v>994</v>
      </c>
      <c r="AZ38" s="186" t="s">
        <v>2898</v>
      </c>
      <c r="BA38" s="186" t="s">
        <v>994</v>
      </c>
      <c r="BB38" s="186" t="s">
        <v>994</v>
      </c>
      <c r="BC38" s="186" t="s">
        <v>2898</v>
      </c>
      <c r="BD38" s="186" t="s">
        <v>994</v>
      </c>
      <c r="BE38" s="186" t="s">
        <v>994</v>
      </c>
      <c r="BF38" s="186" t="s">
        <v>2898</v>
      </c>
      <c r="BG38" s="186" t="s">
        <v>994</v>
      </c>
      <c r="BH38" s="186" t="s">
        <v>994</v>
      </c>
      <c r="BI38" s="186" t="s">
        <v>2898</v>
      </c>
      <c r="BJ38" s="186" t="s">
        <v>994</v>
      </c>
      <c r="BK38" s="186" t="s">
        <v>994</v>
      </c>
      <c r="BL38" s="186" t="s">
        <v>2898</v>
      </c>
      <c r="BM38" s="186" t="s">
        <v>994</v>
      </c>
      <c r="BN38" s="186" t="s">
        <v>994</v>
      </c>
      <c r="BO38" s="186" t="s">
        <v>2898</v>
      </c>
      <c r="BP38" s="186" t="s">
        <v>994</v>
      </c>
      <c r="BQ38" s="186" t="s">
        <v>994</v>
      </c>
      <c r="BR38" s="186" t="s">
        <v>2898</v>
      </c>
      <c r="BS38" s="186" t="s">
        <v>994</v>
      </c>
      <c r="BT38" s="186" t="s">
        <v>994</v>
      </c>
      <c r="BU38" s="186" t="s">
        <v>2898</v>
      </c>
      <c r="BV38" s="186" t="s">
        <v>994</v>
      </c>
      <c r="BW38" s="186" t="s">
        <v>994</v>
      </c>
      <c r="BX38" s="186" t="s">
        <v>2898</v>
      </c>
      <c r="BY38" s="186" t="s">
        <v>994</v>
      </c>
      <c r="BZ38" s="186" t="s">
        <v>994</v>
      </c>
      <c r="CA38" s="186" t="s">
        <v>2898</v>
      </c>
      <c r="CB38" s="186" t="s">
        <v>994</v>
      </c>
      <c r="CC38" s="186" t="s">
        <v>994</v>
      </c>
      <c r="CD38" s="186" t="s">
        <v>2898</v>
      </c>
      <c r="CE38" s="186" t="s">
        <v>994</v>
      </c>
      <c r="CF38" s="186" t="s">
        <v>994</v>
      </c>
      <c r="CG38" s="186" t="s">
        <v>2898</v>
      </c>
      <c r="CH38" s="186" t="s">
        <v>994</v>
      </c>
      <c r="CI38" s="186" t="s">
        <v>994</v>
      </c>
      <c r="CJ38" s="186" t="s">
        <v>2898</v>
      </c>
      <c r="CK38" s="186" t="s">
        <v>994</v>
      </c>
      <c r="CL38" s="186" t="s">
        <v>994</v>
      </c>
      <c r="CM38" s="186" t="s">
        <v>2898</v>
      </c>
      <c r="CN38" s="186" t="s">
        <v>994</v>
      </c>
      <c r="CO38" s="186" t="s">
        <v>994</v>
      </c>
      <c r="CP38" s="186" t="s">
        <v>2898</v>
      </c>
      <c r="CQ38" s="186" t="s">
        <v>994</v>
      </c>
      <c r="CR38" s="186" t="s">
        <v>994</v>
      </c>
      <c r="CS38" s="186" t="s">
        <v>2898</v>
      </c>
      <c r="CT38" s="186" t="s">
        <v>994</v>
      </c>
      <c r="CU38" s="186" t="s">
        <v>994</v>
      </c>
      <c r="CV38" s="186" t="s">
        <v>2898</v>
      </c>
      <c r="CW38" s="186" t="s">
        <v>994</v>
      </c>
      <c r="CX38" s="186" t="s">
        <v>994</v>
      </c>
      <c r="CY38" s="186" t="s">
        <v>2898</v>
      </c>
      <c r="CZ38" s="186" t="s">
        <v>994</v>
      </c>
      <c r="DA38" s="186" t="s">
        <v>994</v>
      </c>
      <c r="DB38" s="186" t="s">
        <v>2898</v>
      </c>
      <c r="DC38" s="186" t="s">
        <v>994</v>
      </c>
      <c r="DD38" s="186" t="s">
        <v>994</v>
      </c>
      <c r="DE38" s="186" t="s">
        <v>2898</v>
      </c>
      <c r="DF38" s="186" t="s">
        <v>994</v>
      </c>
      <c r="DG38" s="186" t="s">
        <v>994</v>
      </c>
      <c r="DH38" s="186" t="s">
        <v>2898</v>
      </c>
      <c r="DI38" s="186" t="s">
        <v>994</v>
      </c>
      <c r="DJ38" s="186" t="s">
        <v>994</v>
      </c>
      <c r="DK38" s="186" t="s">
        <v>2898</v>
      </c>
      <c r="DL38" s="186" t="s">
        <v>994</v>
      </c>
      <c r="DM38" s="186" t="s">
        <v>994</v>
      </c>
      <c r="DN38" s="186" t="s">
        <v>2898</v>
      </c>
      <c r="DO38" s="186" t="s">
        <v>994</v>
      </c>
      <c r="DP38" s="186" t="s">
        <v>994</v>
      </c>
      <c r="DQ38" s="186" t="s">
        <v>2898</v>
      </c>
      <c r="DR38" s="186" t="s">
        <v>994</v>
      </c>
      <c r="DS38" s="186" t="s">
        <v>994</v>
      </c>
      <c r="DT38" s="186" t="s">
        <v>2898</v>
      </c>
      <c r="DU38" s="186" t="s">
        <v>994</v>
      </c>
      <c r="DV38" s="186" t="s">
        <v>994</v>
      </c>
      <c r="DW38" s="186" t="s">
        <v>2898</v>
      </c>
      <c r="DX38" s="186" t="s">
        <v>994</v>
      </c>
      <c r="DY38" s="186" t="s">
        <v>994</v>
      </c>
      <c r="DZ38" s="186" t="s">
        <v>2898</v>
      </c>
      <c r="EA38" s="186" t="s">
        <v>994</v>
      </c>
      <c r="EB38" s="186" t="s">
        <v>994</v>
      </c>
      <c r="EC38" s="186" t="s">
        <v>2898</v>
      </c>
      <c r="ED38" s="186" t="s">
        <v>994</v>
      </c>
      <c r="EE38" s="186" t="s">
        <v>994</v>
      </c>
      <c r="EF38" s="186" t="s">
        <v>2898</v>
      </c>
      <c r="EG38" s="186" t="s">
        <v>994</v>
      </c>
      <c r="EH38" s="186" t="s">
        <v>994</v>
      </c>
      <c r="EI38" s="186" t="s">
        <v>2898</v>
      </c>
      <c r="EJ38" s="186" t="s">
        <v>994</v>
      </c>
      <c r="EK38" s="186" t="s">
        <v>994</v>
      </c>
      <c r="EL38" s="186" t="s">
        <v>2898</v>
      </c>
      <c r="EM38" s="186" t="s">
        <v>994</v>
      </c>
      <c r="EN38" s="186" t="s">
        <v>994</v>
      </c>
      <c r="EO38" s="186" t="s">
        <v>2898</v>
      </c>
      <c r="EP38" s="186" t="s">
        <v>994</v>
      </c>
      <c r="EQ38" s="186" t="s">
        <v>994</v>
      </c>
      <c r="ER38" s="186" t="s">
        <v>2898</v>
      </c>
      <c r="ES38" s="186" t="s">
        <v>994</v>
      </c>
      <c r="ET38" s="186" t="s">
        <v>994</v>
      </c>
    </row>
    <row r="39" spans="1:150" x14ac:dyDescent="0.3">
      <c r="A39" s="1"/>
      <c r="B39" s="184" t="s">
        <v>3085</v>
      </c>
      <c r="C39" s="184" t="s">
        <v>127</v>
      </c>
      <c r="D39" s="184" t="s">
        <v>147</v>
      </c>
      <c r="E39" s="184" t="s">
        <v>3086</v>
      </c>
      <c r="F39" s="184" t="s">
        <v>3087</v>
      </c>
      <c r="G39" s="184" t="s">
        <v>2898</v>
      </c>
      <c r="H39" s="184" t="s">
        <v>2789</v>
      </c>
      <c r="I39" s="184" t="s">
        <v>2789</v>
      </c>
      <c r="J39" s="184" t="s">
        <v>2898</v>
      </c>
      <c r="K39" s="184" t="s">
        <v>2789</v>
      </c>
      <c r="L39" s="184" t="s">
        <v>2789</v>
      </c>
      <c r="M39" s="184" t="s">
        <v>2898</v>
      </c>
      <c r="N39" s="184" t="s">
        <v>2789</v>
      </c>
      <c r="O39" s="184" t="s">
        <v>2789</v>
      </c>
      <c r="P39" s="184" t="s">
        <v>2898</v>
      </c>
      <c r="Q39" s="184" t="s">
        <v>2789</v>
      </c>
      <c r="R39" s="184" t="s">
        <v>2789</v>
      </c>
      <c r="S39" s="184" t="s">
        <v>2898</v>
      </c>
      <c r="T39" s="184" t="s">
        <v>2789</v>
      </c>
      <c r="U39" s="184" t="s">
        <v>2789</v>
      </c>
      <c r="V39" s="184" t="s">
        <v>2898</v>
      </c>
      <c r="W39" s="184" t="s">
        <v>2789</v>
      </c>
      <c r="X39" s="184" t="s">
        <v>2789</v>
      </c>
      <c r="Y39" s="184" t="s">
        <v>2898</v>
      </c>
      <c r="Z39" s="184" t="s">
        <v>2789</v>
      </c>
      <c r="AA39" s="184" t="s">
        <v>2789</v>
      </c>
      <c r="AB39" s="184" t="s">
        <v>2898</v>
      </c>
      <c r="AC39" s="184" t="s">
        <v>2789</v>
      </c>
      <c r="AD39" s="184" t="s">
        <v>2789</v>
      </c>
      <c r="AE39" s="184" t="s">
        <v>2898</v>
      </c>
      <c r="AF39" s="184" t="s">
        <v>2789</v>
      </c>
      <c r="AG39" s="184" t="s">
        <v>2789</v>
      </c>
      <c r="AH39" s="184" t="s">
        <v>2898</v>
      </c>
      <c r="AI39" s="184" t="s">
        <v>2789</v>
      </c>
      <c r="AJ39" s="184" t="s">
        <v>2789</v>
      </c>
      <c r="AK39" s="184" t="s">
        <v>2898</v>
      </c>
      <c r="AL39" s="184" t="s">
        <v>2789</v>
      </c>
      <c r="AM39" s="184" t="s">
        <v>2789</v>
      </c>
      <c r="AN39" s="184" t="s">
        <v>2898</v>
      </c>
      <c r="AO39" s="184" t="s">
        <v>2789</v>
      </c>
      <c r="AP39" s="184" t="s">
        <v>2789</v>
      </c>
      <c r="AQ39" s="184" t="s">
        <v>2898</v>
      </c>
      <c r="AR39" s="184" t="s">
        <v>2789</v>
      </c>
      <c r="AS39" s="184" t="s">
        <v>2789</v>
      </c>
      <c r="AT39" s="184" t="s">
        <v>2898</v>
      </c>
      <c r="AU39" s="184" t="s">
        <v>2789</v>
      </c>
      <c r="AV39" s="184" t="s">
        <v>2789</v>
      </c>
      <c r="AW39" s="184" t="s">
        <v>2898</v>
      </c>
      <c r="AX39" s="184" t="s">
        <v>2789</v>
      </c>
      <c r="AY39" s="184" t="s">
        <v>2789</v>
      </c>
      <c r="AZ39" s="184" t="s">
        <v>2898</v>
      </c>
      <c r="BA39" s="184" t="s">
        <v>2789</v>
      </c>
      <c r="BB39" s="184" t="s">
        <v>2789</v>
      </c>
      <c r="BC39" s="184" t="s">
        <v>2898</v>
      </c>
      <c r="BD39" s="184" t="s">
        <v>2789</v>
      </c>
      <c r="BE39" s="184" t="s">
        <v>2789</v>
      </c>
      <c r="BF39" s="184" t="s">
        <v>2898</v>
      </c>
      <c r="BG39" s="184" t="s">
        <v>2789</v>
      </c>
      <c r="BH39" s="184" t="s">
        <v>2789</v>
      </c>
      <c r="BI39" s="184" t="s">
        <v>2898</v>
      </c>
      <c r="BJ39" s="184" t="s">
        <v>2789</v>
      </c>
      <c r="BK39" s="184" t="s">
        <v>2789</v>
      </c>
      <c r="BL39" s="184" t="s">
        <v>2898</v>
      </c>
      <c r="BM39" s="184" t="s">
        <v>2789</v>
      </c>
      <c r="BN39" s="184" t="s">
        <v>2789</v>
      </c>
      <c r="BO39" s="184" t="s">
        <v>2898</v>
      </c>
      <c r="BP39" s="184" t="s">
        <v>2789</v>
      </c>
      <c r="BQ39" s="184" t="s">
        <v>2789</v>
      </c>
      <c r="BR39" s="184" t="s">
        <v>2898</v>
      </c>
      <c r="BS39" s="184" t="s">
        <v>2789</v>
      </c>
      <c r="BT39" s="184" t="s">
        <v>2789</v>
      </c>
      <c r="BU39" s="184" t="s">
        <v>2898</v>
      </c>
      <c r="BV39" s="184" t="s">
        <v>2789</v>
      </c>
      <c r="BW39" s="184" t="s">
        <v>2789</v>
      </c>
      <c r="BX39" s="184" t="s">
        <v>2898</v>
      </c>
      <c r="BY39" s="184" t="s">
        <v>2789</v>
      </c>
      <c r="BZ39" s="184" t="s">
        <v>2789</v>
      </c>
      <c r="CA39" s="184" t="s">
        <v>2898</v>
      </c>
      <c r="CB39" s="184" t="s">
        <v>2789</v>
      </c>
      <c r="CC39" s="184" t="s">
        <v>2789</v>
      </c>
      <c r="CD39" s="184" t="s">
        <v>2898</v>
      </c>
      <c r="CE39" s="184" t="s">
        <v>2789</v>
      </c>
      <c r="CF39" s="184" t="s">
        <v>2789</v>
      </c>
      <c r="CG39" s="184" t="s">
        <v>2898</v>
      </c>
      <c r="CH39" s="184" t="s">
        <v>2789</v>
      </c>
      <c r="CI39" s="184" t="s">
        <v>2789</v>
      </c>
      <c r="CJ39" s="184" t="s">
        <v>2898</v>
      </c>
      <c r="CK39" s="184" t="s">
        <v>2789</v>
      </c>
      <c r="CL39" s="184" t="s">
        <v>2789</v>
      </c>
      <c r="CM39" s="184" t="s">
        <v>2898</v>
      </c>
      <c r="CN39" s="184" t="s">
        <v>2789</v>
      </c>
      <c r="CO39" s="184" t="s">
        <v>2789</v>
      </c>
      <c r="CP39" s="184" t="s">
        <v>2898</v>
      </c>
      <c r="CQ39" s="184" t="s">
        <v>2789</v>
      </c>
      <c r="CR39" s="184" t="s">
        <v>2789</v>
      </c>
      <c r="CS39" s="184" t="s">
        <v>2898</v>
      </c>
      <c r="CT39" s="184" t="s">
        <v>2789</v>
      </c>
      <c r="CU39" s="184" t="s">
        <v>2789</v>
      </c>
      <c r="CV39" s="184" t="s">
        <v>2898</v>
      </c>
      <c r="CW39" s="184" t="s">
        <v>2789</v>
      </c>
      <c r="CX39" s="184" t="s">
        <v>2789</v>
      </c>
      <c r="CY39" s="184" t="s">
        <v>2898</v>
      </c>
      <c r="CZ39" s="184" t="s">
        <v>2789</v>
      </c>
      <c r="DA39" s="184" t="s">
        <v>2789</v>
      </c>
      <c r="DB39" s="184" t="s">
        <v>2898</v>
      </c>
      <c r="DC39" s="184" t="s">
        <v>2789</v>
      </c>
      <c r="DD39" s="184" t="s">
        <v>2789</v>
      </c>
      <c r="DE39" s="184" t="s">
        <v>2898</v>
      </c>
      <c r="DF39" s="184" t="s">
        <v>2789</v>
      </c>
      <c r="DG39" s="184" t="s">
        <v>2789</v>
      </c>
      <c r="DH39" s="184" t="s">
        <v>2898</v>
      </c>
      <c r="DI39" s="184" t="s">
        <v>2789</v>
      </c>
      <c r="DJ39" s="184" t="s">
        <v>2789</v>
      </c>
      <c r="DK39" s="184" t="s">
        <v>2898</v>
      </c>
      <c r="DL39" s="184" t="s">
        <v>2789</v>
      </c>
      <c r="DM39" s="184" t="s">
        <v>2789</v>
      </c>
      <c r="DN39" s="184" t="s">
        <v>2898</v>
      </c>
      <c r="DO39" s="184" t="s">
        <v>2789</v>
      </c>
      <c r="DP39" s="184" t="s">
        <v>2789</v>
      </c>
      <c r="DQ39" s="184" t="s">
        <v>2898</v>
      </c>
      <c r="DR39" s="184" t="s">
        <v>2789</v>
      </c>
      <c r="DS39" s="184" t="s">
        <v>2789</v>
      </c>
      <c r="DT39" s="184" t="s">
        <v>2898</v>
      </c>
      <c r="DU39" s="184" t="s">
        <v>2789</v>
      </c>
      <c r="DV39" s="184" t="s">
        <v>2789</v>
      </c>
      <c r="DW39" s="184" t="s">
        <v>2898</v>
      </c>
      <c r="DX39" s="184" t="s">
        <v>2789</v>
      </c>
      <c r="DY39" s="184" t="s">
        <v>2789</v>
      </c>
      <c r="DZ39" s="184" t="s">
        <v>2898</v>
      </c>
      <c r="EA39" s="184" t="s">
        <v>2789</v>
      </c>
      <c r="EB39" s="184" t="s">
        <v>2789</v>
      </c>
      <c r="EC39" s="184" t="s">
        <v>2898</v>
      </c>
      <c r="ED39" s="184" t="s">
        <v>2789</v>
      </c>
      <c r="EE39" s="184" t="s">
        <v>2789</v>
      </c>
      <c r="EF39" s="184" t="s">
        <v>2898</v>
      </c>
      <c r="EG39" s="184" t="s">
        <v>2789</v>
      </c>
      <c r="EH39" s="184" t="s">
        <v>2789</v>
      </c>
      <c r="EI39" s="184" t="s">
        <v>2898</v>
      </c>
      <c r="EJ39" s="184" t="s">
        <v>2789</v>
      </c>
      <c r="EK39" s="184" t="s">
        <v>2789</v>
      </c>
      <c r="EL39" s="184" t="s">
        <v>2898</v>
      </c>
      <c r="EM39" s="184" t="s">
        <v>2789</v>
      </c>
      <c r="EN39" s="184" t="s">
        <v>2789</v>
      </c>
      <c r="EO39" s="184" t="s">
        <v>2898</v>
      </c>
      <c r="EP39" s="184" t="s">
        <v>2789</v>
      </c>
      <c r="EQ39" s="184" t="s">
        <v>2789</v>
      </c>
      <c r="ER39" s="184" t="s">
        <v>2898</v>
      </c>
      <c r="ES39" s="184" t="s">
        <v>2789</v>
      </c>
      <c r="ET39" s="184" t="s">
        <v>2789</v>
      </c>
    </row>
    <row r="40" spans="1:150" x14ac:dyDescent="0.3">
      <c r="A40" s="1"/>
      <c r="B40" s="185" t="s">
        <v>3088</v>
      </c>
      <c r="C40" s="185" t="s">
        <v>127</v>
      </c>
      <c r="D40" s="185" t="s">
        <v>147</v>
      </c>
      <c r="E40" s="185" t="s">
        <v>3089</v>
      </c>
      <c r="F40" s="185" t="s">
        <v>3090</v>
      </c>
      <c r="G40" s="186" t="s">
        <v>2898</v>
      </c>
      <c r="H40" s="186" t="s">
        <v>2789</v>
      </c>
      <c r="I40" s="186" t="s">
        <v>2789</v>
      </c>
      <c r="J40" s="186" t="s">
        <v>2898</v>
      </c>
      <c r="K40" s="186" t="s">
        <v>2789</v>
      </c>
      <c r="L40" s="186" t="s">
        <v>2789</v>
      </c>
      <c r="M40" s="186" t="s">
        <v>2898</v>
      </c>
      <c r="N40" s="186" t="s">
        <v>2789</v>
      </c>
      <c r="O40" s="186" t="s">
        <v>2789</v>
      </c>
      <c r="P40" s="186" t="s">
        <v>2898</v>
      </c>
      <c r="Q40" s="186" t="s">
        <v>2789</v>
      </c>
      <c r="R40" s="186" t="s">
        <v>2789</v>
      </c>
      <c r="S40" s="186" t="s">
        <v>2898</v>
      </c>
      <c r="T40" s="186" t="s">
        <v>2789</v>
      </c>
      <c r="U40" s="186" t="s">
        <v>2789</v>
      </c>
      <c r="V40" s="186" t="s">
        <v>2898</v>
      </c>
      <c r="W40" s="186" t="s">
        <v>2789</v>
      </c>
      <c r="X40" s="186" t="s">
        <v>2789</v>
      </c>
      <c r="Y40" s="186" t="s">
        <v>2898</v>
      </c>
      <c r="Z40" s="186" t="s">
        <v>2789</v>
      </c>
      <c r="AA40" s="186" t="s">
        <v>2789</v>
      </c>
      <c r="AB40" s="186" t="s">
        <v>2898</v>
      </c>
      <c r="AC40" s="186" t="s">
        <v>2789</v>
      </c>
      <c r="AD40" s="186" t="s">
        <v>2789</v>
      </c>
      <c r="AE40" s="186" t="s">
        <v>2898</v>
      </c>
      <c r="AF40" s="186" t="s">
        <v>2789</v>
      </c>
      <c r="AG40" s="186" t="s">
        <v>2789</v>
      </c>
      <c r="AH40" s="186" t="s">
        <v>2898</v>
      </c>
      <c r="AI40" s="186" t="s">
        <v>2789</v>
      </c>
      <c r="AJ40" s="186" t="s">
        <v>2789</v>
      </c>
      <c r="AK40" s="186" t="s">
        <v>2898</v>
      </c>
      <c r="AL40" s="186" t="s">
        <v>2789</v>
      </c>
      <c r="AM40" s="186" t="s">
        <v>2789</v>
      </c>
      <c r="AN40" s="186" t="s">
        <v>2898</v>
      </c>
      <c r="AO40" s="186" t="s">
        <v>2789</v>
      </c>
      <c r="AP40" s="186" t="s">
        <v>2789</v>
      </c>
      <c r="AQ40" s="186" t="s">
        <v>2898</v>
      </c>
      <c r="AR40" s="186" t="s">
        <v>2789</v>
      </c>
      <c r="AS40" s="186" t="s">
        <v>2789</v>
      </c>
      <c r="AT40" s="186" t="s">
        <v>2898</v>
      </c>
      <c r="AU40" s="186" t="s">
        <v>2789</v>
      </c>
      <c r="AV40" s="186" t="s">
        <v>2789</v>
      </c>
      <c r="AW40" s="186" t="s">
        <v>2898</v>
      </c>
      <c r="AX40" s="186" t="s">
        <v>2789</v>
      </c>
      <c r="AY40" s="186" t="s">
        <v>2789</v>
      </c>
      <c r="AZ40" s="186" t="s">
        <v>2898</v>
      </c>
      <c r="BA40" s="186" t="s">
        <v>2789</v>
      </c>
      <c r="BB40" s="186" t="s">
        <v>2789</v>
      </c>
      <c r="BC40" s="186" t="s">
        <v>2898</v>
      </c>
      <c r="BD40" s="186" t="s">
        <v>2789</v>
      </c>
      <c r="BE40" s="186" t="s">
        <v>2789</v>
      </c>
      <c r="BF40" s="186" t="s">
        <v>2898</v>
      </c>
      <c r="BG40" s="186" t="s">
        <v>2789</v>
      </c>
      <c r="BH40" s="186" t="s">
        <v>2789</v>
      </c>
      <c r="BI40" s="186" t="s">
        <v>2898</v>
      </c>
      <c r="BJ40" s="186" t="s">
        <v>2789</v>
      </c>
      <c r="BK40" s="186" t="s">
        <v>2789</v>
      </c>
      <c r="BL40" s="186" t="s">
        <v>2898</v>
      </c>
      <c r="BM40" s="186" t="s">
        <v>2789</v>
      </c>
      <c r="BN40" s="186" t="s">
        <v>2789</v>
      </c>
      <c r="BO40" s="186" t="s">
        <v>2898</v>
      </c>
      <c r="BP40" s="186" t="s">
        <v>2789</v>
      </c>
      <c r="BQ40" s="186" t="s">
        <v>2789</v>
      </c>
      <c r="BR40" s="186" t="s">
        <v>2898</v>
      </c>
      <c r="BS40" s="186" t="s">
        <v>2789</v>
      </c>
      <c r="BT40" s="186" t="s">
        <v>2789</v>
      </c>
      <c r="BU40" s="186" t="s">
        <v>2898</v>
      </c>
      <c r="BV40" s="186" t="s">
        <v>2789</v>
      </c>
      <c r="BW40" s="186" t="s">
        <v>2789</v>
      </c>
      <c r="BX40" s="186" t="s">
        <v>2898</v>
      </c>
      <c r="BY40" s="186" t="s">
        <v>2789</v>
      </c>
      <c r="BZ40" s="186" t="s">
        <v>2789</v>
      </c>
      <c r="CA40" s="186" t="s">
        <v>2898</v>
      </c>
      <c r="CB40" s="186" t="s">
        <v>2789</v>
      </c>
      <c r="CC40" s="186" t="s">
        <v>2789</v>
      </c>
      <c r="CD40" s="186" t="s">
        <v>2898</v>
      </c>
      <c r="CE40" s="186" t="s">
        <v>2789</v>
      </c>
      <c r="CF40" s="186" t="s">
        <v>2789</v>
      </c>
      <c r="CG40" s="186" t="s">
        <v>2898</v>
      </c>
      <c r="CH40" s="186" t="s">
        <v>2789</v>
      </c>
      <c r="CI40" s="186" t="s">
        <v>2789</v>
      </c>
      <c r="CJ40" s="186" t="s">
        <v>2898</v>
      </c>
      <c r="CK40" s="186" t="s">
        <v>2789</v>
      </c>
      <c r="CL40" s="186" t="s">
        <v>2789</v>
      </c>
      <c r="CM40" s="186" t="s">
        <v>2898</v>
      </c>
      <c r="CN40" s="186" t="s">
        <v>2789</v>
      </c>
      <c r="CO40" s="186" t="s">
        <v>2789</v>
      </c>
      <c r="CP40" s="186" t="s">
        <v>2898</v>
      </c>
      <c r="CQ40" s="186" t="s">
        <v>2789</v>
      </c>
      <c r="CR40" s="186" t="s">
        <v>2789</v>
      </c>
      <c r="CS40" s="186" t="s">
        <v>2898</v>
      </c>
      <c r="CT40" s="186" t="s">
        <v>2789</v>
      </c>
      <c r="CU40" s="186" t="s">
        <v>2789</v>
      </c>
      <c r="CV40" s="186" t="s">
        <v>2898</v>
      </c>
      <c r="CW40" s="186" t="s">
        <v>2789</v>
      </c>
      <c r="CX40" s="186" t="s">
        <v>2789</v>
      </c>
      <c r="CY40" s="186" t="s">
        <v>2898</v>
      </c>
      <c r="CZ40" s="186" t="s">
        <v>2789</v>
      </c>
      <c r="DA40" s="186" t="s">
        <v>2789</v>
      </c>
      <c r="DB40" s="186" t="s">
        <v>2898</v>
      </c>
      <c r="DC40" s="186" t="s">
        <v>2789</v>
      </c>
      <c r="DD40" s="186" t="s">
        <v>2789</v>
      </c>
      <c r="DE40" s="186" t="s">
        <v>2898</v>
      </c>
      <c r="DF40" s="186" t="s">
        <v>2789</v>
      </c>
      <c r="DG40" s="186" t="s">
        <v>2789</v>
      </c>
      <c r="DH40" s="186" t="s">
        <v>2898</v>
      </c>
      <c r="DI40" s="186" t="s">
        <v>2789</v>
      </c>
      <c r="DJ40" s="186" t="s">
        <v>2789</v>
      </c>
      <c r="DK40" s="186" t="s">
        <v>2898</v>
      </c>
      <c r="DL40" s="186" t="s">
        <v>2789</v>
      </c>
      <c r="DM40" s="186" t="s">
        <v>2789</v>
      </c>
      <c r="DN40" s="186" t="s">
        <v>2898</v>
      </c>
      <c r="DO40" s="186" t="s">
        <v>2789</v>
      </c>
      <c r="DP40" s="186" t="s">
        <v>2789</v>
      </c>
      <c r="DQ40" s="186" t="s">
        <v>2898</v>
      </c>
      <c r="DR40" s="186" t="s">
        <v>2789</v>
      </c>
      <c r="DS40" s="186" t="s">
        <v>2789</v>
      </c>
      <c r="DT40" s="186" t="s">
        <v>2898</v>
      </c>
      <c r="DU40" s="186" t="s">
        <v>2789</v>
      </c>
      <c r="DV40" s="186" t="s">
        <v>2789</v>
      </c>
      <c r="DW40" s="186" t="s">
        <v>2898</v>
      </c>
      <c r="DX40" s="186" t="s">
        <v>2789</v>
      </c>
      <c r="DY40" s="186" t="s">
        <v>2789</v>
      </c>
      <c r="DZ40" s="186" t="s">
        <v>2898</v>
      </c>
      <c r="EA40" s="186" t="s">
        <v>2789</v>
      </c>
      <c r="EB40" s="186" t="s">
        <v>2789</v>
      </c>
      <c r="EC40" s="186" t="s">
        <v>2898</v>
      </c>
      <c r="ED40" s="186" t="s">
        <v>2789</v>
      </c>
      <c r="EE40" s="186" t="s">
        <v>2789</v>
      </c>
      <c r="EF40" s="186" t="s">
        <v>2898</v>
      </c>
      <c r="EG40" s="186" t="s">
        <v>2789</v>
      </c>
      <c r="EH40" s="186" t="s">
        <v>2789</v>
      </c>
      <c r="EI40" s="186" t="s">
        <v>2898</v>
      </c>
      <c r="EJ40" s="186" t="s">
        <v>2789</v>
      </c>
      <c r="EK40" s="186" t="s">
        <v>2789</v>
      </c>
      <c r="EL40" s="186" t="s">
        <v>2898</v>
      </c>
      <c r="EM40" s="186" t="s">
        <v>2789</v>
      </c>
      <c r="EN40" s="186" t="s">
        <v>2789</v>
      </c>
      <c r="EO40" s="186" t="s">
        <v>2898</v>
      </c>
      <c r="EP40" s="186" t="s">
        <v>2789</v>
      </c>
      <c r="EQ40" s="186" t="s">
        <v>2789</v>
      </c>
      <c r="ER40" s="186" t="s">
        <v>2898</v>
      </c>
      <c r="ES40" s="186" t="s">
        <v>2789</v>
      </c>
      <c r="ET40" s="186" t="s">
        <v>2789</v>
      </c>
    </row>
    <row r="41" spans="1:150" x14ac:dyDescent="0.3">
      <c r="A41" s="1"/>
      <c r="B41" s="185" t="s">
        <v>3091</v>
      </c>
      <c r="C41" s="185" t="s">
        <v>127</v>
      </c>
      <c r="D41" s="185" t="s">
        <v>147</v>
      </c>
      <c r="E41" s="185" t="s">
        <v>3092</v>
      </c>
      <c r="F41" s="185" t="s">
        <v>3093</v>
      </c>
      <c r="G41" s="186" t="s">
        <v>2898</v>
      </c>
      <c r="H41" s="186" t="s">
        <v>2789</v>
      </c>
      <c r="I41" s="186" t="s">
        <v>2789</v>
      </c>
      <c r="J41" s="186" t="s">
        <v>2898</v>
      </c>
      <c r="K41" s="186" t="s">
        <v>2789</v>
      </c>
      <c r="L41" s="186" t="s">
        <v>2789</v>
      </c>
      <c r="M41" s="186" t="s">
        <v>2898</v>
      </c>
      <c r="N41" s="186" t="s">
        <v>2789</v>
      </c>
      <c r="O41" s="186" t="s">
        <v>2789</v>
      </c>
      <c r="P41" s="186" t="s">
        <v>2898</v>
      </c>
      <c r="Q41" s="186" t="s">
        <v>2789</v>
      </c>
      <c r="R41" s="186" t="s">
        <v>2789</v>
      </c>
      <c r="S41" s="186" t="s">
        <v>2898</v>
      </c>
      <c r="T41" s="186" t="s">
        <v>2789</v>
      </c>
      <c r="U41" s="186" t="s">
        <v>2789</v>
      </c>
      <c r="V41" s="186" t="s">
        <v>2898</v>
      </c>
      <c r="W41" s="186" t="s">
        <v>2789</v>
      </c>
      <c r="X41" s="186" t="s">
        <v>2789</v>
      </c>
      <c r="Y41" s="186" t="s">
        <v>2898</v>
      </c>
      <c r="Z41" s="186" t="s">
        <v>2789</v>
      </c>
      <c r="AA41" s="186" t="s">
        <v>2789</v>
      </c>
      <c r="AB41" s="186" t="s">
        <v>2898</v>
      </c>
      <c r="AC41" s="186" t="s">
        <v>2789</v>
      </c>
      <c r="AD41" s="186" t="s">
        <v>2789</v>
      </c>
      <c r="AE41" s="186" t="s">
        <v>2898</v>
      </c>
      <c r="AF41" s="186" t="s">
        <v>2789</v>
      </c>
      <c r="AG41" s="186" t="s">
        <v>2789</v>
      </c>
      <c r="AH41" s="186" t="s">
        <v>2898</v>
      </c>
      <c r="AI41" s="186" t="s">
        <v>2789</v>
      </c>
      <c r="AJ41" s="186" t="s">
        <v>2789</v>
      </c>
      <c r="AK41" s="186" t="s">
        <v>2898</v>
      </c>
      <c r="AL41" s="186" t="s">
        <v>2789</v>
      </c>
      <c r="AM41" s="186" t="s">
        <v>2789</v>
      </c>
      <c r="AN41" s="186" t="s">
        <v>2898</v>
      </c>
      <c r="AO41" s="186" t="s">
        <v>2789</v>
      </c>
      <c r="AP41" s="186" t="s">
        <v>2789</v>
      </c>
      <c r="AQ41" s="186" t="s">
        <v>2898</v>
      </c>
      <c r="AR41" s="186" t="s">
        <v>2789</v>
      </c>
      <c r="AS41" s="186" t="s">
        <v>2789</v>
      </c>
      <c r="AT41" s="186" t="s">
        <v>2898</v>
      </c>
      <c r="AU41" s="186" t="s">
        <v>2789</v>
      </c>
      <c r="AV41" s="186" t="s">
        <v>2789</v>
      </c>
      <c r="AW41" s="186" t="s">
        <v>2898</v>
      </c>
      <c r="AX41" s="186" t="s">
        <v>2789</v>
      </c>
      <c r="AY41" s="186" t="s">
        <v>2789</v>
      </c>
      <c r="AZ41" s="186" t="s">
        <v>2898</v>
      </c>
      <c r="BA41" s="186" t="s">
        <v>2789</v>
      </c>
      <c r="BB41" s="186" t="s">
        <v>2789</v>
      </c>
      <c r="BC41" s="186" t="s">
        <v>2898</v>
      </c>
      <c r="BD41" s="186" t="s">
        <v>2789</v>
      </c>
      <c r="BE41" s="186" t="s">
        <v>2789</v>
      </c>
      <c r="BF41" s="186" t="s">
        <v>2898</v>
      </c>
      <c r="BG41" s="186" t="s">
        <v>2789</v>
      </c>
      <c r="BH41" s="186" t="s">
        <v>2789</v>
      </c>
      <c r="BI41" s="186" t="s">
        <v>2898</v>
      </c>
      <c r="BJ41" s="186" t="s">
        <v>2789</v>
      </c>
      <c r="BK41" s="186" t="s">
        <v>2789</v>
      </c>
      <c r="BL41" s="186" t="s">
        <v>2898</v>
      </c>
      <c r="BM41" s="186" t="s">
        <v>2789</v>
      </c>
      <c r="BN41" s="186" t="s">
        <v>2789</v>
      </c>
      <c r="BO41" s="186" t="s">
        <v>2898</v>
      </c>
      <c r="BP41" s="186" t="s">
        <v>2789</v>
      </c>
      <c r="BQ41" s="186" t="s">
        <v>2789</v>
      </c>
      <c r="BR41" s="186" t="s">
        <v>2898</v>
      </c>
      <c r="BS41" s="186" t="s">
        <v>2789</v>
      </c>
      <c r="BT41" s="186" t="s">
        <v>2789</v>
      </c>
      <c r="BU41" s="186" t="s">
        <v>2898</v>
      </c>
      <c r="BV41" s="186" t="s">
        <v>2789</v>
      </c>
      <c r="BW41" s="186" t="s">
        <v>2789</v>
      </c>
      <c r="BX41" s="186" t="s">
        <v>2898</v>
      </c>
      <c r="BY41" s="186" t="s">
        <v>2789</v>
      </c>
      <c r="BZ41" s="186" t="s">
        <v>2789</v>
      </c>
      <c r="CA41" s="186" t="s">
        <v>2898</v>
      </c>
      <c r="CB41" s="186" t="s">
        <v>2789</v>
      </c>
      <c r="CC41" s="186" t="s">
        <v>2789</v>
      </c>
      <c r="CD41" s="186" t="s">
        <v>2898</v>
      </c>
      <c r="CE41" s="186" t="s">
        <v>2789</v>
      </c>
      <c r="CF41" s="186" t="s">
        <v>2789</v>
      </c>
      <c r="CG41" s="186" t="s">
        <v>2898</v>
      </c>
      <c r="CH41" s="186" t="s">
        <v>2789</v>
      </c>
      <c r="CI41" s="186" t="s">
        <v>2789</v>
      </c>
      <c r="CJ41" s="186" t="s">
        <v>2898</v>
      </c>
      <c r="CK41" s="186" t="s">
        <v>2789</v>
      </c>
      <c r="CL41" s="186" t="s">
        <v>2789</v>
      </c>
      <c r="CM41" s="186" t="s">
        <v>2898</v>
      </c>
      <c r="CN41" s="186" t="s">
        <v>2789</v>
      </c>
      <c r="CO41" s="186" t="s">
        <v>2789</v>
      </c>
      <c r="CP41" s="186" t="s">
        <v>2898</v>
      </c>
      <c r="CQ41" s="186" t="s">
        <v>2789</v>
      </c>
      <c r="CR41" s="186" t="s">
        <v>2789</v>
      </c>
      <c r="CS41" s="186" t="s">
        <v>2898</v>
      </c>
      <c r="CT41" s="186" t="s">
        <v>2789</v>
      </c>
      <c r="CU41" s="186" t="s">
        <v>2789</v>
      </c>
      <c r="CV41" s="186" t="s">
        <v>2898</v>
      </c>
      <c r="CW41" s="186" t="s">
        <v>2789</v>
      </c>
      <c r="CX41" s="186" t="s">
        <v>2789</v>
      </c>
      <c r="CY41" s="186" t="s">
        <v>2898</v>
      </c>
      <c r="CZ41" s="186" t="s">
        <v>2789</v>
      </c>
      <c r="DA41" s="186" t="s">
        <v>2789</v>
      </c>
      <c r="DB41" s="186" t="s">
        <v>2898</v>
      </c>
      <c r="DC41" s="186" t="s">
        <v>2789</v>
      </c>
      <c r="DD41" s="186" t="s">
        <v>2789</v>
      </c>
      <c r="DE41" s="186" t="s">
        <v>2898</v>
      </c>
      <c r="DF41" s="186" t="s">
        <v>2789</v>
      </c>
      <c r="DG41" s="186" t="s">
        <v>2789</v>
      </c>
      <c r="DH41" s="186" t="s">
        <v>2898</v>
      </c>
      <c r="DI41" s="186" t="s">
        <v>2789</v>
      </c>
      <c r="DJ41" s="186" t="s">
        <v>2789</v>
      </c>
      <c r="DK41" s="186" t="s">
        <v>2898</v>
      </c>
      <c r="DL41" s="186" t="s">
        <v>2789</v>
      </c>
      <c r="DM41" s="186" t="s">
        <v>2789</v>
      </c>
      <c r="DN41" s="186" t="s">
        <v>2898</v>
      </c>
      <c r="DO41" s="186" t="s">
        <v>2789</v>
      </c>
      <c r="DP41" s="186" t="s">
        <v>2789</v>
      </c>
      <c r="DQ41" s="186" t="s">
        <v>2898</v>
      </c>
      <c r="DR41" s="186" t="s">
        <v>2789</v>
      </c>
      <c r="DS41" s="186" t="s">
        <v>2789</v>
      </c>
      <c r="DT41" s="186" t="s">
        <v>2898</v>
      </c>
      <c r="DU41" s="186" t="s">
        <v>2789</v>
      </c>
      <c r="DV41" s="186" t="s">
        <v>2789</v>
      </c>
      <c r="DW41" s="186" t="s">
        <v>2898</v>
      </c>
      <c r="DX41" s="186" t="s">
        <v>2789</v>
      </c>
      <c r="DY41" s="186" t="s">
        <v>2789</v>
      </c>
      <c r="DZ41" s="186" t="s">
        <v>2898</v>
      </c>
      <c r="EA41" s="186" t="s">
        <v>2789</v>
      </c>
      <c r="EB41" s="186" t="s">
        <v>2789</v>
      </c>
      <c r="EC41" s="186" t="s">
        <v>2898</v>
      </c>
      <c r="ED41" s="186" t="s">
        <v>2789</v>
      </c>
      <c r="EE41" s="186" t="s">
        <v>2789</v>
      </c>
      <c r="EF41" s="186" t="s">
        <v>2898</v>
      </c>
      <c r="EG41" s="186" t="s">
        <v>2789</v>
      </c>
      <c r="EH41" s="186" t="s">
        <v>2789</v>
      </c>
      <c r="EI41" s="186" t="s">
        <v>2898</v>
      </c>
      <c r="EJ41" s="186" t="s">
        <v>2789</v>
      </c>
      <c r="EK41" s="186" t="s">
        <v>2789</v>
      </c>
      <c r="EL41" s="186" t="s">
        <v>2898</v>
      </c>
      <c r="EM41" s="186" t="s">
        <v>2789</v>
      </c>
      <c r="EN41" s="186" t="s">
        <v>2789</v>
      </c>
      <c r="EO41" s="186" t="s">
        <v>2898</v>
      </c>
      <c r="EP41" s="186" t="s">
        <v>2789</v>
      </c>
      <c r="EQ41" s="186" t="s">
        <v>2789</v>
      </c>
      <c r="ER41" s="186" t="s">
        <v>2898</v>
      </c>
      <c r="ES41" s="186" t="s">
        <v>2789</v>
      </c>
      <c r="ET41" s="186" t="s">
        <v>2789</v>
      </c>
    </row>
    <row r="42" spans="1:150" x14ac:dyDescent="0.3">
      <c r="A42" s="1"/>
      <c r="B42" s="185" t="s">
        <v>3094</v>
      </c>
      <c r="C42" s="185" t="s">
        <v>127</v>
      </c>
      <c r="D42" s="185" t="s">
        <v>147</v>
      </c>
      <c r="E42" s="185" t="s">
        <v>3095</v>
      </c>
      <c r="F42" s="185" t="s">
        <v>3096</v>
      </c>
      <c r="G42" s="186" t="s">
        <v>2898</v>
      </c>
      <c r="H42" s="186" t="s">
        <v>2789</v>
      </c>
      <c r="I42" s="186" t="s">
        <v>2789</v>
      </c>
      <c r="J42" s="186" t="s">
        <v>2898</v>
      </c>
      <c r="K42" s="186" t="s">
        <v>2789</v>
      </c>
      <c r="L42" s="186" t="s">
        <v>2789</v>
      </c>
      <c r="M42" s="186" t="s">
        <v>2898</v>
      </c>
      <c r="N42" s="186" t="s">
        <v>2789</v>
      </c>
      <c r="O42" s="186" t="s">
        <v>2789</v>
      </c>
      <c r="P42" s="186" t="s">
        <v>2898</v>
      </c>
      <c r="Q42" s="186" t="s">
        <v>2789</v>
      </c>
      <c r="R42" s="186" t="s">
        <v>2789</v>
      </c>
      <c r="S42" s="186" t="s">
        <v>2898</v>
      </c>
      <c r="T42" s="186" t="s">
        <v>2789</v>
      </c>
      <c r="U42" s="186" t="s">
        <v>2789</v>
      </c>
      <c r="V42" s="186" t="s">
        <v>2898</v>
      </c>
      <c r="W42" s="186" t="s">
        <v>2789</v>
      </c>
      <c r="X42" s="186" t="s">
        <v>2789</v>
      </c>
      <c r="Y42" s="186" t="s">
        <v>2898</v>
      </c>
      <c r="Z42" s="186" t="s">
        <v>2789</v>
      </c>
      <c r="AA42" s="186" t="s">
        <v>2789</v>
      </c>
      <c r="AB42" s="186" t="s">
        <v>2898</v>
      </c>
      <c r="AC42" s="186" t="s">
        <v>2789</v>
      </c>
      <c r="AD42" s="186" t="s">
        <v>2789</v>
      </c>
      <c r="AE42" s="186" t="s">
        <v>2898</v>
      </c>
      <c r="AF42" s="186" t="s">
        <v>2789</v>
      </c>
      <c r="AG42" s="186" t="s">
        <v>2789</v>
      </c>
      <c r="AH42" s="186" t="s">
        <v>2898</v>
      </c>
      <c r="AI42" s="186" t="s">
        <v>2789</v>
      </c>
      <c r="AJ42" s="186" t="s">
        <v>2789</v>
      </c>
      <c r="AK42" s="186" t="s">
        <v>2898</v>
      </c>
      <c r="AL42" s="186" t="s">
        <v>2789</v>
      </c>
      <c r="AM42" s="186" t="s">
        <v>2789</v>
      </c>
      <c r="AN42" s="186" t="s">
        <v>2898</v>
      </c>
      <c r="AO42" s="186" t="s">
        <v>2789</v>
      </c>
      <c r="AP42" s="186" t="s">
        <v>2789</v>
      </c>
      <c r="AQ42" s="186" t="s">
        <v>2898</v>
      </c>
      <c r="AR42" s="186" t="s">
        <v>2789</v>
      </c>
      <c r="AS42" s="186" t="s">
        <v>2789</v>
      </c>
      <c r="AT42" s="186" t="s">
        <v>2898</v>
      </c>
      <c r="AU42" s="186" t="s">
        <v>2789</v>
      </c>
      <c r="AV42" s="186" t="s">
        <v>2789</v>
      </c>
      <c r="AW42" s="186" t="s">
        <v>2898</v>
      </c>
      <c r="AX42" s="186" t="s">
        <v>2789</v>
      </c>
      <c r="AY42" s="186" t="s">
        <v>2789</v>
      </c>
      <c r="AZ42" s="186" t="s">
        <v>2898</v>
      </c>
      <c r="BA42" s="186" t="s">
        <v>2789</v>
      </c>
      <c r="BB42" s="186" t="s">
        <v>2789</v>
      </c>
      <c r="BC42" s="186" t="s">
        <v>2898</v>
      </c>
      <c r="BD42" s="186" t="s">
        <v>2789</v>
      </c>
      <c r="BE42" s="186" t="s">
        <v>2789</v>
      </c>
      <c r="BF42" s="186" t="s">
        <v>2898</v>
      </c>
      <c r="BG42" s="186" t="s">
        <v>2789</v>
      </c>
      <c r="BH42" s="186" t="s">
        <v>2789</v>
      </c>
      <c r="BI42" s="186" t="s">
        <v>2898</v>
      </c>
      <c r="BJ42" s="186" t="s">
        <v>2789</v>
      </c>
      <c r="BK42" s="186" t="s">
        <v>2789</v>
      </c>
      <c r="BL42" s="186" t="s">
        <v>2898</v>
      </c>
      <c r="BM42" s="186" t="s">
        <v>2789</v>
      </c>
      <c r="BN42" s="186" t="s">
        <v>2789</v>
      </c>
      <c r="BO42" s="186" t="s">
        <v>2898</v>
      </c>
      <c r="BP42" s="186" t="s">
        <v>2789</v>
      </c>
      <c r="BQ42" s="186" t="s">
        <v>2789</v>
      </c>
      <c r="BR42" s="186" t="s">
        <v>2898</v>
      </c>
      <c r="BS42" s="186" t="s">
        <v>2789</v>
      </c>
      <c r="BT42" s="186" t="s">
        <v>2789</v>
      </c>
      <c r="BU42" s="186" t="s">
        <v>2898</v>
      </c>
      <c r="BV42" s="186" t="s">
        <v>2789</v>
      </c>
      <c r="BW42" s="186" t="s">
        <v>2789</v>
      </c>
      <c r="BX42" s="186" t="s">
        <v>2898</v>
      </c>
      <c r="BY42" s="186" t="s">
        <v>2789</v>
      </c>
      <c r="BZ42" s="186" t="s">
        <v>2789</v>
      </c>
      <c r="CA42" s="186" t="s">
        <v>2898</v>
      </c>
      <c r="CB42" s="186" t="s">
        <v>2789</v>
      </c>
      <c r="CC42" s="186" t="s">
        <v>2789</v>
      </c>
      <c r="CD42" s="186" t="s">
        <v>2898</v>
      </c>
      <c r="CE42" s="186" t="s">
        <v>2789</v>
      </c>
      <c r="CF42" s="186" t="s">
        <v>2789</v>
      </c>
      <c r="CG42" s="186" t="s">
        <v>2898</v>
      </c>
      <c r="CH42" s="186" t="s">
        <v>2789</v>
      </c>
      <c r="CI42" s="186" t="s">
        <v>2789</v>
      </c>
      <c r="CJ42" s="186" t="s">
        <v>2898</v>
      </c>
      <c r="CK42" s="186" t="s">
        <v>2789</v>
      </c>
      <c r="CL42" s="186" t="s">
        <v>2789</v>
      </c>
      <c r="CM42" s="186" t="s">
        <v>2898</v>
      </c>
      <c r="CN42" s="186" t="s">
        <v>2789</v>
      </c>
      <c r="CO42" s="186" t="s">
        <v>2789</v>
      </c>
      <c r="CP42" s="186" t="s">
        <v>2898</v>
      </c>
      <c r="CQ42" s="186" t="s">
        <v>2789</v>
      </c>
      <c r="CR42" s="186" t="s">
        <v>2789</v>
      </c>
      <c r="CS42" s="186" t="s">
        <v>2898</v>
      </c>
      <c r="CT42" s="186" t="s">
        <v>2789</v>
      </c>
      <c r="CU42" s="186" t="s">
        <v>2789</v>
      </c>
      <c r="CV42" s="186" t="s">
        <v>2898</v>
      </c>
      <c r="CW42" s="186" t="s">
        <v>2789</v>
      </c>
      <c r="CX42" s="186" t="s">
        <v>2789</v>
      </c>
      <c r="CY42" s="186" t="s">
        <v>2898</v>
      </c>
      <c r="CZ42" s="186" t="s">
        <v>2789</v>
      </c>
      <c r="DA42" s="186" t="s">
        <v>2789</v>
      </c>
      <c r="DB42" s="186" t="s">
        <v>2898</v>
      </c>
      <c r="DC42" s="186" t="s">
        <v>2789</v>
      </c>
      <c r="DD42" s="186" t="s">
        <v>2789</v>
      </c>
      <c r="DE42" s="186" t="s">
        <v>2898</v>
      </c>
      <c r="DF42" s="186" t="s">
        <v>2789</v>
      </c>
      <c r="DG42" s="186" t="s">
        <v>2789</v>
      </c>
      <c r="DH42" s="186" t="s">
        <v>2898</v>
      </c>
      <c r="DI42" s="186" t="s">
        <v>2789</v>
      </c>
      <c r="DJ42" s="186" t="s">
        <v>2789</v>
      </c>
      <c r="DK42" s="186" t="s">
        <v>2898</v>
      </c>
      <c r="DL42" s="186" t="s">
        <v>2789</v>
      </c>
      <c r="DM42" s="186" t="s">
        <v>2789</v>
      </c>
      <c r="DN42" s="186" t="s">
        <v>2898</v>
      </c>
      <c r="DO42" s="186" t="s">
        <v>2789</v>
      </c>
      <c r="DP42" s="186" t="s">
        <v>2789</v>
      </c>
      <c r="DQ42" s="186" t="s">
        <v>2898</v>
      </c>
      <c r="DR42" s="186" t="s">
        <v>2789</v>
      </c>
      <c r="DS42" s="186" t="s">
        <v>2789</v>
      </c>
      <c r="DT42" s="186" t="s">
        <v>2898</v>
      </c>
      <c r="DU42" s="186" t="s">
        <v>2789</v>
      </c>
      <c r="DV42" s="186" t="s">
        <v>2789</v>
      </c>
      <c r="DW42" s="186" t="s">
        <v>2898</v>
      </c>
      <c r="DX42" s="186" t="s">
        <v>2789</v>
      </c>
      <c r="DY42" s="186" t="s">
        <v>2789</v>
      </c>
      <c r="DZ42" s="186" t="s">
        <v>2898</v>
      </c>
      <c r="EA42" s="186" t="s">
        <v>2789</v>
      </c>
      <c r="EB42" s="186" t="s">
        <v>2789</v>
      </c>
      <c r="EC42" s="186" t="s">
        <v>2898</v>
      </c>
      <c r="ED42" s="186" t="s">
        <v>2789</v>
      </c>
      <c r="EE42" s="186" t="s">
        <v>2789</v>
      </c>
      <c r="EF42" s="186" t="s">
        <v>2898</v>
      </c>
      <c r="EG42" s="186" t="s">
        <v>2789</v>
      </c>
      <c r="EH42" s="186" t="s">
        <v>2789</v>
      </c>
      <c r="EI42" s="186" t="s">
        <v>2898</v>
      </c>
      <c r="EJ42" s="186" t="s">
        <v>2789</v>
      </c>
      <c r="EK42" s="186" t="s">
        <v>2789</v>
      </c>
      <c r="EL42" s="186" t="s">
        <v>2898</v>
      </c>
      <c r="EM42" s="186" t="s">
        <v>2789</v>
      </c>
      <c r="EN42" s="186" t="s">
        <v>2789</v>
      </c>
      <c r="EO42" s="186" t="s">
        <v>2898</v>
      </c>
      <c r="EP42" s="186" t="s">
        <v>2789</v>
      </c>
      <c r="EQ42" s="186" t="s">
        <v>2789</v>
      </c>
      <c r="ER42" s="186" t="s">
        <v>2898</v>
      </c>
      <c r="ES42" s="186" t="s">
        <v>2789</v>
      </c>
      <c r="ET42" s="186" t="s">
        <v>2789</v>
      </c>
    </row>
    <row r="43" spans="1:150" x14ac:dyDescent="0.3">
      <c r="A43" s="1"/>
      <c r="B43" s="184" t="s">
        <v>3097</v>
      </c>
      <c r="C43" s="184" t="s">
        <v>163</v>
      </c>
      <c r="D43" s="184" t="s">
        <v>164</v>
      </c>
      <c r="E43" s="184" t="s">
        <v>3098</v>
      </c>
      <c r="F43" s="184" t="s">
        <v>3099</v>
      </c>
      <c r="G43" s="184" t="s">
        <v>2898</v>
      </c>
      <c r="H43" s="184" t="s">
        <v>2789</v>
      </c>
      <c r="I43" s="184" t="s">
        <v>2789</v>
      </c>
      <c r="J43" s="184" t="s">
        <v>2898</v>
      </c>
      <c r="K43" s="184" t="s">
        <v>2789</v>
      </c>
      <c r="L43" s="184" t="s">
        <v>2789</v>
      </c>
      <c r="M43" s="184" t="s">
        <v>2898</v>
      </c>
      <c r="N43" s="184" t="s">
        <v>2789</v>
      </c>
      <c r="O43" s="184" t="s">
        <v>2789</v>
      </c>
      <c r="P43" s="184" t="s">
        <v>2898</v>
      </c>
      <c r="Q43" s="184" t="s">
        <v>2789</v>
      </c>
      <c r="R43" s="184" t="s">
        <v>2789</v>
      </c>
      <c r="S43" s="184" t="s">
        <v>2898</v>
      </c>
      <c r="T43" s="184" t="s">
        <v>2789</v>
      </c>
      <c r="U43" s="184" t="s">
        <v>2789</v>
      </c>
      <c r="V43" s="184" t="s">
        <v>2898</v>
      </c>
      <c r="W43" s="184" t="s">
        <v>2789</v>
      </c>
      <c r="X43" s="184" t="s">
        <v>2789</v>
      </c>
      <c r="Y43" s="184" t="s">
        <v>2898</v>
      </c>
      <c r="Z43" s="184" t="s">
        <v>2789</v>
      </c>
      <c r="AA43" s="184" t="s">
        <v>2789</v>
      </c>
      <c r="AB43" s="184" t="s">
        <v>2898</v>
      </c>
      <c r="AC43" s="184" t="s">
        <v>2789</v>
      </c>
      <c r="AD43" s="184" t="s">
        <v>2789</v>
      </c>
      <c r="AE43" s="184" t="s">
        <v>2898</v>
      </c>
      <c r="AF43" s="184" t="s">
        <v>2789</v>
      </c>
      <c r="AG43" s="184" t="s">
        <v>2789</v>
      </c>
      <c r="AH43" s="184" t="s">
        <v>2898</v>
      </c>
      <c r="AI43" s="184" t="s">
        <v>2789</v>
      </c>
      <c r="AJ43" s="184" t="s">
        <v>2789</v>
      </c>
      <c r="AK43" s="184" t="s">
        <v>2898</v>
      </c>
      <c r="AL43" s="184" t="s">
        <v>2789</v>
      </c>
      <c r="AM43" s="184" t="s">
        <v>2789</v>
      </c>
      <c r="AN43" s="184" t="s">
        <v>2898</v>
      </c>
      <c r="AO43" s="184" t="s">
        <v>2789</v>
      </c>
      <c r="AP43" s="184" t="s">
        <v>2789</v>
      </c>
      <c r="AQ43" s="184" t="s">
        <v>2898</v>
      </c>
      <c r="AR43" s="184" t="s">
        <v>2789</v>
      </c>
      <c r="AS43" s="184" t="s">
        <v>2789</v>
      </c>
      <c r="AT43" s="184" t="s">
        <v>2898</v>
      </c>
      <c r="AU43" s="184" t="s">
        <v>2789</v>
      </c>
      <c r="AV43" s="184" t="s">
        <v>2789</v>
      </c>
      <c r="AW43" s="184" t="s">
        <v>2898</v>
      </c>
      <c r="AX43" s="184" t="s">
        <v>2789</v>
      </c>
      <c r="AY43" s="184" t="s">
        <v>2789</v>
      </c>
      <c r="AZ43" s="184" t="s">
        <v>2898</v>
      </c>
      <c r="BA43" s="184" t="s">
        <v>2789</v>
      </c>
      <c r="BB43" s="184" t="s">
        <v>2789</v>
      </c>
      <c r="BC43" s="184" t="s">
        <v>2898</v>
      </c>
      <c r="BD43" s="184" t="s">
        <v>2789</v>
      </c>
      <c r="BE43" s="184" t="s">
        <v>2789</v>
      </c>
      <c r="BF43" s="184" t="s">
        <v>2898</v>
      </c>
      <c r="BG43" s="184" t="s">
        <v>2789</v>
      </c>
      <c r="BH43" s="184" t="s">
        <v>2789</v>
      </c>
      <c r="BI43" s="184" t="s">
        <v>2898</v>
      </c>
      <c r="BJ43" s="184" t="s">
        <v>2789</v>
      </c>
      <c r="BK43" s="184" t="s">
        <v>2789</v>
      </c>
      <c r="BL43" s="184" t="s">
        <v>2898</v>
      </c>
      <c r="BM43" s="184" t="s">
        <v>2789</v>
      </c>
      <c r="BN43" s="184" t="s">
        <v>2789</v>
      </c>
      <c r="BO43" s="184" t="s">
        <v>2898</v>
      </c>
      <c r="BP43" s="184" t="s">
        <v>2789</v>
      </c>
      <c r="BQ43" s="184" t="s">
        <v>2789</v>
      </c>
      <c r="BR43" s="184" t="s">
        <v>2898</v>
      </c>
      <c r="BS43" s="184" t="s">
        <v>2789</v>
      </c>
      <c r="BT43" s="184" t="s">
        <v>2789</v>
      </c>
      <c r="BU43" s="184" t="s">
        <v>2898</v>
      </c>
      <c r="BV43" s="184" t="s">
        <v>2789</v>
      </c>
      <c r="BW43" s="184" t="s">
        <v>2789</v>
      </c>
      <c r="BX43" s="184" t="s">
        <v>2898</v>
      </c>
      <c r="BY43" s="184" t="s">
        <v>2789</v>
      </c>
      <c r="BZ43" s="184" t="s">
        <v>2789</v>
      </c>
      <c r="CA43" s="184" t="s">
        <v>2898</v>
      </c>
      <c r="CB43" s="184" t="s">
        <v>2789</v>
      </c>
      <c r="CC43" s="184" t="s">
        <v>2789</v>
      </c>
      <c r="CD43" s="184" t="s">
        <v>2898</v>
      </c>
      <c r="CE43" s="184" t="s">
        <v>2789</v>
      </c>
      <c r="CF43" s="184" t="s">
        <v>2789</v>
      </c>
      <c r="CG43" s="184" t="s">
        <v>2898</v>
      </c>
      <c r="CH43" s="184" t="s">
        <v>2789</v>
      </c>
      <c r="CI43" s="184" t="s">
        <v>2789</v>
      </c>
      <c r="CJ43" s="184" t="s">
        <v>2898</v>
      </c>
      <c r="CK43" s="184" t="s">
        <v>2789</v>
      </c>
      <c r="CL43" s="184" t="s">
        <v>2789</v>
      </c>
      <c r="CM43" s="184" t="s">
        <v>2898</v>
      </c>
      <c r="CN43" s="184" t="s">
        <v>2789</v>
      </c>
      <c r="CO43" s="184" t="s">
        <v>2789</v>
      </c>
      <c r="CP43" s="184" t="s">
        <v>2898</v>
      </c>
      <c r="CQ43" s="184" t="s">
        <v>2789</v>
      </c>
      <c r="CR43" s="184" t="s">
        <v>2789</v>
      </c>
      <c r="CS43" s="184" t="s">
        <v>2898</v>
      </c>
      <c r="CT43" s="184" t="s">
        <v>2789</v>
      </c>
      <c r="CU43" s="184" t="s">
        <v>2789</v>
      </c>
      <c r="CV43" s="184" t="s">
        <v>2898</v>
      </c>
      <c r="CW43" s="184" t="s">
        <v>2789</v>
      </c>
      <c r="CX43" s="184" t="s">
        <v>2789</v>
      </c>
      <c r="CY43" s="184" t="s">
        <v>2898</v>
      </c>
      <c r="CZ43" s="184" t="s">
        <v>2789</v>
      </c>
      <c r="DA43" s="184" t="s">
        <v>2789</v>
      </c>
      <c r="DB43" s="184" t="s">
        <v>2898</v>
      </c>
      <c r="DC43" s="184" t="s">
        <v>2789</v>
      </c>
      <c r="DD43" s="184" t="s">
        <v>2789</v>
      </c>
      <c r="DE43" s="184" t="s">
        <v>2898</v>
      </c>
      <c r="DF43" s="184" t="s">
        <v>2789</v>
      </c>
      <c r="DG43" s="184" t="s">
        <v>2789</v>
      </c>
      <c r="DH43" s="184" t="s">
        <v>2898</v>
      </c>
      <c r="DI43" s="184" t="s">
        <v>2789</v>
      </c>
      <c r="DJ43" s="184" t="s">
        <v>2789</v>
      </c>
      <c r="DK43" s="184" t="s">
        <v>2898</v>
      </c>
      <c r="DL43" s="184" t="s">
        <v>2789</v>
      </c>
      <c r="DM43" s="184" t="s">
        <v>2789</v>
      </c>
      <c r="DN43" s="184" t="s">
        <v>2898</v>
      </c>
      <c r="DO43" s="184" t="s">
        <v>2789</v>
      </c>
      <c r="DP43" s="184" t="s">
        <v>2789</v>
      </c>
      <c r="DQ43" s="184" t="s">
        <v>2898</v>
      </c>
      <c r="DR43" s="184" t="s">
        <v>2789</v>
      </c>
      <c r="DS43" s="184" t="s">
        <v>2789</v>
      </c>
      <c r="DT43" s="184" t="s">
        <v>2898</v>
      </c>
      <c r="DU43" s="184" t="s">
        <v>2789</v>
      </c>
      <c r="DV43" s="184" t="s">
        <v>2789</v>
      </c>
      <c r="DW43" s="184" t="s">
        <v>2898</v>
      </c>
      <c r="DX43" s="184" t="s">
        <v>2789</v>
      </c>
      <c r="DY43" s="184" t="s">
        <v>2789</v>
      </c>
      <c r="DZ43" s="184" t="s">
        <v>2898</v>
      </c>
      <c r="EA43" s="184" t="s">
        <v>2789</v>
      </c>
      <c r="EB43" s="184" t="s">
        <v>2789</v>
      </c>
      <c r="EC43" s="184" t="s">
        <v>2898</v>
      </c>
      <c r="ED43" s="184" t="s">
        <v>2789</v>
      </c>
      <c r="EE43" s="184" t="s">
        <v>2789</v>
      </c>
      <c r="EF43" s="184" t="s">
        <v>2898</v>
      </c>
      <c r="EG43" s="184" t="s">
        <v>2789</v>
      </c>
      <c r="EH43" s="184" t="s">
        <v>2789</v>
      </c>
      <c r="EI43" s="184" t="s">
        <v>2898</v>
      </c>
      <c r="EJ43" s="184" t="s">
        <v>2789</v>
      </c>
      <c r="EK43" s="184" t="s">
        <v>2789</v>
      </c>
      <c r="EL43" s="184" t="s">
        <v>2898</v>
      </c>
      <c r="EM43" s="184" t="s">
        <v>2789</v>
      </c>
      <c r="EN43" s="184" t="s">
        <v>2789</v>
      </c>
      <c r="EO43" s="184" t="s">
        <v>2898</v>
      </c>
      <c r="EP43" s="184" t="s">
        <v>2789</v>
      </c>
      <c r="EQ43" s="184" t="s">
        <v>2789</v>
      </c>
      <c r="ER43" s="184" t="s">
        <v>2898</v>
      </c>
      <c r="ES43" s="184" t="s">
        <v>2789</v>
      </c>
      <c r="ET43" s="184" t="s">
        <v>2789</v>
      </c>
    </row>
    <row r="44" spans="1:150" x14ac:dyDescent="0.3">
      <c r="A44" s="1"/>
      <c r="B44" s="185" t="s">
        <v>3100</v>
      </c>
      <c r="C44" s="185" t="s">
        <v>163</v>
      </c>
      <c r="D44" s="185" t="s">
        <v>164</v>
      </c>
      <c r="E44" s="185" t="s">
        <v>3101</v>
      </c>
      <c r="F44" s="185" t="s">
        <v>3102</v>
      </c>
      <c r="G44" s="186" t="s">
        <v>2898</v>
      </c>
      <c r="H44" s="186" t="s">
        <v>2789</v>
      </c>
      <c r="I44" s="186" t="s">
        <v>2789</v>
      </c>
      <c r="J44" s="186" t="s">
        <v>2898</v>
      </c>
      <c r="K44" s="186" t="s">
        <v>2789</v>
      </c>
      <c r="L44" s="186" t="s">
        <v>2789</v>
      </c>
      <c r="M44" s="186" t="s">
        <v>2898</v>
      </c>
      <c r="N44" s="186" t="s">
        <v>2789</v>
      </c>
      <c r="O44" s="186" t="s">
        <v>2789</v>
      </c>
      <c r="P44" s="186" t="s">
        <v>2898</v>
      </c>
      <c r="Q44" s="186" t="s">
        <v>2789</v>
      </c>
      <c r="R44" s="186" t="s">
        <v>2789</v>
      </c>
      <c r="S44" s="186" t="s">
        <v>2898</v>
      </c>
      <c r="T44" s="186" t="s">
        <v>2789</v>
      </c>
      <c r="U44" s="186" t="s">
        <v>2789</v>
      </c>
      <c r="V44" s="186" t="s">
        <v>2898</v>
      </c>
      <c r="W44" s="186" t="s">
        <v>2789</v>
      </c>
      <c r="X44" s="186" t="s">
        <v>2789</v>
      </c>
      <c r="Y44" s="186" t="s">
        <v>2898</v>
      </c>
      <c r="Z44" s="186" t="s">
        <v>2789</v>
      </c>
      <c r="AA44" s="186" t="s">
        <v>2789</v>
      </c>
      <c r="AB44" s="186" t="s">
        <v>2898</v>
      </c>
      <c r="AC44" s="186" t="s">
        <v>2789</v>
      </c>
      <c r="AD44" s="186" t="s">
        <v>2789</v>
      </c>
      <c r="AE44" s="186" t="s">
        <v>2898</v>
      </c>
      <c r="AF44" s="186" t="s">
        <v>2789</v>
      </c>
      <c r="AG44" s="186" t="s">
        <v>2789</v>
      </c>
      <c r="AH44" s="186" t="s">
        <v>2898</v>
      </c>
      <c r="AI44" s="186" t="s">
        <v>2789</v>
      </c>
      <c r="AJ44" s="186" t="s">
        <v>2789</v>
      </c>
      <c r="AK44" s="186" t="s">
        <v>2898</v>
      </c>
      <c r="AL44" s="186" t="s">
        <v>2789</v>
      </c>
      <c r="AM44" s="186" t="s">
        <v>2789</v>
      </c>
      <c r="AN44" s="186" t="s">
        <v>2898</v>
      </c>
      <c r="AO44" s="186" t="s">
        <v>2789</v>
      </c>
      <c r="AP44" s="186" t="s">
        <v>2789</v>
      </c>
      <c r="AQ44" s="186" t="s">
        <v>2898</v>
      </c>
      <c r="AR44" s="186" t="s">
        <v>2789</v>
      </c>
      <c r="AS44" s="186" t="s">
        <v>2789</v>
      </c>
      <c r="AT44" s="186" t="s">
        <v>2898</v>
      </c>
      <c r="AU44" s="186" t="s">
        <v>2789</v>
      </c>
      <c r="AV44" s="186" t="s">
        <v>2789</v>
      </c>
      <c r="AW44" s="186" t="s">
        <v>2898</v>
      </c>
      <c r="AX44" s="186" t="s">
        <v>2789</v>
      </c>
      <c r="AY44" s="186" t="s">
        <v>2789</v>
      </c>
      <c r="AZ44" s="186" t="s">
        <v>2898</v>
      </c>
      <c r="BA44" s="186" t="s">
        <v>2789</v>
      </c>
      <c r="BB44" s="186" t="s">
        <v>2789</v>
      </c>
      <c r="BC44" s="186" t="s">
        <v>2898</v>
      </c>
      <c r="BD44" s="186" t="s">
        <v>2789</v>
      </c>
      <c r="BE44" s="186" t="s">
        <v>2789</v>
      </c>
      <c r="BF44" s="186" t="s">
        <v>2898</v>
      </c>
      <c r="BG44" s="186" t="s">
        <v>2789</v>
      </c>
      <c r="BH44" s="186" t="s">
        <v>2789</v>
      </c>
      <c r="BI44" s="186" t="s">
        <v>2898</v>
      </c>
      <c r="BJ44" s="186" t="s">
        <v>2789</v>
      </c>
      <c r="BK44" s="186" t="s">
        <v>2789</v>
      </c>
      <c r="BL44" s="186" t="s">
        <v>2898</v>
      </c>
      <c r="BM44" s="186" t="s">
        <v>2789</v>
      </c>
      <c r="BN44" s="186" t="s">
        <v>2789</v>
      </c>
      <c r="BO44" s="186" t="s">
        <v>2898</v>
      </c>
      <c r="BP44" s="186" t="s">
        <v>2789</v>
      </c>
      <c r="BQ44" s="186" t="s">
        <v>2789</v>
      </c>
      <c r="BR44" s="186" t="s">
        <v>2898</v>
      </c>
      <c r="BS44" s="186" t="s">
        <v>2789</v>
      </c>
      <c r="BT44" s="186" t="s">
        <v>2789</v>
      </c>
      <c r="BU44" s="186" t="s">
        <v>2898</v>
      </c>
      <c r="BV44" s="186" t="s">
        <v>2789</v>
      </c>
      <c r="BW44" s="186" t="s">
        <v>2789</v>
      </c>
      <c r="BX44" s="186" t="s">
        <v>2898</v>
      </c>
      <c r="BY44" s="186" t="s">
        <v>2789</v>
      </c>
      <c r="BZ44" s="186" t="s">
        <v>2789</v>
      </c>
      <c r="CA44" s="186" t="s">
        <v>2898</v>
      </c>
      <c r="CB44" s="186" t="s">
        <v>2789</v>
      </c>
      <c r="CC44" s="186" t="s">
        <v>2789</v>
      </c>
      <c r="CD44" s="186" t="s">
        <v>2898</v>
      </c>
      <c r="CE44" s="186" t="s">
        <v>2789</v>
      </c>
      <c r="CF44" s="186" t="s">
        <v>2789</v>
      </c>
      <c r="CG44" s="186" t="s">
        <v>2898</v>
      </c>
      <c r="CH44" s="186" t="s">
        <v>2789</v>
      </c>
      <c r="CI44" s="186" t="s">
        <v>2789</v>
      </c>
      <c r="CJ44" s="186" t="s">
        <v>2898</v>
      </c>
      <c r="CK44" s="186" t="s">
        <v>2789</v>
      </c>
      <c r="CL44" s="186" t="s">
        <v>2789</v>
      </c>
      <c r="CM44" s="186" t="s">
        <v>2898</v>
      </c>
      <c r="CN44" s="186" t="s">
        <v>2789</v>
      </c>
      <c r="CO44" s="186" t="s">
        <v>2789</v>
      </c>
      <c r="CP44" s="186" t="s">
        <v>2898</v>
      </c>
      <c r="CQ44" s="186" t="s">
        <v>2789</v>
      </c>
      <c r="CR44" s="186" t="s">
        <v>2789</v>
      </c>
      <c r="CS44" s="186" t="s">
        <v>2898</v>
      </c>
      <c r="CT44" s="186" t="s">
        <v>2789</v>
      </c>
      <c r="CU44" s="186" t="s">
        <v>2789</v>
      </c>
      <c r="CV44" s="186" t="s">
        <v>2898</v>
      </c>
      <c r="CW44" s="186" t="s">
        <v>2789</v>
      </c>
      <c r="CX44" s="186" t="s">
        <v>2789</v>
      </c>
      <c r="CY44" s="186" t="s">
        <v>2898</v>
      </c>
      <c r="CZ44" s="186" t="s">
        <v>2789</v>
      </c>
      <c r="DA44" s="186" t="s">
        <v>2789</v>
      </c>
      <c r="DB44" s="186" t="s">
        <v>2898</v>
      </c>
      <c r="DC44" s="186" t="s">
        <v>2789</v>
      </c>
      <c r="DD44" s="186" t="s">
        <v>2789</v>
      </c>
      <c r="DE44" s="186" t="s">
        <v>2898</v>
      </c>
      <c r="DF44" s="186" t="s">
        <v>2789</v>
      </c>
      <c r="DG44" s="186" t="s">
        <v>2789</v>
      </c>
      <c r="DH44" s="186" t="s">
        <v>2898</v>
      </c>
      <c r="DI44" s="186" t="s">
        <v>2789</v>
      </c>
      <c r="DJ44" s="186" t="s">
        <v>2789</v>
      </c>
      <c r="DK44" s="186" t="s">
        <v>2898</v>
      </c>
      <c r="DL44" s="186" t="s">
        <v>2789</v>
      </c>
      <c r="DM44" s="186" t="s">
        <v>2789</v>
      </c>
      <c r="DN44" s="186" t="s">
        <v>2898</v>
      </c>
      <c r="DO44" s="186" t="s">
        <v>2789</v>
      </c>
      <c r="DP44" s="186" t="s">
        <v>2789</v>
      </c>
      <c r="DQ44" s="186" t="s">
        <v>2898</v>
      </c>
      <c r="DR44" s="186" t="s">
        <v>2789</v>
      </c>
      <c r="DS44" s="186" t="s">
        <v>2789</v>
      </c>
      <c r="DT44" s="186" t="s">
        <v>2898</v>
      </c>
      <c r="DU44" s="186" t="s">
        <v>2789</v>
      </c>
      <c r="DV44" s="186" t="s">
        <v>2789</v>
      </c>
      <c r="DW44" s="186" t="s">
        <v>2898</v>
      </c>
      <c r="DX44" s="186" t="s">
        <v>2789</v>
      </c>
      <c r="DY44" s="186" t="s">
        <v>2789</v>
      </c>
      <c r="DZ44" s="186" t="s">
        <v>2898</v>
      </c>
      <c r="EA44" s="186" t="s">
        <v>2789</v>
      </c>
      <c r="EB44" s="186" t="s">
        <v>2789</v>
      </c>
      <c r="EC44" s="186" t="s">
        <v>2898</v>
      </c>
      <c r="ED44" s="186" t="s">
        <v>2789</v>
      </c>
      <c r="EE44" s="186" t="s">
        <v>2789</v>
      </c>
      <c r="EF44" s="186" t="s">
        <v>2898</v>
      </c>
      <c r="EG44" s="186" t="s">
        <v>2789</v>
      </c>
      <c r="EH44" s="186" t="s">
        <v>2789</v>
      </c>
      <c r="EI44" s="186" t="s">
        <v>2898</v>
      </c>
      <c r="EJ44" s="186" t="s">
        <v>2789</v>
      </c>
      <c r="EK44" s="186" t="s">
        <v>2789</v>
      </c>
      <c r="EL44" s="186" t="s">
        <v>2898</v>
      </c>
      <c r="EM44" s="186" t="s">
        <v>2789</v>
      </c>
      <c r="EN44" s="186" t="s">
        <v>2789</v>
      </c>
      <c r="EO44" s="186" t="s">
        <v>2898</v>
      </c>
      <c r="EP44" s="186" t="s">
        <v>2789</v>
      </c>
      <c r="EQ44" s="186" t="s">
        <v>2789</v>
      </c>
      <c r="ER44" s="186" t="s">
        <v>2898</v>
      </c>
      <c r="ES44" s="186" t="s">
        <v>2789</v>
      </c>
      <c r="ET44" s="186" t="s">
        <v>2789</v>
      </c>
    </row>
    <row r="45" spans="1:150" x14ac:dyDescent="0.3">
      <c r="A45" s="1"/>
      <c r="B45" s="185" t="s">
        <v>3103</v>
      </c>
      <c r="C45" s="185" t="s">
        <v>163</v>
      </c>
      <c r="D45" s="185" t="s">
        <v>164</v>
      </c>
      <c r="E45" s="185" t="s">
        <v>3104</v>
      </c>
      <c r="F45" s="185" t="s">
        <v>3105</v>
      </c>
      <c r="G45" s="186" t="s">
        <v>2898</v>
      </c>
      <c r="H45" s="186" t="s">
        <v>2789</v>
      </c>
      <c r="I45" s="186" t="s">
        <v>2789</v>
      </c>
      <c r="J45" s="186" t="s">
        <v>2898</v>
      </c>
      <c r="K45" s="186" t="s">
        <v>2789</v>
      </c>
      <c r="L45" s="186" t="s">
        <v>2789</v>
      </c>
      <c r="M45" s="186" t="s">
        <v>2898</v>
      </c>
      <c r="N45" s="186" t="s">
        <v>2789</v>
      </c>
      <c r="O45" s="186" t="s">
        <v>2789</v>
      </c>
      <c r="P45" s="186" t="s">
        <v>2898</v>
      </c>
      <c r="Q45" s="186" t="s">
        <v>2789</v>
      </c>
      <c r="R45" s="186" t="s">
        <v>2789</v>
      </c>
      <c r="S45" s="186" t="s">
        <v>2898</v>
      </c>
      <c r="T45" s="186" t="s">
        <v>2789</v>
      </c>
      <c r="U45" s="186" t="s">
        <v>2789</v>
      </c>
      <c r="V45" s="186" t="s">
        <v>2898</v>
      </c>
      <c r="W45" s="186" t="s">
        <v>2789</v>
      </c>
      <c r="X45" s="186" t="s">
        <v>2789</v>
      </c>
      <c r="Y45" s="186" t="s">
        <v>2898</v>
      </c>
      <c r="Z45" s="186" t="s">
        <v>2789</v>
      </c>
      <c r="AA45" s="186" t="s">
        <v>2789</v>
      </c>
      <c r="AB45" s="186" t="s">
        <v>2898</v>
      </c>
      <c r="AC45" s="186" t="s">
        <v>2789</v>
      </c>
      <c r="AD45" s="186" t="s">
        <v>2789</v>
      </c>
      <c r="AE45" s="186" t="s">
        <v>2898</v>
      </c>
      <c r="AF45" s="186" t="s">
        <v>2789</v>
      </c>
      <c r="AG45" s="186" t="s">
        <v>2789</v>
      </c>
      <c r="AH45" s="186" t="s">
        <v>2898</v>
      </c>
      <c r="AI45" s="186" t="s">
        <v>2789</v>
      </c>
      <c r="AJ45" s="186" t="s">
        <v>2789</v>
      </c>
      <c r="AK45" s="186" t="s">
        <v>2898</v>
      </c>
      <c r="AL45" s="186" t="s">
        <v>2789</v>
      </c>
      <c r="AM45" s="186" t="s">
        <v>2789</v>
      </c>
      <c r="AN45" s="186" t="s">
        <v>2898</v>
      </c>
      <c r="AO45" s="186" t="s">
        <v>2789</v>
      </c>
      <c r="AP45" s="186" t="s">
        <v>2789</v>
      </c>
      <c r="AQ45" s="186" t="s">
        <v>2898</v>
      </c>
      <c r="AR45" s="186" t="s">
        <v>2789</v>
      </c>
      <c r="AS45" s="186" t="s">
        <v>2789</v>
      </c>
      <c r="AT45" s="186" t="s">
        <v>2898</v>
      </c>
      <c r="AU45" s="186" t="s">
        <v>2789</v>
      </c>
      <c r="AV45" s="186" t="s">
        <v>2789</v>
      </c>
      <c r="AW45" s="186" t="s">
        <v>2898</v>
      </c>
      <c r="AX45" s="186" t="s">
        <v>2789</v>
      </c>
      <c r="AY45" s="186" t="s">
        <v>2789</v>
      </c>
      <c r="AZ45" s="186" t="s">
        <v>2898</v>
      </c>
      <c r="BA45" s="186" t="s">
        <v>2789</v>
      </c>
      <c r="BB45" s="186" t="s">
        <v>2789</v>
      </c>
      <c r="BC45" s="186" t="s">
        <v>2898</v>
      </c>
      <c r="BD45" s="186" t="s">
        <v>2789</v>
      </c>
      <c r="BE45" s="186" t="s">
        <v>2789</v>
      </c>
      <c r="BF45" s="186" t="s">
        <v>2898</v>
      </c>
      <c r="BG45" s="186" t="s">
        <v>2789</v>
      </c>
      <c r="BH45" s="186" t="s">
        <v>2789</v>
      </c>
      <c r="BI45" s="186" t="s">
        <v>2898</v>
      </c>
      <c r="BJ45" s="186" t="s">
        <v>2789</v>
      </c>
      <c r="BK45" s="186" t="s">
        <v>2789</v>
      </c>
      <c r="BL45" s="186" t="s">
        <v>2898</v>
      </c>
      <c r="BM45" s="186" t="s">
        <v>2789</v>
      </c>
      <c r="BN45" s="186" t="s">
        <v>2789</v>
      </c>
      <c r="BO45" s="186" t="s">
        <v>2898</v>
      </c>
      <c r="BP45" s="186" t="s">
        <v>2789</v>
      </c>
      <c r="BQ45" s="186" t="s">
        <v>2789</v>
      </c>
      <c r="BR45" s="186" t="s">
        <v>2898</v>
      </c>
      <c r="BS45" s="186" t="s">
        <v>2789</v>
      </c>
      <c r="BT45" s="186" t="s">
        <v>2789</v>
      </c>
      <c r="BU45" s="186" t="s">
        <v>2898</v>
      </c>
      <c r="BV45" s="186" t="s">
        <v>2789</v>
      </c>
      <c r="BW45" s="186" t="s">
        <v>2789</v>
      </c>
      <c r="BX45" s="186" t="s">
        <v>2898</v>
      </c>
      <c r="BY45" s="186" t="s">
        <v>2789</v>
      </c>
      <c r="BZ45" s="186" t="s">
        <v>2789</v>
      </c>
      <c r="CA45" s="186" t="s">
        <v>2898</v>
      </c>
      <c r="CB45" s="186" t="s">
        <v>2789</v>
      </c>
      <c r="CC45" s="186" t="s">
        <v>2789</v>
      </c>
      <c r="CD45" s="186" t="s">
        <v>2898</v>
      </c>
      <c r="CE45" s="186" t="s">
        <v>2789</v>
      </c>
      <c r="CF45" s="186" t="s">
        <v>2789</v>
      </c>
      <c r="CG45" s="186" t="s">
        <v>2898</v>
      </c>
      <c r="CH45" s="186" t="s">
        <v>2789</v>
      </c>
      <c r="CI45" s="186" t="s">
        <v>2789</v>
      </c>
      <c r="CJ45" s="186" t="s">
        <v>2898</v>
      </c>
      <c r="CK45" s="186" t="s">
        <v>2789</v>
      </c>
      <c r="CL45" s="186" t="s">
        <v>2789</v>
      </c>
      <c r="CM45" s="186" t="s">
        <v>2898</v>
      </c>
      <c r="CN45" s="186" t="s">
        <v>2789</v>
      </c>
      <c r="CO45" s="186" t="s">
        <v>2789</v>
      </c>
      <c r="CP45" s="186" t="s">
        <v>2898</v>
      </c>
      <c r="CQ45" s="186" t="s">
        <v>2789</v>
      </c>
      <c r="CR45" s="186" t="s">
        <v>2789</v>
      </c>
      <c r="CS45" s="186" t="s">
        <v>2898</v>
      </c>
      <c r="CT45" s="186" t="s">
        <v>2789</v>
      </c>
      <c r="CU45" s="186" t="s">
        <v>2789</v>
      </c>
      <c r="CV45" s="186" t="s">
        <v>2898</v>
      </c>
      <c r="CW45" s="186" t="s">
        <v>2789</v>
      </c>
      <c r="CX45" s="186" t="s">
        <v>2789</v>
      </c>
      <c r="CY45" s="186" t="s">
        <v>2898</v>
      </c>
      <c r="CZ45" s="186" t="s">
        <v>2789</v>
      </c>
      <c r="DA45" s="186" t="s">
        <v>2789</v>
      </c>
      <c r="DB45" s="186" t="s">
        <v>2898</v>
      </c>
      <c r="DC45" s="186" t="s">
        <v>2789</v>
      </c>
      <c r="DD45" s="186" t="s">
        <v>2789</v>
      </c>
      <c r="DE45" s="186" t="s">
        <v>2898</v>
      </c>
      <c r="DF45" s="186" t="s">
        <v>2789</v>
      </c>
      <c r="DG45" s="186" t="s">
        <v>2789</v>
      </c>
      <c r="DH45" s="186" t="s">
        <v>2898</v>
      </c>
      <c r="DI45" s="186" t="s">
        <v>2789</v>
      </c>
      <c r="DJ45" s="186" t="s">
        <v>2789</v>
      </c>
      <c r="DK45" s="186" t="s">
        <v>2898</v>
      </c>
      <c r="DL45" s="186" t="s">
        <v>2789</v>
      </c>
      <c r="DM45" s="186" t="s">
        <v>2789</v>
      </c>
      <c r="DN45" s="186" t="s">
        <v>2898</v>
      </c>
      <c r="DO45" s="186" t="s">
        <v>2789</v>
      </c>
      <c r="DP45" s="186" t="s">
        <v>2789</v>
      </c>
      <c r="DQ45" s="186" t="s">
        <v>2898</v>
      </c>
      <c r="DR45" s="186" t="s">
        <v>2789</v>
      </c>
      <c r="DS45" s="186" t="s">
        <v>2789</v>
      </c>
      <c r="DT45" s="186" t="s">
        <v>2898</v>
      </c>
      <c r="DU45" s="186" t="s">
        <v>2789</v>
      </c>
      <c r="DV45" s="186" t="s">
        <v>2789</v>
      </c>
      <c r="DW45" s="186" t="s">
        <v>2898</v>
      </c>
      <c r="DX45" s="186" t="s">
        <v>2789</v>
      </c>
      <c r="DY45" s="186" t="s">
        <v>2789</v>
      </c>
      <c r="DZ45" s="186" t="s">
        <v>2898</v>
      </c>
      <c r="EA45" s="186" t="s">
        <v>2789</v>
      </c>
      <c r="EB45" s="186" t="s">
        <v>2789</v>
      </c>
      <c r="EC45" s="186" t="s">
        <v>2898</v>
      </c>
      <c r="ED45" s="186" t="s">
        <v>2789</v>
      </c>
      <c r="EE45" s="186" t="s">
        <v>2789</v>
      </c>
      <c r="EF45" s="186" t="s">
        <v>2898</v>
      </c>
      <c r="EG45" s="186" t="s">
        <v>2789</v>
      </c>
      <c r="EH45" s="186" t="s">
        <v>2789</v>
      </c>
      <c r="EI45" s="186" t="s">
        <v>2898</v>
      </c>
      <c r="EJ45" s="186" t="s">
        <v>2789</v>
      </c>
      <c r="EK45" s="186" t="s">
        <v>2789</v>
      </c>
      <c r="EL45" s="186" t="s">
        <v>2898</v>
      </c>
      <c r="EM45" s="186" t="s">
        <v>2789</v>
      </c>
      <c r="EN45" s="186" t="s">
        <v>2789</v>
      </c>
      <c r="EO45" s="186" t="s">
        <v>2898</v>
      </c>
      <c r="EP45" s="186" t="s">
        <v>2789</v>
      </c>
      <c r="EQ45" s="186" t="s">
        <v>2789</v>
      </c>
      <c r="ER45" s="186" t="s">
        <v>2898</v>
      </c>
      <c r="ES45" s="186" t="s">
        <v>2789</v>
      </c>
      <c r="ET45" s="186" t="s">
        <v>2789</v>
      </c>
    </row>
    <row r="46" spans="1:150" x14ac:dyDescent="0.3">
      <c r="A46" s="1"/>
      <c r="B46" s="184" t="s">
        <v>3106</v>
      </c>
      <c r="C46" s="184" t="s">
        <v>166</v>
      </c>
      <c r="D46" s="184" t="s">
        <v>1206</v>
      </c>
      <c r="E46" s="184" t="s">
        <v>3107</v>
      </c>
      <c r="F46" s="184" t="s">
        <v>3108</v>
      </c>
      <c r="G46" s="184" t="s">
        <v>2898</v>
      </c>
      <c r="H46" s="184" t="s">
        <v>2789</v>
      </c>
      <c r="I46" s="184" t="s">
        <v>2789</v>
      </c>
      <c r="J46" s="184" t="s">
        <v>2898</v>
      </c>
      <c r="K46" s="184" t="s">
        <v>2789</v>
      </c>
      <c r="L46" s="184" t="s">
        <v>2789</v>
      </c>
      <c r="M46" s="184" t="s">
        <v>2898</v>
      </c>
      <c r="N46" s="184" t="s">
        <v>2789</v>
      </c>
      <c r="O46" s="184" t="s">
        <v>2789</v>
      </c>
      <c r="P46" s="184" t="s">
        <v>2898</v>
      </c>
      <c r="Q46" s="184" t="s">
        <v>2789</v>
      </c>
      <c r="R46" s="184" t="s">
        <v>2789</v>
      </c>
      <c r="S46" s="184" t="s">
        <v>2898</v>
      </c>
      <c r="T46" s="184" t="s">
        <v>2789</v>
      </c>
      <c r="U46" s="184" t="s">
        <v>2789</v>
      </c>
      <c r="V46" s="184" t="s">
        <v>2898</v>
      </c>
      <c r="W46" s="184" t="s">
        <v>2789</v>
      </c>
      <c r="X46" s="184" t="s">
        <v>2789</v>
      </c>
      <c r="Y46" s="184" t="s">
        <v>2898</v>
      </c>
      <c r="Z46" s="184" t="s">
        <v>2789</v>
      </c>
      <c r="AA46" s="184" t="s">
        <v>2789</v>
      </c>
      <c r="AB46" s="184" t="s">
        <v>2898</v>
      </c>
      <c r="AC46" s="184" t="s">
        <v>2789</v>
      </c>
      <c r="AD46" s="184" t="s">
        <v>2789</v>
      </c>
      <c r="AE46" s="184" t="s">
        <v>2898</v>
      </c>
      <c r="AF46" s="184" t="s">
        <v>2789</v>
      </c>
      <c r="AG46" s="184" t="s">
        <v>2789</v>
      </c>
      <c r="AH46" s="184" t="s">
        <v>2898</v>
      </c>
      <c r="AI46" s="184" t="s">
        <v>2789</v>
      </c>
      <c r="AJ46" s="184" t="s">
        <v>2789</v>
      </c>
      <c r="AK46" s="184" t="s">
        <v>2898</v>
      </c>
      <c r="AL46" s="184" t="s">
        <v>2789</v>
      </c>
      <c r="AM46" s="184" t="s">
        <v>2789</v>
      </c>
      <c r="AN46" s="184" t="s">
        <v>2898</v>
      </c>
      <c r="AO46" s="184" t="s">
        <v>2789</v>
      </c>
      <c r="AP46" s="184" t="s">
        <v>2789</v>
      </c>
      <c r="AQ46" s="184" t="s">
        <v>2898</v>
      </c>
      <c r="AR46" s="184" t="s">
        <v>2789</v>
      </c>
      <c r="AS46" s="184" t="s">
        <v>2789</v>
      </c>
      <c r="AT46" s="184" t="s">
        <v>2898</v>
      </c>
      <c r="AU46" s="184" t="s">
        <v>2789</v>
      </c>
      <c r="AV46" s="184" t="s">
        <v>2789</v>
      </c>
      <c r="AW46" s="184" t="s">
        <v>2898</v>
      </c>
      <c r="AX46" s="184" t="s">
        <v>2789</v>
      </c>
      <c r="AY46" s="184" t="s">
        <v>2789</v>
      </c>
      <c r="AZ46" s="184" t="s">
        <v>2898</v>
      </c>
      <c r="BA46" s="184" t="s">
        <v>2789</v>
      </c>
      <c r="BB46" s="184" t="s">
        <v>2789</v>
      </c>
      <c r="BC46" s="184" t="s">
        <v>2898</v>
      </c>
      <c r="BD46" s="184" t="s">
        <v>2789</v>
      </c>
      <c r="BE46" s="184" t="s">
        <v>2789</v>
      </c>
      <c r="BF46" s="184" t="s">
        <v>2898</v>
      </c>
      <c r="BG46" s="184" t="s">
        <v>2789</v>
      </c>
      <c r="BH46" s="184" t="s">
        <v>2789</v>
      </c>
      <c r="BI46" s="184" t="s">
        <v>2898</v>
      </c>
      <c r="BJ46" s="184" t="s">
        <v>2789</v>
      </c>
      <c r="BK46" s="184" t="s">
        <v>2789</v>
      </c>
      <c r="BL46" s="184" t="s">
        <v>2898</v>
      </c>
      <c r="BM46" s="184" t="s">
        <v>2789</v>
      </c>
      <c r="BN46" s="184" t="s">
        <v>2789</v>
      </c>
      <c r="BO46" s="184" t="s">
        <v>2898</v>
      </c>
      <c r="BP46" s="184" t="s">
        <v>2789</v>
      </c>
      <c r="BQ46" s="184" t="s">
        <v>2789</v>
      </c>
      <c r="BR46" s="184" t="s">
        <v>2898</v>
      </c>
      <c r="BS46" s="184" t="s">
        <v>2789</v>
      </c>
      <c r="BT46" s="184" t="s">
        <v>2789</v>
      </c>
      <c r="BU46" s="184" t="s">
        <v>2898</v>
      </c>
      <c r="BV46" s="184" t="s">
        <v>2789</v>
      </c>
      <c r="BW46" s="184" t="s">
        <v>2789</v>
      </c>
      <c r="BX46" s="184" t="s">
        <v>2898</v>
      </c>
      <c r="BY46" s="184" t="s">
        <v>2789</v>
      </c>
      <c r="BZ46" s="184" t="s">
        <v>2789</v>
      </c>
      <c r="CA46" s="184" t="s">
        <v>2898</v>
      </c>
      <c r="CB46" s="184" t="s">
        <v>2789</v>
      </c>
      <c r="CC46" s="184" t="s">
        <v>2789</v>
      </c>
      <c r="CD46" s="184" t="s">
        <v>2898</v>
      </c>
      <c r="CE46" s="184" t="s">
        <v>2789</v>
      </c>
      <c r="CF46" s="184" t="s">
        <v>2789</v>
      </c>
      <c r="CG46" s="184" t="s">
        <v>2898</v>
      </c>
      <c r="CH46" s="184" t="s">
        <v>2789</v>
      </c>
      <c r="CI46" s="184" t="s">
        <v>2789</v>
      </c>
      <c r="CJ46" s="184" t="s">
        <v>2898</v>
      </c>
      <c r="CK46" s="184" t="s">
        <v>2789</v>
      </c>
      <c r="CL46" s="184" t="s">
        <v>2789</v>
      </c>
      <c r="CM46" s="184" t="s">
        <v>2898</v>
      </c>
      <c r="CN46" s="184" t="s">
        <v>2789</v>
      </c>
      <c r="CO46" s="184" t="s">
        <v>2789</v>
      </c>
      <c r="CP46" s="184" t="s">
        <v>2898</v>
      </c>
      <c r="CQ46" s="184" t="s">
        <v>2789</v>
      </c>
      <c r="CR46" s="184" t="s">
        <v>2789</v>
      </c>
      <c r="CS46" s="184" t="s">
        <v>2898</v>
      </c>
      <c r="CT46" s="184" t="s">
        <v>2789</v>
      </c>
      <c r="CU46" s="184" t="s">
        <v>2789</v>
      </c>
      <c r="CV46" s="184" t="s">
        <v>2898</v>
      </c>
      <c r="CW46" s="184" t="s">
        <v>2789</v>
      </c>
      <c r="CX46" s="184" t="s">
        <v>2789</v>
      </c>
      <c r="CY46" s="184" t="s">
        <v>2898</v>
      </c>
      <c r="CZ46" s="184" t="s">
        <v>2789</v>
      </c>
      <c r="DA46" s="184" t="s">
        <v>2789</v>
      </c>
      <c r="DB46" s="184" t="s">
        <v>2898</v>
      </c>
      <c r="DC46" s="184" t="s">
        <v>2789</v>
      </c>
      <c r="DD46" s="184" t="s">
        <v>2789</v>
      </c>
      <c r="DE46" s="184" t="s">
        <v>2898</v>
      </c>
      <c r="DF46" s="184" t="s">
        <v>2789</v>
      </c>
      <c r="DG46" s="184" t="s">
        <v>2789</v>
      </c>
      <c r="DH46" s="184" t="s">
        <v>2898</v>
      </c>
      <c r="DI46" s="184" t="s">
        <v>2789</v>
      </c>
      <c r="DJ46" s="184" t="s">
        <v>2789</v>
      </c>
      <c r="DK46" s="184" t="s">
        <v>2898</v>
      </c>
      <c r="DL46" s="184" t="s">
        <v>2789</v>
      </c>
      <c r="DM46" s="184" t="s">
        <v>2789</v>
      </c>
      <c r="DN46" s="184" t="s">
        <v>2898</v>
      </c>
      <c r="DO46" s="184" t="s">
        <v>2789</v>
      </c>
      <c r="DP46" s="184" t="s">
        <v>2789</v>
      </c>
      <c r="DQ46" s="184" t="s">
        <v>2898</v>
      </c>
      <c r="DR46" s="184" t="s">
        <v>2789</v>
      </c>
      <c r="DS46" s="184" t="s">
        <v>2789</v>
      </c>
      <c r="DT46" s="184" t="s">
        <v>2898</v>
      </c>
      <c r="DU46" s="184" t="s">
        <v>2789</v>
      </c>
      <c r="DV46" s="184" t="s">
        <v>2789</v>
      </c>
      <c r="DW46" s="184" t="s">
        <v>2898</v>
      </c>
      <c r="DX46" s="184" t="s">
        <v>2789</v>
      </c>
      <c r="DY46" s="184" t="s">
        <v>2789</v>
      </c>
      <c r="DZ46" s="184" t="s">
        <v>2898</v>
      </c>
      <c r="EA46" s="184" t="s">
        <v>2789</v>
      </c>
      <c r="EB46" s="184" t="s">
        <v>2789</v>
      </c>
      <c r="EC46" s="184" t="s">
        <v>2898</v>
      </c>
      <c r="ED46" s="184" t="s">
        <v>2789</v>
      </c>
      <c r="EE46" s="184" t="s">
        <v>2789</v>
      </c>
      <c r="EF46" s="184" t="s">
        <v>2898</v>
      </c>
      <c r="EG46" s="184" t="s">
        <v>2789</v>
      </c>
      <c r="EH46" s="184" t="s">
        <v>2789</v>
      </c>
      <c r="EI46" s="184" t="s">
        <v>2898</v>
      </c>
      <c r="EJ46" s="184" t="s">
        <v>2789</v>
      </c>
      <c r="EK46" s="184" t="s">
        <v>2789</v>
      </c>
      <c r="EL46" s="184" t="s">
        <v>2898</v>
      </c>
      <c r="EM46" s="184" t="s">
        <v>2789</v>
      </c>
      <c r="EN46" s="184" t="s">
        <v>2789</v>
      </c>
      <c r="EO46" s="184" t="s">
        <v>2898</v>
      </c>
      <c r="EP46" s="184" t="s">
        <v>2789</v>
      </c>
      <c r="EQ46" s="184" t="s">
        <v>2789</v>
      </c>
      <c r="ER46" s="184" t="s">
        <v>2898</v>
      </c>
      <c r="ES46" s="184" t="s">
        <v>2789</v>
      </c>
      <c r="ET46" s="184" t="s">
        <v>2789</v>
      </c>
    </row>
    <row r="47" spans="1:150" x14ac:dyDescent="0.3">
      <c r="A47" s="1"/>
      <c r="B47" s="185" t="s">
        <v>3109</v>
      </c>
      <c r="C47" s="185" t="s">
        <v>166</v>
      </c>
      <c r="D47" s="185" t="s">
        <v>1206</v>
      </c>
      <c r="E47" s="185" t="s">
        <v>3110</v>
      </c>
      <c r="F47" s="185" t="s">
        <v>3111</v>
      </c>
      <c r="G47" s="186" t="s">
        <v>2898</v>
      </c>
      <c r="H47" s="186" t="s">
        <v>2789</v>
      </c>
      <c r="I47" s="186" t="s">
        <v>2789</v>
      </c>
      <c r="J47" s="186" t="s">
        <v>2898</v>
      </c>
      <c r="K47" s="186" t="s">
        <v>2789</v>
      </c>
      <c r="L47" s="186" t="s">
        <v>2789</v>
      </c>
      <c r="M47" s="186" t="s">
        <v>2898</v>
      </c>
      <c r="N47" s="186" t="s">
        <v>2789</v>
      </c>
      <c r="O47" s="186" t="s">
        <v>2789</v>
      </c>
      <c r="P47" s="186" t="s">
        <v>2898</v>
      </c>
      <c r="Q47" s="186" t="s">
        <v>2789</v>
      </c>
      <c r="R47" s="186" t="s">
        <v>2789</v>
      </c>
      <c r="S47" s="186" t="s">
        <v>2898</v>
      </c>
      <c r="T47" s="186" t="s">
        <v>2789</v>
      </c>
      <c r="U47" s="186" t="s">
        <v>2789</v>
      </c>
      <c r="V47" s="186" t="s">
        <v>2898</v>
      </c>
      <c r="W47" s="186" t="s">
        <v>2789</v>
      </c>
      <c r="X47" s="186" t="s">
        <v>2789</v>
      </c>
      <c r="Y47" s="186" t="s">
        <v>2898</v>
      </c>
      <c r="Z47" s="186" t="s">
        <v>2789</v>
      </c>
      <c r="AA47" s="186" t="s">
        <v>2789</v>
      </c>
      <c r="AB47" s="186" t="s">
        <v>2898</v>
      </c>
      <c r="AC47" s="186" t="s">
        <v>2789</v>
      </c>
      <c r="AD47" s="186" t="s">
        <v>2789</v>
      </c>
      <c r="AE47" s="186" t="s">
        <v>2898</v>
      </c>
      <c r="AF47" s="186" t="s">
        <v>2789</v>
      </c>
      <c r="AG47" s="186" t="s">
        <v>2789</v>
      </c>
      <c r="AH47" s="186" t="s">
        <v>2898</v>
      </c>
      <c r="AI47" s="186" t="s">
        <v>2789</v>
      </c>
      <c r="AJ47" s="186" t="s">
        <v>2789</v>
      </c>
      <c r="AK47" s="186" t="s">
        <v>2898</v>
      </c>
      <c r="AL47" s="186" t="s">
        <v>2789</v>
      </c>
      <c r="AM47" s="186" t="s">
        <v>2789</v>
      </c>
      <c r="AN47" s="186" t="s">
        <v>2898</v>
      </c>
      <c r="AO47" s="186" t="s">
        <v>2789</v>
      </c>
      <c r="AP47" s="186" t="s">
        <v>2789</v>
      </c>
      <c r="AQ47" s="186" t="s">
        <v>2898</v>
      </c>
      <c r="AR47" s="186" t="s">
        <v>2789</v>
      </c>
      <c r="AS47" s="186" t="s">
        <v>2789</v>
      </c>
      <c r="AT47" s="186" t="s">
        <v>2898</v>
      </c>
      <c r="AU47" s="186" t="s">
        <v>2789</v>
      </c>
      <c r="AV47" s="186" t="s">
        <v>2789</v>
      </c>
      <c r="AW47" s="186" t="s">
        <v>2898</v>
      </c>
      <c r="AX47" s="186" t="s">
        <v>2789</v>
      </c>
      <c r="AY47" s="186" t="s">
        <v>2789</v>
      </c>
      <c r="AZ47" s="186" t="s">
        <v>2898</v>
      </c>
      <c r="BA47" s="186" t="s">
        <v>2789</v>
      </c>
      <c r="BB47" s="186" t="s">
        <v>2789</v>
      </c>
      <c r="BC47" s="186" t="s">
        <v>2898</v>
      </c>
      <c r="BD47" s="186" t="s">
        <v>2789</v>
      </c>
      <c r="BE47" s="186" t="s">
        <v>2789</v>
      </c>
      <c r="BF47" s="186" t="s">
        <v>2898</v>
      </c>
      <c r="BG47" s="186" t="s">
        <v>2789</v>
      </c>
      <c r="BH47" s="186" t="s">
        <v>2789</v>
      </c>
      <c r="BI47" s="186" t="s">
        <v>2898</v>
      </c>
      <c r="BJ47" s="186" t="s">
        <v>2789</v>
      </c>
      <c r="BK47" s="186" t="s">
        <v>2789</v>
      </c>
      <c r="BL47" s="186" t="s">
        <v>2898</v>
      </c>
      <c r="BM47" s="186" t="s">
        <v>2789</v>
      </c>
      <c r="BN47" s="186" t="s">
        <v>2789</v>
      </c>
      <c r="BO47" s="186" t="s">
        <v>2898</v>
      </c>
      <c r="BP47" s="186" t="s">
        <v>2789</v>
      </c>
      <c r="BQ47" s="186" t="s">
        <v>2789</v>
      </c>
      <c r="BR47" s="186" t="s">
        <v>2898</v>
      </c>
      <c r="BS47" s="186" t="s">
        <v>2789</v>
      </c>
      <c r="BT47" s="186" t="s">
        <v>2789</v>
      </c>
      <c r="BU47" s="186" t="s">
        <v>2898</v>
      </c>
      <c r="BV47" s="186" t="s">
        <v>2789</v>
      </c>
      <c r="BW47" s="186" t="s">
        <v>2789</v>
      </c>
      <c r="BX47" s="186" t="s">
        <v>2898</v>
      </c>
      <c r="BY47" s="186" t="s">
        <v>2789</v>
      </c>
      <c r="BZ47" s="186" t="s">
        <v>2789</v>
      </c>
      <c r="CA47" s="186" t="s">
        <v>2898</v>
      </c>
      <c r="CB47" s="186" t="s">
        <v>2789</v>
      </c>
      <c r="CC47" s="186" t="s">
        <v>2789</v>
      </c>
      <c r="CD47" s="186" t="s">
        <v>2898</v>
      </c>
      <c r="CE47" s="186" t="s">
        <v>2789</v>
      </c>
      <c r="CF47" s="186" t="s">
        <v>2789</v>
      </c>
      <c r="CG47" s="186" t="s">
        <v>2898</v>
      </c>
      <c r="CH47" s="186" t="s">
        <v>2789</v>
      </c>
      <c r="CI47" s="186" t="s">
        <v>2789</v>
      </c>
      <c r="CJ47" s="186" t="s">
        <v>2898</v>
      </c>
      <c r="CK47" s="186" t="s">
        <v>2789</v>
      </c>
      <c r="CL47" s="186" t="s">
        <v>2789</v>
      </c>
      <c r="CM47" s="186" t="s">
        <v>2898</v>
      </c>
      <c r="CN47" s="186" t="s">
        <v>2789</v>
      </c>
      <c r="CO47" s="186" t="s">
        <v>2789</v>
      </c>
      <c r="CP47" s="186" t="s">
        <v>2898</v>
      </c>
      <c r="CQ47" s="186" t="s">
        <v>2789</v>
      </c>
      <c r="CR47" s="186" t="s">
        <v>2789</v>
      </c>
      <c r="CS47" s="186" t="s">
        <v>2898</v>
      </c>
      <c r="CT47" s="186" t="s">
        <v>2789</v>
      </c>
      <c r="CU47" s="186" t="s">
        <v>2789</v>
      </c>
      <c r="CV47" s="186" t="s">
        <v>2898</v>
      </c>
      <c r="CW47" s="186" t="s">
        <v>2789</v>
      </c>
      <c r="CX47" s="186" t="s">
        <v>2789</v>
      </c>
      <c r="CY47" s="186" t="s">
        <v>2898</v>
      </c>
      <c r="CZ47" s="186" t="s">
        <v>2789</v>
      </c>
      <c r="DA47" s="186" t="s">
        <v>2789</v>
      </c>
      <c r="DB47" s="186" t="s">
        <v>2898</v>
      </c>
      <c r="DC47" s="186" t="s">
        <v>2789</v>
      </c>
      <c r="DD47" s="186" t="s">
        <v>2789</v>
      </c>
      <c r="DE47" s="186" t="s">
        <v>2898</v>
      </c>
      <c r="DF47" s="186" t="s">
        <v>2789</v>
      </c>
      <c r="DG47" s="186" t="s">
        <v>2789</v>
      </c>
      <c r="DH47" s="186" t="s">
        <v>2898</v>
      </c>
      <c r="DI47" s="186" t="s">
        <v>2789</v>
      </c>
      <c r="DJ47" s="186" t="s">
        <v>2789</v>
      </c>
      <c r="DK47" s="186" t="s">
        <v>2898</v>
      </c>
      <c r="DL47" s="186" t="s">
        <v>2789</v>
      </c>
      <c r="DM47" s="186" t="s">
        <v>2789</v>
      </c>
      <c r="DN47" s="186" t="s">
        <v>2898</v>
      </c>
      <c r="DO47" s="186" t="s">
        <v>2789</v>
      </c>
      <c r="DP47" s="186" t="s">
        <v>2789</v>
      </c>
      <c r="DQ47" s="186" t="s">
        <v>2898</v>
      </c>
      <c r="DR47" s="186" t="s">
        <v>2789</v>
      </c>
      <c r="DS47" s="186" t="s">
        <v>2789</v>
      </c>
      <c r="DT47" s="186" t="s">
        <v>2898</v>
      </c>
      <c r="DU47" s="186" t="s">
        <v>2789</v>
      </c>
      <c r="DV47" s="186" t="s">
        <v>2789</v>
      </c>
      <c r="DW47" s="186" t="s">
        <v>2898</v>
      </c>
      <c r="DX47" s="186" t="s">
        <v>2789</v>
      </c>
      <c r="DY47" s="186" t="s">
        <v>2789</v>
      </c>
      <c r="DZ47" s="186" t="s">
        <v>2898</v>
      </c>
      <c r="EA47" s="186" t="s">
        <v>2789</v>
      </c>
      <c r="EB47" s="186" t="s">
        <v>2789</v>
      </c>
      <c r="EC47" s="186" t="s">
        <v>2898</v>
      </c>
      <c r="ED47" s="186" t="s">
        <v>2789</v>
      </c>
      <c r="EE47" s="186" t="s">
        <v>2789</v>
      </c>
      <c r="EF47" s="186" t="s">
        <v>2898</v>
      </c>
      <c r="EG47" s="186" t="s">
        <v>2789</v>
      </c>
      <c r="EH47" s="186" t="s">
        <v>2789</v>
      </c>
      <c r="EI47" s="186" t="s">
        <v>2898</v>
      </c>
      <c r="EJ47" s="186" t="s">
        <v>2789</v>
      </c>
      <c r="EK47" s="186" t="s">
        <v>2789</v>
      </c>
      <c r="EL47" s="186" t="s">
        <v>2898</v>
      </c>
      <c r="EM47" s="186" t="s">
        <v>2789</v>
      </c>
      <c r="EN47" s="186" t="s">
        <v>2789</v>
      </c>
      <c r="EO47" s="186" t="s">
        <v>2898</v>
      </c>
      <c r="EP47" s="186" t="s">
        <v>2789</v>
      </c>
      <c r="EQ47" s="186" t="s">
        <v>2789</v>
      </c>
      <c r="ER47" s="186" t="s">
        <v>2898</v>
      </c>
      <c r="ES47" s="186" t="s">
        <v>2789</v>
      </c>
      <c r="ET47" s="186" t="s">
        <v>2789</v>
      </c>
    </row>
    <row r="48" spans="1:150" x14ac:dyDescent="0.3">
      <c r="A48" s="1"/>
      <c r="B48" s="185" t="s">
        <v>3112</v>
      </c>
      <c r="C48" s="185" t="s">
        <v>166</v>
      </c>
      <c r="D48" s="185" t="s">
        <v>1206</v>
      </c>
      <c r="E48" s="185" t="s">
        <v>3113</v>
      </c>
      <c r="F48" s="185" t="s">
        <v>3114</v>
      </c>
      <c r="G48" s="186" t="s">
        <v>2898</v>
      </c>
      <c r="H48" s="186" t="s">
        <v>994</v>
      </c>
      <c r="I48" s="186" t="s">
        <v>994</v>
      </c>
      <c r="J48" s="186" t="s">
        <v>2898</v>
      </c>
      <c r="K48" s="186" t="s">
        <v>994</v>
      </c>
      <c r="L48" s="186" t="s">
        <v>994</v>
      </c>
      <c r="M48" s="186" t="s">
        <v>2898</v>
      </c>
      <c r="N48" s="186" t="s">
        <v>994</v>
      </c>
      <c r="O48" s="186" t="s">
        <v>994</v>
      </c>
      <c r="P48" s="186" t="s">
        <v>2898</v>
      </c>
      <c r="Q48" s="186" t="s">
        <v>994</v>
      </c>
      <c r="R48" s="186" t="s">
        <v>994</v>
      </c>
      <c r="S48" s="186" t="s">
        <v>2898</v>
      </c>
      <c r="T48" s="186" t="s">
        <v>994</v>
      </c>
      <c r="U48" s="186" t="s">
        <v>994</v>
      </c>
      <c r="V48" s="186" t="s">
        <v>2898</v>
      </c>
      <c r="W48" s="186" t="s">
        <v>994</v>
      </c>
      <c r="X48" s="186" t="s">
        <v>994</v>
      </c>
      <c r="Y48" s="186" t="s">
        <v>2898</v>
      </c>
      <c r="Z48" s="186" t="s">
        <v>994</v>
      </c>
      <c r="AA48" s="186" t="s">
        <v>994</v>
      </c>
      <c r="AB48" s="186" t="s">
        <v>2898</v>
      </c>
      <c r="AC48" s="186" t="s">
        <v>994</v>
      </c>
      <c r="AD48" s="186" t="s">
        <v>994</v>
      </c>
      <c r="AE48" s="186" t="s">
        <v>2898</v>
      </c>
      <c r="AF48" s="186" t="s">
        <v>994</v>
      </c>
      <c r="AG48" s="186" t="s">
        <v>994</v>
      </c>
      <c r="AH48" s="186" t="s">
        <v>2898</v>
      </c>
      <c r="AI48" s="186" t="s">
        <v>994</v>
      </c>
      <c r="AJ48" s="186" t="s">
        <v>994</v>
      </c>
      <c r="AK48" s="186" t="s">
        <v>2898</v>
      </c>
      <c r="AL48" s="186" t="s">
        <v>994</v>
      </c>
      <c r="AM48" s="186" t="s">
        <v>994</v>
      </c>
      <c r="AN48" s="186" t="s">
        <v>2898</v>
      </c>
      <c r="AO48" s="186" t="s">
        <v>994</v>
      </c>
      <c r="AP48" s="186" t="s">
        <v>994</v>
      </c>
      <c r="AQ48" s="186" t="s">
        <v>2898</v>
      </c>
      <c r="AR48" s="186" t="s">
        <v>994</v>
      </c>
      <c r="AS48" s="186" t="s">
        <v>994</v>
      </c>
      <c r="AT48" s="186" t="s">
        <v>2898</v>
      </c>
      <c r="AU48" s="186" t="s">
        <v>994</v>
      </c>
      <c r="AV48" s="186" t="s">
        <v>994</v>
      </c>
      <c r="AW48" s="186" t="s">
        <v>2898</v>
      </c>
      <c r="AX48" s="186" t="s">
        <v>994</v>
      </c>
      <c r="AY48" s="186" t="s">
        <v>994</v>
      </c>
      <c r="AZ48" s="186" t="s">
        <v>2898</v>
      </c>
      <c r="BA48" s="186" t="s">
        <v>994</v>
      </c>
      <c r="BB48" s="186" t="s">
        <v>994</v>
      </c>
      <c r="BC48" s="186" t="s">
        <v>2898</v>
      </c>
      <c r="BD48" s="186" t="s">
        <v>994</v>
      </c>
      <c r="BE48" s="186" t="s">
        <v>994</v>
      </c>
      <c r="BF48" s="186" t="s">
        <v>2898</v>
      </c>
      <c r="BG48" s="186" t="s">
        <v>994</v>
      </c>
      <c r="BH48" s="186" t="s">
        <v>994</v>
      </c>
      <c r="BI48" s="186" t="s">
        <v>2898</v>
      </c>
      <c r="BJ48" s="186" t="s">
        <v>994</v>
      </c>
      <c r="BK48" s="186" t="s">
        <v>994</v>
      </c>
      <c r="BL48" s="186" t="s">
        <v>2898</v>
      </c>
      <c r="BM48" s="186" t="s">
        <v>994</v>
      </c>
      <c r="BN48" s="186" t="s">
        <v>994</v>
      </c>
      <c r="BO48" s="186" t="s">
        <v>2898</v>
      </c>
      <c r="BP48" s="186" t="s">
        <v>994</v>
      </c>
      <c r="BQ48" s="186" t="s">
        <v>994</v>
      </c>
      <c r="BR48" s="186" t="s">
        <v>2898</v>
      </c>
      <c r="BS48" s="186" t="s">
        <v>994</v>
      </c>
      <c r="BT48" s="186" t="s">
        <v>994</v>
      </c>
      <c r="BU48" s="186" t="s">
        <v>2898</v>
      </c>
      <c r="BV48" s="186" t="s">
        <v>994</v>
      </c>
      <c r="BW48" s="186" t="s">
        <v>994</v>
      </c>
      <c r="BX48" s="186" t="s">
        <v>2898</v>
      </c>
      <c r="BY48" s="186" t="s">
        <v>994</v>
      </c>
      <c r="BZ48" s="186" t="s">
        <v>994</v>
      </c>
      <c r="CA48" s="186" t="s">
        <v>2898</v>
      </c>
      <c r="CB48" s="186" t="s">
        <v>994</v>
      </c>
      <c r="CC48" s="186" t="s">
        <v>994</v>
      </c>
      <c r="CD48" s="186" t="s">
        <v>2898</v>
      </c>
      <c r="CE48" s="186" t="s">
        <v>994</v>
      </c>
      <c r="CF48" s="186" t="s">
        <v>994</v>
      </c>
      <c r="CG48" s="186" t="s">
        <v>2898</v>
      </c>
      <c r="CH48" s="186" t="s">
        <v>994</v>
      </c>
      <c r="CI48" s="186" t="s">
        <v>994</v>
      </c>
      <c r="CJ48" s="186" t="s">
        <v>2898</v>
      </c>
      <c r="CK48" s="186" t="s">
        <v>994</v>
      </c>
      <c r="CL48" s="186" t="s">
        <v>994</v>
      </c>
      <c r="CM48" s="186" t="s">
        <v>2898</v>
      </c>
      <c r="CN48" s="186" t="s">
        <v>994</v>
      </c>
      <c r="CO48" s="186" t="s">
        <v>994</v>
      </c>
      <c r="CP48" s="186" t="s">
        <v>2898</v>
      </c>
      <c r="CQ48" s="186" t="s">
        <v>994</v>
      </c>
      <c r="CR48" s="186" t="s">
        <v>994</v>
      </c>
      <c r="CS48" s="186" t="s">
        <v>2898</v>
      </c>
      <c r="CT48" s="186" t="s">
        <v>994</v>
      </c>
      <c r="CU48" s="186" t="s">
        <v>994</v>
      </c>
      <c r="CV48" s="186" t="s">
        <v>2898</v>
      </c>
      <c r="CW48" s="186" t="s">
        <v>994</v>
      </c>
      <c r="CX48" s="186" t="s">
        <v>994</v>
      </c>
      <c r="CY48" s="186" t="s">
        <v>2898</v>
      </c>
      <c r="CZ48" s="186" t="s">
        <v>994</v>
      </c>
      <c r="DA48" s="186" t="s">
        <v>994</v>
      </c>
      <c r="DB48" s="186" t="s">
        <v>2898</v>
      </c>
      <c r="DC48" s="186" t="s">
        <v>994</v>
      </c>
      <c r="DD48" s="186" t="s">
        <v>994</v>
      </c>
      <c r="DE48" s="186" t="s">
        <v>2898</v>
      </c>
      <c r="DF48" s="186" t="s">
        <v>994</v>
      </c>
      <c r="DG48" s="186" t="s">
        <v>994</v>
      </c>
      <c r="DH48" s="186" t="s">
        <v>2898</v>
      </c>
      <c r="DI48" s="186" t="s">
        <v>994</v>
      </c>
      <c r="DJ48" s="186" t="s">
        <v>994</v>
      </c>
      <c r="DK48" s="186" t="s">
        <v>2898</v>
      </c>
      <c r="DL48" s="186" t="s">
        <v>994</v>
      </c>
      <c r="DM48" s="186" t="s">
        <v>994</v>
      </c>
      <c r="DN48" s="186" t="s">
        <v>2898</v>
      </c>
      <c r="DO48" s="186" t="s">
        <v>994</v>
      </c>
      <c r="DP48" s="186" t="s">
        <v>994</v>
      </c>
      <c r="DQ48" s="186" t="s">
        <v>2898</v>
      </c>
      <c r="DR48" s="186" t="s">
        <v>994</v>
      </c>
      <c r="DS48" s="186" t="s">
        <v>994</v>
      </c>
      <c r="DT48" s="186" t="s">
        <v>2898</v>
      </c>
      <c r="DU48" s="186" t="s">
        <v>994</v>
      </c>
      <c r="DV48" s="186" t="s">
        <v>994</v>
      </c>
      <c r="DW48" s="186" t="s">
        <v>2898</v>
      </c>
      <c r="DX48" s="186" t="s">
        <v>994</v>
      </c>
      <c r="DY48" s="186" t="s">
        <v>994</v>
      </c>
      <c r="DZ48" s="186" t="s">
        <v>2898</v>
      </c>
      <c r="EA48" s="186" t="s">
        <v>994</v>
      </c>
      <c r="EB48" s="186" t="s">
        <v>994</v>
      </c>
      <c r="EC48" s="186" t="s">
        <v>2898</v>
      </c>
      <c r="ED48" s="186" t="s">
        <v>994</v>
      </c>
      <c r="EE48" s="186" t="s">
        <v>994</v>
      </c>
      <c r="EF48" s="186" t="s">
        <v>2898</v>
      </c>
      <c r="EG48" s="186" t="s">
        <v>994</v>
      </c>
      <c r="EH48" s="186" t="s">
        <v>994</v>
      </c>
      <c r="EI48" s="186" t="s">
        <v>2898</v>
      </c>
      <c r="EJ48" s="186" t="s">
        <v>994</v>
      </c>
      <c r="EK48" s="186" t="s">
        <v>994</v>
      </c>
      <c r="EL48" s="186" t="s">
        <v>2898</v>
      </c>
      <c r="EM48" s="186" t="s">
        <v>994</v>
      </c>
      <c r="EN48" s="186" t="s">
        <v>994</v>
      </c>
      <c r="EO48" s="186" t="s">
        <v>2898</v>
      </c>
      <c r="EP48" s="186" t="s">
        <v>994</v>
      </c>
      <c r="EQ48" s="186" t="s">
        <v>994</v>
      </c>
      <c r="ER48" s="186" t="s">
        <v>2898</v>
      </c>
      <c r="ES48" s="186" t="s">
        <v>994</v>
      </c>
      <c r="ET48" s="186" t="s">
        <v>994</v>
      </c>
    </row>
    <row r="49" spans="1:150" x14ac:dyDescent="0.3">
      <c r="A49" s="1"/>
      <c r="B49" s="184" t="s">
        <v>3115</v>
      </c>
      <c r="C49" s="184" t="s">
        <v>149</v>
      </c>
      <c r="D49" s="184" t="s">
        <v>1043</v>
      </c>
      <c r="E49" s="184" t="s">
        <v>3116</v>
      </c>
      <c r="F49" s="184" t="s">
        <v>3117</v>
      </c>
      <c r="G49" s="184" t="s">
        <v>2898</v>
      </c>
      <c r="H49" s="184" t="s">
        <v>3118</v>
      </c>
      <c r="I49" s="184" t="s">
        <v>2789</v>
      </c>
      <c r="J49" s="184" t="s">
        <v>2898</v>
      </c>
      <c r="K49" s="184" t="s">
        <v>2789</v>
      </c>
      <c r="L49" s="184" t="s">
        <v>3119</v>
      </c>
      <c r="M49" s="184" t="s">
        <v>2898</v>
      </c>
      <c r="N49" s="184" t="s">
        <v>3120</v>
      </c>
      <c r="O49" s="184" t="s">
        <v>3121</v>
      </c>
      <c r="P49" s="184" t="s">
        <v>2898</v>
      </c>
      <c r="Q49" s="184" t="s">
        <v>3019</v>
      </c>
      <c r="R49" s="184" t="s">
        <v>3122</v>
      </c>
      <c r="S49" s="184" t="s">
        <v>2898</v>
      </c>
      <c r="T49" s="184" t="s">
        <v>2789</v>
      </c>
      <c r="U49" s="184" t="s">
        <v>2789</v>
      </c>
      <c r="V49" s="184" t="s">
        <v>2898</v>
      </c>
      <c r="W49" s="184" t="s">
        <v>2789</v>
      </c>
      <c r="X49" s="184" t="s">
        <v>2789</v>
      </c>
      <c r="Y49" s="184" t="s">
        <v>2898</v>
      </c>
      <c r="Z49" s="184" t="s">
        <v>3123</v>
      </c>
      <c r="AA49" s="184" t="s">
        <v>2789</v>
      </c>
      <c r="AB49" s="184" t="s">
        <v>2898</v>
      </c>
      <c r="AC49" s="184" t="s">
        <v>2789</v>
      </c>
      <c r="AD49" s="184" t="s">
        <v>2789</v>
      </c>
      <c r="AE49" s="184" t="s">
        <v>2898</v>
      </c>
      <c r="AF49" s="184" t="s">
        <v>3124</v>
      </c>
      <c r="AG49" s="184" t="s">
        <v>3019</v>
      </c>
      <c r="AH49" s="184" t="s">
        <v>2898</v>
      </c>
      <c r="AI49" s="184" t="s">
        <v>3125</v>
      </c>
      <c r="AJ49" s="184" t="s">
        <v>2789</v>
      </c>
      <c r="AK49" s="184" t="s">
        <v>2898</v>
      </c>
      <c r="AL49" s="184" t="s">
        <v>3126</v>
      </c>
      <c r="AM49" s="184" t="s">
        <v>2789</v>
      </c>
      <c r="AN49" s="184" t="s">
        <v>2898</v>
      </c>
      <c r="AO49" s="184" t="s">
        <v>3127</v>
      </c>
      <c r="AP49" s="184" t="s">
        <v>2789</v>
      </c>
      <c r="AQ49" s="184" t="s">
        <v>2898</v>
      </c>
      <c r="AR49" s="184" t="s">
        <v>3127</v>
      </c>
      <c r="AS49" s="184" t="s">
        <v>2789</v>
      </c>
      <c r="AT49" s="184" t="s">
        <v>2898</v>
      </c>
      <c r="AU49" s="184" t="s">
        <v>3128</v>
      </c>
      <c r="AV49" s="184" t="s">
        <v>2789</v>
      </c>
      <c r="AW49" s="184" t="s">
        <v>2898</v>
      </c>
      <c r="AX49" s="184" t="s">
        <v>3127</v>
      </c>
      <c r="AY49" s="184" t="s">
        <v>2789</v>
      </c>
      <c r="AZ49" s="184" t="s">
        <v>2898</v>
      </c>
      <c r="BA49" s="184" t="s">
        <v>3127</v>
      </c>
      <c r="BB49" s="184" t="s">
        <v>2789</v>
      </c>
      <c r="BC49" s="184" t="s">
        <v>2898</v>
      </c>
      <c r="BD49" s="184" t="s">
        <v>3129</v>
      </c>
      <c r="BE49" s="184" t="s">
        <v>3130</v>
      </c>
      <c r="BF49" s="184" t="s">
        <v>2898</v>
      </c>
      <c r="BG49" s="184" t="s">
        <v>3131</v>
      </c>
      <c r="BH49" s="184" t="s">
        <v>3132</v>
      </c>
      <c r="BI49" s="184" t="s">
        <v>2898</v>
      </c>
      <c r="BJ49" s="184" t="s">
        <v>3131</v>
      </c>
      <c r="BK49" s="184" t="s">
        <v>3133</v>
      </c>
      <c r="BL49" s="184" t="s">
        <v>2898</v>
      </c>
      <c r="BM49" s="184" t="s">
        <v>3131</v>
      </c>
      <c r="BN49" s="184" t="s">
        <v>3134</v>
      </c>
      <c r="BO49" s="184" t="s">
        <v>2898</v>
      </c>
      <c r="BP49" s="184" t="s">
        <v>3131</v>
      </c>
      <c r="BQ49" s="184" t="s">
        <v>3135</v>
      </c>
      <c r="BR49" s="184" t="s">
        <v>2898</v>
      </c>
      <c r="BS49" s="184" t="s">
        <v>3131</v>
      </c>
      <c r="BT49" s="184" t="s">
        <v>3136</v>
      </c>
      <c r="BU49" s="184" t="s">
        <v>2898</v>
      </c>
      <c r="BV49" s="184" t="s">
        <v>3131</v>
      </c>
      <c r="BW49" s="184" t="s">
        <v>3137</v>
      </c>
      <c r="BX49" s="184" t="s">
        <v>2898</v>
      </c>
      <c r="BY49" s="184" t="s">
        <v>3138</v>
      </c>
      <c r="BZ49" s="184" t="s">
        <v>3139</v>
      </c>
      <c r="CA49" s="184" t="s">
        <v>2898</v>
      </c>
      <c r="CB49" s="184" t="s">
        <v>3138</v>
      </c>
      <c r="CC49" s="184" t="s">
        <v>3140</v>
      </c>
      <c r="CD49" s="184" t="s">
        <v>2898</v>
      </c>
      <c r="CE49" s="184" t="s">
        <v>3138</v>
      </c>
      <c r="CF49" s="184" t="s">
        <v>3141</v>
      </c>
      <c r="CG49" s="184" t="s">
        <v>2898</v>
      </c>
      <c r="CH49" s="184" t="s">
        <v>3138</v>
      </c>
      <c r="CI49" s="184" t="s">
        <v>3142</v>
      </c>
      <c r="CJ49" s="184" t="s">
        <v>2898</v>
      </c>
      <c r="CK49" s="184" t="s">
        <v>3138</v>
      </c>
      <c r="CL49" s="184" t="s">
        <v>3143</v>
      </c>
      <c r="CM49" s="184" t="s">
        <v>2898</v>
      </c>
      <c r="CN49" s="184" t="s">
        <v>3144</v>
      </c>
      <c r="CO49" s="184" t="s">
        <v>3145</v>
      </c>
      <c r="CP49" s="184" t="s">
        <v>2898</v>
      </c>
      <c r="CQ49" s="184" t="s">
        <v>3146</v>
      </c>
      <c r="CR49" s="184" t="s">
        <v>3147</v>
      </c>
      <c r="CS49" s="184" t="s">
        <v>2898</v>
      </c>
      <c r="CT49" s="184" t="s">
        <v>3131</v>
      </c>
      <c r="CU49" s="184" t="s">
        <v>3148</v>
      </c>
      <c r="CV49" s="184" t="s">
        <v>2898</v>
      </c>
      <c r="CW49" s="184" t="s">
        <v>3131</v>
      </c>
      <c r="CX49" s="184" t="s">
        <v>3149</v>
      </c>
      <c r="CY49" s="184" t="s">
        <v>2898</v>
      </c>
      <c r="CZ49" s="184" t="s">
        <v>3131</v>
      </c>
      <c r="DA49" s="184" t="s">
        <v>3150</v>
      </c>
      <c r="DB49" s="184" t="s">
        <v>2898</v>
      </c>
      <c r="DC49" s="184" t="s">
        <v>3151</v>
      </c>
      <c r="DD49" s="184" t="s">
        <v>3152</v>
      </c>
      <c r="DE49" s="184" t="s">
        <v>2898</v>
      </c>
      <c r="DF49" s="184" t="s">
        <v>3127</v>
      </c>
      <c r="DG49" s="184" t="s">
        <v>3153</v>
      </c>
      <c r="DH49" s="184" t="s">
        <v>2898</v>
      </c>
      <c r="DI49" s="184" t="s">
        <v>3129</v>
      </c>
      <c r="DJ49" s="184" t="s">
        <v>3153</v>
      </c>
      <c r="DK49" s="184" t="s">
        <v>2898</v>
      </c>
      <c r="DL49" s="184" t="s">
        <v>3154</v>
      </c>
      <c r="DM49" s="184" t="s">
        <v>3155</v>
      </c>
      <c r="DN49" s="184" t="s">
        <v>2898</v>
      </c>
      <c r="DO49" s="184" t="s">
        <v>3156</v>
      </c>
      <c r="DP49" s="184" t="s">
        <v>2789</v>
      </c>
      <c r="DQ49" s="184" t="s">
        <v>2898</v>
      </c>
      <c r="DR49" s="184" t="s">
        <v>3157</v>
      </c>
      <c r="DS49" s="184" t="s">
        <v>2789</v>
      </c>
      <c r="DT49" s="184" t="s">
        <v>2898</v>
      </c>
      <c r="DU49" s="184" t="s">
        <v>3158</v>
      </c>
      <c r="DV49" s="184" t="s">
        <v>2789</v>
      </c>
      <c r="DW49" s="184" t="s">
        <v>2898</v>
      </c>
      <c r="DX49" s="184" t="s">
        <v>3157</v>
      </c>
      <c r="DY49" s="184" t="s">
        <v>2789</v>
      </c>
      <c r="DZ49" s="184" t="s">
        <v>2898</v>
      </c>
      <c r="EA49" s="184" t="s">
        <v>3159</v>
      </c>
      <c r="EB49" s="184" t="s">
        <v>3160</v>
      </c>
      <c r="EC49" s="184" t="s">
        <v>2898</v>
      </c>
      <c r="ED49" s="184" t="s">
        <v>3161</v>
      </c>
      <c r="EE49" s="184" t="s">
        <v>2789</v>
      </c>
      <c r="EF49" s="184" t="s">
        <v>2898</v>
      </c>
      <c r="EG49" s="184" t="s">
        <v>3162</v>
      </c>
      <c r="EH49" s="184" t="s">
        <v>3163</v>
      </c>
      <c r="EI49" s="184" t="s">
        <v>2898</v>
      </c>
      <c r="EJ49" s="184" t="s">
        <v>3129</v>
      </c>
      <c r="EK49" s="184" t="s">
        <v>2789</v>
      </c>
      <c r="EL49" s="184" t="s">
        <v>2898</v>
      </c>
      <c r="EM49" s="184" t="s">
        <v>3131</v>
      </c>
      <c r="EN49" s="184" t="s">
        <v>3164</v>
      </c>
      <c r="EO49" s="184" t="s">
        <v>2898</v>
      </c>
      <c r="EP49" s="184" t="s">
        <v>3131</v>
      </c>
      <c r="EQ49" s="184" t="s">
        <v>2789</v>
      </c>
      <c r="ER49" s="184" t="s">
        <v>2898</v>
      </c>
      <c r="ES49" s="184" t="s">
        <v>3165</v>
      </c>
      <c r="ET49" s="184" t="s">
        <v>3166</v>
      </c>
    </row>
    <row r="50" spans="1:150" x14ac:dyDescent="0.3">
      <c r="A50" s="1"/>
      <c r="B50" s="185" t="s">
        <v>3167</v>
      </c>
      <c r="C50" s="185" t="s">
        <v>149</v>
      </c>
      <c r="D50" s="185" t="s">
        <v>1043</v>
      </c>
      <c r="E50" s="185" t="s">
        <v>3168</v>
      </c>
      <c r="F50" s="185" t="s">
        <v>3169</v>
      </c>
      <c r="G50" s="186" t="s">
        <v>2898</v>
      </c>
      <c r="H50" s="186" t="s">
        <v>2789</v>
      </c>
      <c r="I50" s="186" t="s">
        <v>2789</v>
      </c>
      <c r="J50" s="186" t="s">
        <v>2898</v>
      </c>
      <c r="K50" s="186" t="s">
        <v>2789</v>
      </c>
      <c r="L50" s="186" t="s">
        <v>2789</v>
      </c>
      <c r="M50" s="186" t="s">
        <v>2898</v>
      </c>
      <c r="N50" s="186" t="s">
        <v>2789</v>
      </c>
      <c r="O50" s="186" t="s">
        <v>2789</v>
      </c>
      <c r="P50" s="186" t="s">
        <v>2898</v>
      </c>
      <c r="Q50" s="186" t="s">
        <v>2789</v>
      </c>
      <c r="R50" s="186" t="s">
        <v>2789</v>
      </c>
      <c r="S50" s="186" t="s">
        <v>2898</v>
      </c>
      <c r="T50" s="186" t="s">
        <v>2789</v>
      </c>
      <c r="U50" s="186" t="s">
        <v>2789</v>
      </c>
      <c r="V50" s="186" t="s">
        <v>2898</v>
      </c>
      <c r="W50" s="186" t="s">
        <v>2789</v>
      </c>
      <c r="X50" s="186" t="s">
        <v>2789</v>
      </c>
      <c r="Y50" s="186" t="s">
        <v>2898</v>
      </c>
      <c r="Z50" s="186" t="s">
        <v>2789</v>
      </c>
      <c r="AA50" s="186" t="s">
        <v>2789</v>
      </c>
      <c r="AB50" s="186" t="s">
        <v>2898</v>
      </c>
      <c r="AC50" s="186" t="s">
        <v>2789</v>
      </c>
      <c r="AD50" s="186" t="s">
        <v>2789</v>
      </c>
      <c r="AE50" s="186" t="s">
        <v>2898</v>
      </c>
      <c r="AF50" s="186" t="s">
        <v>2789</v>
      </c>
      <c r="AG50" s="186" t="s">
        <v>2789</v>
      </c>
      <c r="AH50" s="186" t="s">
        <v>2898</v>
      </c>
      <c r="AI50" s="186" t="s">
        <v>2789</v>
      </c>
      <c r="AJ50" s="186" t="s">
        <v>2789</v>
      </c>
      <c r="AK50" s="186" t="s">
        <v>2898</v>
      </c>
      <c r="AL50" s="186" t="s">
        <v>2789</v>
      </c>
      <c r="AM50" s="186" t="s">
        <v>2789</v>
      </c>
      <c r="AN50" s="186" t="s">
        <v>2898</v>
      </c>
      <c r="AO50" s="186" t="s">
        <v>2789</v>
      </c>
      <c r="AP50" s="186" t="s">
        <v>2789</v>
      </c>
      <c r="AQ50" s="186" t="s">
        <v>2898</v>
      </c>
      <c r="AR50" s="186" t="s">
        <v>2789</v>
      </c>
      <c r="AS50" s="186" t="s">
        <v>2789</v>
      </c>
      <c r="AT50" s="186" t="s">
        <v>2898</v>
      </c>
      <c r="AU50" s="186" t="s">
        <v>2789</v>
      </c>
      <c r="AV50" s="186" t="s">
        <v>2789</v>
      </c>
      <c r="AW50" s="186" t="s">
        <v>2898</v>
      </c>
      <c r="AX50" s="186" t="s">
        <v>2789</v>
      </c>
      <c r="AY50" s="186" t="s">
        <v>2789</v>
      </c>
      <c r="AZ50" s="186" t="s">
        <v>2898</v>
      </c>
      <c r="BA50" s="186" t="s">
        <v>2789</v>
      </c>
      <c r="BB50" s="186" t="s">
        <v>2789</v>
      </c>
      <c r="BC50" s="186" t="s">
        <v>2898</v>
      </c>
      <c r="BD50" s="186" t="s">
        <v>2789</v>
      </c>
      <c r="BE50" s="186" t="s">
        <v>2789</v>
      </c>
      <c r="BF50" s="186" t="s">
        <v>2898</v>
      </c>
      <c r="BG50" s="186" t="s">
        <v>3170</v>
      </c>
      <c r="BH50" s="186" t="s">
        <v>2789</v>
      </c>
      <c r="BI50" s="186" t="s">
        <v>2898</v>
      </c>
      <c r="BJ50" s="186" t="s">
        <v>3170</v>
      </c>
      <c r="BK50" s="186" t="s">
        <v>2789</v>
      </c>
      <c r="BL50" s="186" t="s">
        <v>2898</v>
      </c>
      <c r="BM50" s="186" t="s">
        <v>3171</v>
      </c>
      <c r="BN50" s="186" t="s">
        <v>2789</v>
      </c>
      <c r="BO50" s="186" t="s">
        <v>2898</v>
      </c>
      <c r="BP50" s="186" t="s">
        <v>3172</v>
      </c>
      <c r="BQ50" s="186" t="s">
        <v>2789</v>
      </c>
      <c r="BR50" s="186" t="s">
        <v>2898</v>
      </c>
      <c r="BS50" s="186" t="s">
        <v>3173</v>
      </c>
      <c r="BT50" s="186" t="s">
        <v>2789</v>
      </c>
      <c r="BU50" s="186" t="s">
        <v>2898</v>
      </c>
      <c r="BV50" s="186" t="s">
        <v>3170</v>
      </c>
      <c r="BW50" s="186" t="s">
        <v>2789</v>
      </c>
      <c r="BX50" s="186" t="s">
        <v>2898</v>
      </c>
      <c r="BY50" s="186" t="s">
        <v>3174</v>
      </c>
      <c r="BZ50" s="186" t="s">
        <v>2789</v>
      </c>
      <c r="CA50" s="186" t="s">
        <v>2898</v>
      </c>
      <c r="CB50" s="186" t="s">
        <v>3175</v>
      </c>
      <c r="CC50" s="186" t="s">
        <v>2789</v>
      </c>
      <c r="CD50" s="186" t="s">
        <v>2898</v>
      </c>
      <c r="CE50" s="186" t="s">
        <v>3176</v>
      </c>
      <c r="CF50" s="186" t="s">
        <v>2789</v>
      </c>
      <c r="CG50" s="186" t="s">
        <v>2898</v>
      </c>
      <c r="CH50" s="186" t="s">
        <v>3174</v>
      </c>
      <c r="CI50" s="186" t="s">
        <v>2789</v>
      </c>
      <c r="CJ50" s="186" t="s">
        <v>2898</v>
      </c>
      <c r="CK50" s="186" t="s">
        <v>3174</v>
      </c>
      <c r="CL50" s="186" t="s">
        <v>2789</v>
      </c>
      <c r="CM50" s="186" t="s">
        <v>2898</v>
      </c>
      <c r="CN50" s="186" t="s">
        <v>3177</v>
      </c>
      <c r="CO50" s="186" t="s">
        <v>2789</v>
      </c>
      <c r="CP50" s="186" t="s">
        <v>2898</v>
      </c>
      <c r="CQ50" s="186" t="s">
        <v>3178</v>
      </c>
      <c r="CR50" s="186" t="s">
        <v>2789</v>
      </c>
      <c r="CS50" s="186" t="s">
        <v>2898</v>
      </c>
      <c r="CT50" s="186" t="s">
        <v>3178</v>
      </c>
      <c r="CU50" s="186" t="s">
        <v>2789</v>
      </c>
      <c r="CV50" s="186" t="s">
        <v>2898</v>
      </c>
      <c r="CW50" s="186" t="s">
        <v>3178</v>
      </c>
      <c r="CX50" s="186" t="s">
        <v>2789</v>
      </c>
      <c r="CY50" s="186" t="s">
        <v>2898</v>
      </c>
      <c r="CZ50" s="186" t="s">
        <v>3170</v>
      </c>
      <c r="DA50" s="186" t="s">
        <v>2789</v>
      </c>
      <c r="DB50" s="186" t="s">
        <v>2898</v>
      </c>
      <c r="DC50" s="186" t="s">
        <v>3170</v>
      </c>
      <c r="DD50" s="186" t="s">
        <v>2789</v>
      </c>
      <c r="DE50" s="186" t="s">
        <v>2898</v>
      </c>
      <c r="DF50" s="186" t="s">
        <v>3179</v>
      </c>
      <c r="DG50" s="186" t="s">
        <v>2789</v>
      </c>
      <c r="DH50" s="186" t="s">
        <v>2898</v>
      </c>
      <c r="DI50" s="186" t="s">
        <v>3180</v>
      </c>
      <c r="DJ50" s="186" t="s">
        <v>2789</v>
      </c>
      <c r="DK50" s="186" t="s">
        <v>2898</v>
      </c>
      <c r="DL50" s="186" t="s">
        <v>3181</v>
      </c>
      <c r="DM50" s="186" t="s">
        <v>2789</v>
      </c>
      <c r="DN50" s="186" t="s">
        <v>2898</v>
      </c>
      <c r="DO50" s="186" t="s">
        <v>3182</v>
      </c>
      <c r="DP50" s="186" t="s">
        <v>2789</v>
      </c>
      <c r="DQ50" s="186" t="s">
        <v>2898</v>
      </c>
      <c r="DR50" s="186" t="s">
        <v>2789</v>
      </c>
      <c r="DS50" s="186" t="s">
        <v>2789</v>
      </c>
      <c r="DT50" s="186" t="s">
        <v>2898</v>
      </c>
      <c r="DU50" s="186" t="s">
        <v>3183</v>
      </c>
      <c r="DV50" s="186" t="s">
        <v>2789</v>
      </c>
      <c r="DW50" s="186" t="s">
        <v>2898</v>
      </c>
      <c r="DX50" s="186" t="s">
        <v>2789</v>
      </c>
      <c r="DY50" s="186" t="s">
        <v>2789</v>
      </c>
      <c r="DZ50" s="186" t="s">
        <v>2898</v>
      </c>
      <c r="EA50" s="186" t="s">
        <v>3184</v>
      </c>
      <c r="EB50" s="186" t="s">
        <v>3185</v>
      </c>
      <c r="EC50" s="186" t="s">
        <v>2898</v>
      </c>
      <c r="ED50" s="186" t="s">
        <v>3186</v>
      </c>
      <c r="EE50" s="186" t="s">
        <v>2789</v>
      </c>
      <c r="EF50" s="186" t="s">
        <v>2898</v>
      </c>
      <c r="EG50" s="186" t="s">
        <v>3187</v>
      </c>
      <c r="EH50" s="186" t="s">
        <v>3188</v>
      </c>
      <c r="EI50" s="186" t="s">
        <v>2898</v>
      </c>
      <c r="EJ50" s="186" t="s">
        <v>3180</v>
      </c>
      <c r="EK50" s="186" t="s">
        <v>2789</v>
      </c>
      <c r="EL50" s="186" t="s">
        <v>2898</v>
      </c>
      <c r="EM50" s="186" t="s">
        <v>3170</v>
      </c>
      <c r="EN50" s="186" t="s">
        <v>2789</v>
      </c>
      <c r="EO50" s="186" t="s">
        <v>2898</v>
      </c>
      <c r="EP50" s="186" t="s">
        <v>3170</v>
      </c>
      <c r="EQ50" s="186" t="s">
        <v>2789</v>
      </c>
      <c r="ER50" s="186" t="s">
        <v>2898</v>
      </c>
      <c r="ES50" s="186" t="s">
        <v>2789</v>
      </c>
      <c r="ET50" s="186" t="s">
        <v>3189</v>
      </c>
    </row>
    <row r="51" spans="1:150" x14ac:dyDescent="0.3">
      <c r="A51" s="1"/>
      <c r="B51" s="185" t="s">
        <v>3190</v>
      </c>
      <c r="C51" s="185" t="s">
        <v>149</v>
      </c>
      <c r="D51" s="185" t="s">
        <v>1043</v>
      </c>
      <c r="E51" s="185" t="s">
        <v>3191</v>
      </c>
      <c r="F51" s="185" t="s">
        <v>3192</v>
      </c>
      <c r="G51" s="186" t="s">
        <v>2898</v>
      </c>
      <c r="H51" s="186" t="s">
        <v>3118</v>
      </c>
      <c r="I51" s="186" t="s">
        <v>2789</v>
      </c>
      <c r="J51" s="186" t="s">
        <v>2898</v>
      </c>
      <c r="K51" s="186" t="s">
        <v>2789</v>
      </c>
      <c r="L51" s="186" t="s">
        <v>2789</v>
      </c>
      <c r="M51" s="186" t="s">
        <v>2898</v>
      </c>
      <c r="N51" s="186" t="s">
        <v>2789</v>
      </c>
      <c r="O51" s="186" t="s">
        <v>2789</v>
      </c>
      <c r="P51" s="186" t="s">
        <v>2898</v>
      </c>
      <c r="Q51" s="186" t="s">
        <v>3019</v>
      </c>
      <c r="R51" s="186" t="s">
        <v>3122</v>
      </c>
      <c r="S51" s="186" t="s">
        <v>2898</v>
      </c>
      <c r="T51" s="186" t="s">
        <v>2789</v>
      </c>
      <c r="U51" s="186" t="s">
        <v>2789</v>
      </c>
      <c r="V51" s="186" t="s">
        <v>2898</v>
      </c>
      <c r="W51" s="186" t="s">
        <v>2789</v>
      </c>
      <c r="X51" s="186" t="s">
        <v>2789</v>
      </c>
      <c r="Y51" s="186" t="s">
        <v>2898</v>
      </c>
      <c r="Z51" s="186" t="s">
        <v>2789</v>
      </c>
      <c r="AA51" s="186" t="s">
        <v>2789</v>
      </c>
      <c r="AB51" s="186" t="s">
        <v>2898</v>
      </c>
      <c r="AC51" s="186" t="s">
        <v>2789</v>
      </c>
      <c r="AD51" s="186" t="s">
        <v>2789</v>
      </c>
      <c r="AE51" s="186" t="s">
        <v>2898</v>
      </c>
      <c r="AF51" s="186" t="s">
        <v>2789</v>
      </c>
      <c r="AG51" s="186" t="s">
        <v>2789</v>
      </c>
      <c r="AH51" s="186" t="s">
        <v>2898</v>
      </c>
      <c r="AI51" s="186" t="s">
        <v>2789</v>
      </c>
      <c r="AJ51" s="186" t="s">
        <v>2789</v>
      </c>
      <c r="AK51" s="186" t="s">
        <v>2898</v>
      </c>
      <c r="AL51" s="186" t="s">
        <v>2789</v>
      </c>
      <c r="AM51" s="186" t="s">
        <v>2789</v>
      </c>
      <c r="AN51" s="186" t="s">
        <v>2898</v>
      </c>
      <c r="AO51" s="186" t="s">
        <v>2789</v>
      </c>
      <c r="AP51" s="186" t="s">
        <v>2789</v>
      </c>
      <c r="AQ51" s="186" t="s">
        <v>2898</v>
      </c>
      <c r="AR51" s="186" t="s">
        <v>2789</v>
      </c>
      <c r="AS51" s="186" t="s">
        <v>2789</v>
      </c>
      <c r="AT51" s="186" t="s">
        <v>2898</v>
      </c>
      <c r="AU51" s="186" t="s">
        <v>3193</v>
      </c>
      <c r="AV51" s="186" t="s">
        <v>2789</v>
      </c>
      <c r="AW51" s="186" t="s">
        <v>2898</v>
      </c>
      <c r="AX51" s="186" t="s">
        <v>3194</v>
      </c>
      <c r="AY51" s="186" t="s">
        <v>2789</v>
      </c>
      <c r="AZ51" s="186" t="s">
        <v>2898</v>
      </c>
      <c r="BA51" s="186" t="s">
        <v>3194</v>
      </c>
      <c r="BB51" s="186" t="s">
        <v>2789</v>
      </c>
      <c r="BC51" s="186" t="s">
        <v>2898</v>
      </c>
      <c r="BD51" s="186" t="s">
        <v>3195</v>
      </c>
      <c r="BE51" s="186" t="s">
        <v>3130</v>
      </c>
      <c r="BF51" s="186" t="s">
        <v>2898</v>
      </c>
      <c r="BG51" s="186" t="s">
        <v>2789</v>
      </c>
      <c r="BH51" s="186" t="s">
        <v>3196</v>
      </c>
      <c r="BI51" s="186" t="s">
        <v>2898</v>
      </c>
      <c r="BJ51" s="186" t="s">
        <v>2789</v>
      </c>
      <c r="BK51" s="186" t="s">
        <v>3197</v>
      </c>
      <c r="BL51" s="186" t="s">
        <v>2898</v>
      </c>
      <c r="BM51" s="186" t="s">
        <v>2789</v>
      </c>
      <c r="BN51" s="186" t="s">
        <v>3198</v>
      </c>
      <c r="BO51" s="186" t="s">
        <v>2898</v>
      </c>
      <c r="BP51" s="186" t="s">
        <v>3199</v>
      </c>
      <c r="BQ51" s="186" t="s">
        <v>3200</v>
      </c>
      <c r="BR51" s="186" t="s">
        <v>2898</v>
      </c>
      <c r="BS51" s="186" t="s">
        <v>2789</v>
      </c>
      <c r="BT51" s="186" t="s">
        <v>3201</v>
      </c>
      <c r="BU51" s="186" t="s">
        <v>2898</v>
      </c>
      <c r="BV51" s="186" t="s">
        <v>2789</v>
      </c>
      <c r="BW51" s="186" t="s">
        <v>3202</v>
      </c>
      <c r="BX51" s="186" t="s">
        <v>2898</v>
      </c>
      <c r="BY51" s="186" t="s">
        <v>2789</v>
      </c>
      <c r="BZ51" s="186" t="s">
        <v>3203</v>
      </c>
      <c r="CA51" s="186" t="s">
        <v>2898</v>
      </c>
      <c r="CB51" s="186" t="s">
        <v>3204</v>
      </c>
      <c r="CC51" s="186" t="s">
        <v>3205</v>
      </c>
      <c r="CD51" s="186" t="s">
        <v>2898</v>
      </c>
      <c r="CE51" s="186" t="s">
        <v>2789</v>
      </c>
      <c r="CF51" s="186" t="s">
        <v>3206</v>
      </c>
      <c r="CG51" s="186" t="s">
        <v>2898</v>
      </c>
      <c r="CH51" s="186" t="s">
        <v>2789</v>
      </c>
      <c r="CI51" s="186" t="s">
        <v>3207</v>
      </c>
      <c r="CJ51" s="186" t="s">
        <v>2898</v>
      </c>
      <c r="CK51" s="186" t="s">
        <v>2789</v>
      </c>
      <c r="CL51" s="186" t="s">
        <v>3208</v>
      </c>
      <c r="CM51" s="186" t="s">
        <v>2898</v>
      </c>
      <c r="CN51" s="186" t="s">
        <v>2789</v>
      </c>
      <c r="CO51" s="186" t="s">
        <v>3209</v>
      </c>
      <c r="CP51" s="186" t="s">
        <v>2898</v>
      </c>
      <c r="CQ51" s="186" t="s">
        <v>2789</v>
      </c>
      <c r="CR51" s="186" t="s">
        <v>3210</v>
      </c>
      <c r="CS51" s="186" t="s">
        <v>2898</v>
      </c>
      <c r="CT51" s="186" t="s">
        <v>2789</v>
      </c>
      <c r="CU51" s="186" t="s">
        <v>3148</v>
      </c>
      <c r="CV51" s="186" t="s">
        <v>2898</v>
      </c>
      <c r="CW51" s="186" t="s">
        <v>2789</v>
      </c>
      <c r="CX51" s="186" t="s">
        <v>3149</v>
      </c>
      <c r="CY51" s="186" t="s">
        <v>2898</v>
      </c>
      <c r="CZ51" s="186" t="s">
        <v>2789</v>
      </c>
      <c r="DA51" s="186" t="s">
        <v>3211</v>
      </c>
      <c r="DB51" s="186" t="s">
        <v>2898</v>
      </c>
      <c r="DC51" s="186" t="s">
        <v>2789</v>
      </c>
      <c r="DD51" s="186" t="s">
        <v>3212</v>
      </c>
      <c r="DE51" s="186" t="s">
        <v>2898</v>
      </c>
      <c r="DF51" s="186" t="s">
        <v>2789</v>
      </c>
      <c r="DG51" s="186" t="s">
        <v>3153</v>
      </c>
      <c r="DH51" s="186" t="s">
        <v>2898</v>
      </c>
      <c r="DI51" s="186" t="s">
        <v>2789</v>
      </c>
      <c r="DJ51" s="186" t="s">
        <v>3153</v>
      </c>
      <c r="DK51" s="186" t="s">
        <v>2898</v>
      </c>
      <c r="DL51" s="186" t="s">
        <v>2789</v>
      </c>
      <c r="DM51" s="186" t="s">
        <v>3155</v>
      </c>
      <c r="DN51" s="186" t="s">
        <v>2898</v>
      </c>
      <c r="DO51" s="186" t="s">
        <v>2789</v>
      </c>
      <c r="DP51" s="186" t="s">
        <v>2789</v>
      </c>
      <c r="DQ51" s="186" t="s">
        <v>2898</v>
      </c>
      <c r="DR51" s="186" t="s">
        <v>2789</v>
      </c>
      <c r="DS51" s="186" t="s">
        <v>2789</v>
      </c>
      <c r="DT51" s="186" t="s">
        <v>2898</v>
      </c>
      <c r="DU51" s="186" t="s">
        <v>2789</v>
      </c>
      <c r="DV51" s="186" t="s">
        <v>2789</v>
      </c>
      <c r="DW51" s="186" t="s">
        <v>2898</v>
      </c>
      <c r="DX51" s="186" t="s">
        <v>2789</v>
      </c>
      <c r="DY51" s="186" t="s">
        <v>2789</v>
      </c>
      <c r="DZ51" s="186" t="s">
        <v>2898</v>
      </c>
      <c r="EA51" s="186" t="s">
        <v>2789</v>
      </c>
      <c r="EB51" s="186" t="s">
        <v>3213</v>
      </c>
      <c r="EC51" s="186" t="s">
        <v>2898</v>
      </c>
      <c r="ED51" s="186" t="s">
        <v>2789</v>
      </c>
      <c r="EE51" s="186" t="s">
        <v>2789</v>
      </c>
      <c r="EF51" s="186" t="s">
        <v>2898</v>
      </c>
      <c r="EG51" s="186" t="s">
        <v>2789</v>
      </c>
      <c r="EH51" s="186" t="s">
        <v>3214</v>
      </c>
      <c r="EI51" s="186" t="s">
        <v>2898</v>
      </c>
      <c r="EJ51" s="186" t="s">
        <v>2789</v>
      </c>
      <c r="EK51" s="186" t="s">
        <v>2789</v>
      </c>
      <c r="EL51" s="186" t="s">
        <v>2898</v>
      </c>
      <c r="EM51" s="186" t="s">
        <v>2789</v>
      </c>
      <c r="EN51" s="186" t="s">
        <v>3215</v>
      </c>
      <c r="EO51" s="186" t="s">
        <v>2898</v>
      </c>
      <c r="EP51" s="186" t="s">
        <v>2789</v>
      </c>
      <c r="EQ51" s="186" t="s">
        <v>2789</v>
      </c>
      <c r="ER51" s="186" t="s">
        <v>2898</v>
      </c>
      <c r="ES51" s="186" t="s">
        <v>2789</v>
      </c>
      <c r="ET51" s="186" t="s">
        <v>3216</v>
      </c>
    </row>
    <row r="52" spans="1:150" x14ac:dyDescent="0.3">
      <c r="A52" s="1"/>
      <c r="B52" s="185" t="s">
        <v>3217</v>
      </c>
      <c r="C52" s="185" t="s">
        <v>149</v>
      </c>
      <c r="D52" s="185" t="s">
        <v>1043</v>
      </c>
      <c r="E52" s="185" t="s">
        <v>3218</v>
      </c>
      <c r="F52" s="185" t="s">
        <v>3219</v>
      </c>
      <c r="G52" s="186" t="s">
        <v>2898</v>
      </c>
      <c r="H52" s="186" t="s">
        <v>2789</v>
      </c>
      <c r="I52" s="186" t="s">
        <v>2789</v>
      </c>
      <c r="J52" s="186" t="s">
        <v>2898</v>
      </c>
      <c r="K52" s="186" t="s">
        <v>2789</v>
      </c>
      <c r="L52" s="186" t="s">
        <v>3119</v>
      </c>
      <c r="M52" s="186" t="s">
        <v>2898</v>
      </c>
      <c r="N52" s="186" t="s">
        <v>3120</v>
      </c>
      <c r="O52" s="186" t="s">
        <v>3121</v>
      </c>
      <c r="P52" s="186" t="s">
        <v>2898</v>
      </c>
      <c r="Q52" s="186" t="s">
        <v>2789</v>
      </c>
      <c r="R52" s="186" t="s">
        <v>2789</v>
      </c>
      <c r="S52" s="186" t="s">
        <v>2898</v>
      </c>
      <c r="T52" s="186" t="s">
        <v>2789</v>
      </c>
      <c r="U52" s="186" t="s">
        <v>2789</v>
      </c>
      <c r="V52" s="186" t="s">
        <v>2898</v>
      </c>
      <c r="W52" s="186" t="s">
        <v>2789</v>
      </c>
      <c r="X52" s="186" t="s">
        <v>2789</v>
      </c>
      <c r="Y52" s="186" t="s">
        <v>2898</v>
      </c>
      <c r="Z52" s="186" t="s">
        <v>3123</v>
      </c>
      <c r="AA52" s="186" t="s">
        <v>2789</v>
      </c>
      <c r="AB52" s="186" t="s">
        <v>2898</v>
      </c>
      <c r="AC52" s="186" t="s">
        <v>2789</v>
      </c>
      <c r="AD52" s="186" t="s">
        <v>2789</v>
      </c>
      <c r="AE52" s="186" t="s">
        <v>2898</v>
      </c>
      <c r="AF52" s="186" t="s">
        <v>3124</v>
      </c>
      <c r="AG52" s="186" t="s">
        <v>3019</v>
      </c>
      <c r="AH52" s="186" t="s">
        <v>2898</v>
      </c>
      <c r="AI52" s="186" t="s">
        <v>3125</v>
      </c>
      <c r="AJ52" s="186" t="s">
        <v>2789</v>
      </c>
      <c r="AK52" s="186" t="s">
        <v>2898</v>
      </c>
      <c r="AL52" s="186" t="s">
        <v>3126</v>
      </c>
      <c r="AM52" s="186" t="s">
        <v>2789</v>
      </c>
      <c r="AN52" s="186" t="s">
        <v>2898</v>
      </c>
      <c r="AO52" s="186" t="s">
        <v>3220</v>
      </c>
      <c r="AP52" s="186" t="s">
        <v>2789</v>
      </c>
      <c r="AQ52" s="186" t="s">
        <v>2898</v>
      </c>
      <c r="AR52" s="186" t="s">
        <v>3220</v>
      </c>
      <c r="AS52" s="186" t="s">
        <v>2789</v>
      </c>
      <c r="AT52" s="186" t="s">
        <v>2898</v>
      </c>
      <c r="AU52" s="186" t="s">
        <v>3221</v>
      </c>
      <c r="AV52" s="186" t="s">
        <v>2789</v>
      </c>
      <c r="AW52" s="186" t="s">
        <v>2898</v>
      </c>
      <c r="AX52" s="186" t="s">
        <v>3222</v>
      </c>
      <c r="AY52" s="186" t="s">
        <v>2789</v>
      </c>
      <c r="AZ52" s="186" t="s">
        <v>2898</v>
      </c>
      <c r="BA52" s="186" t="s">
        <v>3222</v>
      </c>
      <c r="BB52" s="186" t="s">
        <v>2789</v>
      </c>
      <c r="BC52" s="186" t="s">
        <v>2898</v>
      </c>
      <c r="BD52" s="186" t="s">
        <v>3223</v>
      </c>
      <c r="BE52" s="186" t="s">
        <v>2789</v>
      </c>
      <c r="BF52" s="186" t="s">
        <v>2898</v>
      </c>
      <c r="BG52" s="186" t="s">
        <v>2789</v>
      </c>
      <c r="BH52" s="186" t="s">
        <v>3224</v>
      </c>
      <c r="BI52" s="186" t="s">
        <v>2898</v>
      </c>
      <c r="BJ52" s="186" t="s">
        <v>2789</v>
      </c>
      <c r="BK52" s="186" t="s">
        <v>3225</v>
      </c>
      <c r="BL52" s="186" t="s">
        <v>2898</v>
      </c>
      <c r="BM52" s="186" t="s">
        <v>3226</v>
      </c>
      <c r="BN52" s="186" t="s">
        <v>3227</v>
      </c>
      <c r="BO52" s="186" t="s">
        <v>2898</v>
      </c>
      <c r="BP52" s="186" t="s">
        <v>3228</v>
      </c>
      <c r="BQ52" s="186" t="s">
        <v>3229</v>
      </c>
      <c r="BR52" s="186" t="s">
        <v>2898</v>
      </c>
      <c r="BS52" s="186" t="s">
        <v>3230</v>
      </c>
      <c r="BT52" s="186" t="s">
        <v>3231</v>
      </c>
      <c r="BU52" s="186" t="s">
        <v>2898</v>
      </c>
      <c r="BV52" s="186" t="s">
        <v>2789</v>
      </c>
      <c r="BW52" s="186" t="s">
        <v>3232</v>
      </c>
      <c r="BX52" s="186" t="s">
        <v>2898</v>
      </c>
      <c r="BY52" s="186" t="s">
        <v>2789</v>
      </c>
      <c r="BZ52" s="186" t="s">
        <v>3233</v>
      </c>
      <c r="CA52" s="186" t="s">
        <v>2898</v>
      </c>
      <c r="CB52" s="186" t="s">
        <v>2789</v>
      </c>
      <c r="CC52" s="186" t="s">
        <v>3234</v>
      </c>
      <c r="CD52" s="186" t="s">
        <v>2898</v>
      </c>
      <c r="CE52" s="186" t="s">
        <v>3235</v>
      </c>
      <c r="CF52" s="186" t="s">
        <v>3236</v>
      </c>
      <c r="CG52" s="186" t="s">
        <v>2898</v>
      </c>
      <c r="CH52" s="186" t="s">
        <v>2789</v>
      </c>
      <c r="CI52" s="186" t="s">
        <v>3237</v>
      </c>
      <c r="CJ52" s="186" t="s">
        <v>2898</v>
      </c>
      <c r="CK52" s="186" t="s">
        <v>2789</v>
      </c>
      <c r="CL52" s="186" t="s">
        <v>3238</v>
      </c>
      <c r="CM52" s="186" t="s">
        <v>2898</v>
      </c>
      <c r="CN52" s="186" t="s">
        <v>2789</v>
      </c>
      <c r="CO52" s="186" t="s">
        <v>3239</v>
      </c>
      <c r="CP52" s="186" t="s">
        <v>2898</v>
      </c>
      <c r="CQ52" s="186" t="s">
        <v>2789</v>
      </c>
      <c r="CR52" s="186" t="s">
        <v>3240</v>
      </c>
      <c r="CS52" s="186" t="s">
        <v>2898</v>
      </c>
      <c r="CT52" s="186" t="s">
        <v>2789</v>
      </c>
      <c r="CU52" s="186" t="s">
        <v>2789</v>
      </c>
      <c r="CV52" s="186" t="s">
        <v>2898</v>
      </c>
      <c r="CW52" s="186" t="s">
        <v>2789</v>
      </c>
      <c r="CX52" s="186" t="s">
        <v>2789</v>
      </c>
      <c r="CY52" s="186" t="s">
        <v>2898</v>
      </c>
      <c r="CZ52" s="186" t="s">
        <v>2789</v>
      </c>
      <c r="DA52" s="186" t="s">
        <v>3241</v>
      </c>
      <c r="DB52" s="186" t="s">
        <v>2898</v>
      </c>
      <c r="DC52" s="186" t="s">
        <v>2789</v>
      </c>
      <c r="DD52" s="186" t="s">
        <v>3242</v>
      </c>
      <c r="DE52" s="186" t="s">
        <v>2898</v>
      </c>
      <c r="DF52" s="186" t="s">
        <v>2789</v>
      </c>
      <c r="DG52" s="186" t="s">
        <v>2789</v>
      </c>
      <c r="DH52" s="186" t="s">
        <v>2898</v>
      </c>
      <c r="DI52" s="186" t="s">
        <v>2789</v>
      </c>
      <c r="DJ52" s="186" t="s">
        <v>2789</v>
      </c>
      <c r="DK52" s="186" t="s">
        <v>2898</v>
      </c>
      <c r="DL52" s="186" t="s">
        <v>2789</v>
      </c>
      <c r="DM52" s="186" t="s">
        <v>2789</v>
      </c>
      <c r="DN52" s="186" t="s">
        <v>2898</v>
      </c>
      <c r="DO52" s="186" t="s">
        <v>2789</v>
      </c>
      <c r="DP52" s="186" t="s">
        <v>2789</v>
      </c>
      <c r="DQ52" s="186" t="s">
        <v>2898</v>
      </c>
      <c r="DR52" s="186" t="s">
        <v>2789</v>
      </c>
      <c r="DS52" s="186" t="s">
        <v>2789</v>
      </c>
      <c r="DT52" s="186" t="s">
        <v>2898</v>
      </c>
      <c r="DU52" s="186" t="s">
        <v>2789</v>
      </c>
      <c r="DV52" s="186" t="s">
        <v>2789</v>
      </c>
      <c r="DW52" s="186" t="s">
        <v>2898</v>
      </c>
      <c r="DX52" s="186" t="s">
        <v>2789</v>
      </c>
      <c r="DY52" s="186" t="s">
        <v>2789</v>
      </c>
      <c r="DZ52" s="186" t="s">
        <v>2898</v>
      </c>
      <c r="EA52" s="186" t="s">
        <v>2789</v>
      </c>
      <c r="EB52" s="186" t="s">
        <v>2789</v>
      </c>
      <c r="EC52" s="186" t="s">
        <v>2898</v>
      </c>
      <c r="ED52" s="186" t="s">
        <v>2789</v>
      </c>
      <c r="EE52" s="186" t="s">
        <v>2789</v>
      </c>
      <c r="EF52" s="186" t="s">
        <v>2898</v>
      </c>
      <c r="EG52" s="186" t="s">
        <v>2789</v>
      </c>
      <c r="EH52" s="186" t="s">
        <v>3243</v>
      </c>
      <c r="EI52" s="186" t="s">
        <v>2898</v>
      </c>
      <c r="EJ52" s="186" t="s">
        <v>2789</v>
      </c>
      <c r="EK52" s="186" t="s">
        <v>2789</v>
      </c>
      <c r="EL52" s="186" t="s">
        <v>2898</v>
      </c>
      <c r="EM52" s="186" t="s">
        <v>2789</v>
      </c>
      <c r="EN52" s="186" t="s">
        <v>3244</v>
      </c>
      <c r="EO52" s="186" t="s">
        <v>2898</v>
      </c>
      <c r="EP52" s="186" t="s">
        <v>2789</v>
      </c>
      <c r="EQ52" s="186" t="s">
        <v>2789</v>
      </c>
      <c r="ER52" s="186" t="s">
        <v>2898</v>
      </c>
      <c r="ES52" s="186" t="s">
        <v>2789</v>
      </c>
      <c r="ET52" s="186" t="s">
        <v>3245</v>
      </c>
    </row>
    <row r="53" spans="1:150" x14ac:dyDescent="0.3">
      <c r="A53" s="1"/>
      <c r="B53" s="185" t="s">
        <v>3246</v>
      </c>
      <c r="C53" s="185" t="s">
        <v>149</v>
      </c>
      <c r="D53" s="185" t="s">
        <v>1043</v>
      </c>
      <c r="E53" s="185" t="s">
        <v>3247</v>
      </c>
      <c r="F53" s="185" t="s">
        <v>3248</v>
      </c>
      <c r="G53" s="186" t="s">
        <v>2898</v>
      </c>
      <c r="H53" s="186" t="s">
        <v>2789</v>
      </c>
      <c r="I53" s="186" t="s">
        <v>2789</v>
      </c>
      <c r="J53" s="186" t="s">
        <v>2898</v>
      </c>
      <c r="K53" s="186" t="s">
        <v>2789</v>
      </c>
      <c r="L53" s="186" t="s">
        <v>2789</v>
      </c>
      <c r="M53" s="186" t="s">
        <v>2898</v>
      </c>
      <c r="N53" s="186" t="s">
        <v>2789</v>
      </c>
      <c r="O53" s="186" t="s">
        <v>2789</v>
      </c>
      <c r="P53" s="186" t="s">
        <v>2898</v>
      </c>
      <c r="Q53" s="186" t="s">
        <v>2789</v>
      </c>
      <c r="R53" s="186" t="s">
        <v>2789</v>
      </c>
      <c r="S53" s="186" t="s">
        <v>2898</v>
      </c>
      <c r="T53" s="186" t="s">
        <v>2789</v>
      </c>
      <c r="U53" s="186" t="s">
        <v>2789</v>
      </c>
      <c r="V53" s="186" t="s">
        <v>2898</v>
      </c>
      <c r="W53" s="186" t="s">
        <v>2789</v>
      </c>
      <c r="X53" s="186" t="s">
        <v>2789</v>
      </c>
      <c r="Y53" s="186" t="s">
        <v>2898</v>
      </c>
      <c r="Z53" s="186" t="s">
        <v>2789</v>
      </c>
      <c r="AA53" s="186" t="s">
        <v>2789</v>
      </c>
      <c r="AB53" s="186" t="s">
        <v>2898</v>
      </c>
      <c r="AC53" s="186" t="s">
        <v>2789</v>
      </c>
      <c r="AD53" s="186" t="s">
        <v>2789</v>
      </c>
      <c r="AE53" s="186" t="s">
        <v>2898</v>
      </c>
      <c r="AF53" s="186" t="s">
        <v>2789</v>
      </c>
      <c r="AG53" s="186" t="s">
        <v>2789</v>
      </c>
      <c r="AH53" s="186" t="s">
        <v>2898</v>
      </c>
      <c r="AI53" s="186" t="s">
        <v>2789</v>
      </c>
      <c r="AJ53" s="186" t="s">
        <v>2789</v>
      </c>
      <c r="AK53" s="186" t="s">
        <v>2898</v>
      </c>
      <c r="AL53" s="186" t="s">
        <v>2789</v>
      </c>
      <c r="AM53" s="186" t="s">
        <v>2789</v>
      </c>
      <c r="AN53" s="186" t="s">
        <v>2898</v>
      </c>
      <c r="AO53" s="186" t="s">
        <v>3220</v>
      </c>
      <c r="AP53" s="186" t="s">
        <v>2789</v>
      </c>
      <c r="AQ53" s="186" t="s">
        <v>2898</v>
      </c>
      <c r="AR53" s="186" t="s">
        <v>3220</v>
      </c>
      <c r="AS53" s="186" t="s">
        <v>2789</v>
      </c>
      <c r="AT53" s="186" t="s">
        <v>2898</v>
      </c>
      <c r="AU53" s="186" t="s">
        <v>3221</v>
      </c>
      <c r="AV53" s="186" t="s">
        <v>2789</v>
      </c>
      <c r="AW53" s="186" t="s">
        <v>2898</v>
      </c>
      <c r="AX53" s="186" t="s">
        <v>2789</v>
      </c>
      <c r="AY53" s="186" t="s">
        <v>2789</v>
      </c>
      <c r="AZ53" s="186" t="s">
        <v>2898</v>
      </c>
      <c r="BA53" s="186" t="s">
        <v>2789</v>
      </c>
      <c r="BB53" s="186" t="s">
        <v>2789</v>
      </c>
      <c r="BC53" s="186" t="s">
        <v>2898</v>
      </c>
      <c r="BD53" s="186" t="s">
        <v>3223</v>
      </c>
      <c r="BE53" s="186" t="s">
        <v>2789</v>
      </c>
      <c r="BF53" s="186" t="s">
        <v>2898</v>
      </c>
      <c r="BG53" s="186" t="s">
        <v>3170</v>
      </c>
      <c r="BH53" s="186" t="s">
        <v>2789</v>
      </c>
      <c r="BI53" s="186" t="s">
        <v>2898</v>
      </c>
      <c r="BJ53" s="186" t="s">
        <v>3170</v>
      </c>
      <c r="BK53" s="186" t="s">
        <v>2789</v>
      </c>
      <c r="BL53" s="186" t="s">
        <v>2898</v>
      </c>
      <c r="BM53" s="186" t="s">
        <v>3171</v>
      </c>
      <c r="BN53" s="186" t="s">
        <v>2789</v>
      </c>
      <c r="BO53" s="186" t="s">
        <v>2898</v>
      </c>
      <c r="BP53" s="186" t="s">
        <v>3172</v>
      </c>
      <c r="BQ53" s="186" t="s">
        <v>2789</v>
      </c>
      <c r="BR53" s="186" t="s">
        <v>2898</v>
      </c>
      <c r="BS53" s="186" t="s">
        <v>3173</v>
      </c>
      <c r="BT53" s="186" t="s">
        <v>2789</v>
      </c>
      <c r="BU53" s="186" t="s">
        <v>2898</v>
      </c>
      <c r="BV53" s="186" t="s">
        <v>3170</v>
      </c>
      <c r="BW53" s="186" t="s">
        <v>2789</v>
      </c>
      <c r="BX53" s="186" t="s">
        <v>2898</v>
      </c>
      <c r="BY53" s="186" t="s">
        <v>3174</v>
      </c>
      <c r="BZ53" s="186" t="s">
        <v>2789</v>
      </c>
      <c r="CA53" s="186" t="s">
        <v>2898</v>
      </c>
      <c r="CB53" s="186" t="s">
        <v>3175</v>
      </c>
      <c r="CC53" s="186" t="s">
        <v>2789</v>
      </c>
      <c r="CD53" s="186" t="s">
        <v>2898</v>
      </c>
      <c r="CE53" s="186" t="s">
        <v>3176</v>
      </c>
      <c r="CF53" s="186" t="s">
        <v>2789</v>
      </c>
      <c r="CG53" s="186" t="s">
        <v>2898</v>
      </c>
      <c r="CH53" s="186" t="s">
        <v>3174</v>
      </c>
      <c r="CI53" s="186" t="s">
        <v>2789</v>
      </c>
      <c r="CJ53" s="186" t="s">
        <v>2898</v>
      </c>
      <c r="CK53" s="186" t="s">
        <v>3174</v>
      </c>
      <c r="CL53" s="186" t="s">
        <v>2789</v>
      </c>
      <c r="CM53" s="186" t="s">
        <v>2898</v>
      </c>
      <c r="CN53" s="186" t="s">
        <v>3177</v>
      </c>
      <c r="CO53" s="186" t="s">
        <v>2789</v>
      </c>
      <c r="CP53" s="186" t="s">
        <v>2898</v>
      </c>
      <c r="CQ53" s="186" t="s">
        <v>3178</v>
      </c>
      <c r="CR53" s="186" t="s">
        <v>2789</v>
      </c>
      <c r="CS53" s="186" t="s">
        <v>2898</v>
      </c>
      <c r="CT53" s="186" t="s">
        <v>3178</v>
      </c>
      <c r="CU53" s="186" t="s">
        <v>2789</v>
      </c>
      <c r="CV53" s="186" t="s">
        <v>2898</v>
      </c>
      <c r="CW53" s="186" t="s">
        <v>3178</v>
      </c>
      <c r="CX53" s="186" t="s">
        <v>2789</v>
      </c>
      <c r="CY53" s="186" t="s">
        <v>2898</v>
      </c>
      <c r="CZ53" s="186" t="s">
        <v>3170</v>
      </c>
      <c r="DA53" s="186" t="s">
        <v>2789</v>
      </c>
      <c r="DB53" s="186" t="s">
        <v>2898</v>
      </c>
      <c r="DC53" s="186" t="s">
        <v>3170</v>
      </c>
      <c r="DD53" s="186" t="s">
        <v>2789</v>
      </c>
      <c r="DE53" s="186" t="s">
        <v>2898</v>
      </c>
      <c r="DF53" s="186" t="s">
        <v>3179</v>
      </c>
      <c r="DG53" s="186" t="s">
        <v>2789</v>
      </c>
      <c r="DH53" s="186" t="s">
        <v>2898</v>
      </c>
      <c r="DI53" s="186" t="s">
        <v>3180</v>
      </c>
      <c r="DJ53" s="186" t="s">
        <v>2789</v>
      </c>
      <c r="DK53" s="186" t="s">
        <v>2898</v>
      </c>
      <c r="DL53" s="186" t="s">
        <v>3181</v>
      </c>
      <c r="DM53" s="186" t="s">
        <v>2789</v>
      </c>
      <c r="DN53" s="186" t="s">
        <v>2898</v>
      </c>
      <c r="DO53" s="186" t="s">
        <v>3182</v>
      </c>
      <c r="DP53" s="186" t="s">
        <v>2789</v>
      </c>
      <c r="DQ53" s="186" t="s">
        <v>2898</v>
      </c>
      <c r="DR53" s="186" t="s">
        <v>3157</v>
      </c>
      <c r="DS53" s="186" t="s">
        <v>2789</v>
      </c>
      <c r="DT53" s="186" t="s">
        <v>2898</v>
      </c>
      <c r="DU53" s="186" t="s">
        <v>3183</v>
      </c>
      <c r="DV53" s="186" t="s">
        <v>2789</v>
      </c>
      <c r="DW53" s="186" t="s">
        <v>2898</v>
      </c>
      <c r="DX53" s="186" t="s">
        <v>3157</v>
      </c>
      <c r="DY53" s="186" t="s">
        <v>2789</v>
      </c>
      <c r="DZ53" s="186" t="s">
        <v>2898</v>
      </c>
      <c r="EA53" s="186" t="s">
        <v>3249</v>
      </c>
      <c r="EB53" s="186" t="s">
        <v>2789</v>
      </c>
      <c r="EC53" s="186" t="s">
        <v>2898</v>
      </c>
      <c r="ED53" s="186" t="s">
        <v>3186</v>
      </c>
      <c r="EE53" s="186" t="s">
        <v>2789</v>
      </c>
      <c r="EF53" s="186" t="s">
        <v>2898</v>
      </c>
      <c r="EG53" s="186" t="s">
        <v>3250</v>
      </c>
      <c r="EH53" s="186" t="s">
        <v>2789</v>
      </c>
      <c r="EI53" s="186" t="s">
        <v>2898</v>
      </c>
      <c r="EJ53" s="186" t="s">
        <v>3180</v>
      </c>
      <c r="EK53" s="186" t="s">
        <v>2789</v>
      </c>
      <c r="EL53" s="186" t="s">
        <v>2898</v>
      </c>
      <c r="EM53" s="186" t="s">
        <v>3170</v>
      </c>
      <c r="EN53" s="186" t="s">
        <v>2789</v>
      </c>
      <c r="EO53" s="186" t="s">
        <v>2898</v>
      </c>
      <c r="EP53" s="186" t="s">
        <v>3170</v>
      </c>
      <c r="EQ53" s="186" t="s">
        <v>2789</v>
      </c>
      <c r="ER53" s="186" t="s">
        <v>2898</v>
      </c>
      <c r="ES53" s="186" t="s">
        <v>3165</v>
      </c>
      <c r="ET53" s="186" t="s">
        <v>2789</v>
      </c>
    </row>
    <row r="54" spans="1:150" x14ac:dyDescent="0.3">
      <c r="A54" s="1"/>
      <c r="B54" s="184" t="s">
        <v>3251</v>
      </c>
      <c r="C54" s="184" t="s">
        <v>149</v>
      </c>
      <c r="D54" s="184" t="s">
        <v>1044</v>
      </c>
      <c r="E54" s="184" t="s">
        <v>3252</v>
      </c>
      <c r="F54" s="184" t="s">
        <v>3253</v>
      </c>
      <c r="G54" s="184" t="s">
        <v>2898</v>
      </c>
      <c r="H54" s="184" t="s">
        <v>2789</v>
      </c>
      <c r="I54" s="184" t="s">
        <v>2789</v>
      </c>
      <c r="J54" s="184" t="s">
        <v>2898</v>
      </c>
      <c r="K54" s="184" t="s">
        <v>2789</v>
      </c>
      <c r="L54" s="184" t="s">
        <v>2789</v>
      </c>
      <c r="M54" s="184" t="s">
        <v>2898</v>
      </c>
      <c r="N54" s="184" t="s">
        <v>2789</v>
      </c>
      <c r="O54" s="184" t="s">
        <v>3254</v>
      </c>
      <c r="P54" s="184" t="s">
        <v>2898</v>
      </c>
      <c r="Q54" s="184" t="s">
        <v>2789</v>
      </c>
      <c r="R54" s="184" t="s">
        <v>3255</v>
      </c>
      <c r="S54" s="184" t="s">
        <v>2898</v>
      </c>
      <c r="T54" s="184" t="s">
        <v>2789</v>
      </c>
      <c r="U54" s="184" t="s">
        <v>2789</v>
      </c>
      <c r="V54" s="184" t="s">
        <v>2898</v>
      </c>
      <c r="W54" s="184" t="s">
        <v>2789</v>
      </c>
      <c r="X54" s="184" t="s">
        <v>2789</v>
      </c>
      <c r="Y54" s="184" t="s">
        <v>2898</v>
      </c>
      <c r="Z54" s="184" t="s">
        <v>2789</v>
      </c>
      <c r="AA54" s="184" t="s">
        <v>2789</v>
      </c>
      <c r="AB54" s="184" t="s">
        <v>2898</v>
      </c>
      <c r="AC54" s="184" t="s">
        <v>2789</v>
      </c>
      <c r="AD54" s="184" t="s">
        <v>3256</v>
      </c>
      <c r="AE54" s="184" t="s">
        <v>2898</v>
      </c>
      <c r="AF54" s="184" t="s">
        <v>2789</v>
      </c>
      <c r="AG54" s="184" t="s">
        <v>2789</v>
      </c>
      <c r="AH54" s="184" t="s">
        <v>2898</v>
      </c>
      <c r="AI54" s="184" t="s">
        <v>2789</v>
      </c>
      <c r="AJ54" s="184" t="s">
        <v>3257</v>
      </c>
      <c r="AK54" s="184" t="s">
        <v>2898</v>
      </c>
      <c r="AL54" s="184" t="s">
        <v>3258</v>
      </c>
      <c r="AM54" s="184" t="s">
        <v>3259</v>
      </c>
      <c r="AN54" s="184" t="s">
        <v>2898</v>
      </c>
      <c r="AO54" s="184" t="s">
        <v>3260</v>
      </c>
      <c r="AP54" s="184" t="s">
        <v>2789</v>
      </c>
      <c r="AQ54" s="184" t="s">
        <v>2898</v>
      </c>
      <c r="AR54" s="184" t="s">
        <v>3261</v>
      </c>
      <c r="AS54" s="184" t="s">
        <v>2789</v>
      </c>
      <c r="AT54" s="184" t="s">
        <v>2898</v>
      </c>
      <c r="AU54" s="184" t="s">
        <v>3261</v>
      </c>
      <c r="AV54" s="184" t="s">
        <v>2789</v>
      </c>
      <c r="AW54" s="184" t="s">
        <v>2898</v>
      </c>
      <c r="AX54" s="184" t="s">
        <v>3261</v>
      </c>
      <c r="AY54" s="184" t="s">
        <v>2789</v>
      </c>
      <c r="AZ54" s="184" t="s">
        <v>2898</v>
      </c>
      <c r="BA54" s="184" t="s">
        <v>3262</v>
      </c>
      <c r="BB54" s="184" t="s">
        <v>2789</v>
      </c>
      <c r="BC54" s="184" t="s">
        <v>2898</v>
      </c>
      <c r="BD54" s="184" t="s">
        <v>3263</v>
      </c>
      <c r="BE54" s="184" t="s">
        <v>2789</v>
      </c>
      <c r="BF54" s="184" t="s">
        <v>2898</v>
      </c>
      <c r="BG54" s="184" t="s">
        <v>3264</v>
      </c>
      <c r="BH54" s="184" t="s">
        <v>3265</v>
      </c>
      <c r="BI54" s="184" t="s">
        <v>2898</v>
      </c>
      <c r="BJ54" s="184" t="s">
        <v>3266</v>
      </c>
      <c r="BK54" s="184" t="s">
        <v>3267</v>
      </c>
      <c r="BL54" s="184" t="s">
        <v>2898</v>
      </c>
      <c r="BM54" s="184" t="s">
        <v>3264</v>
      </c>
      <c r="BN54" s="184" t="s">
        <v>3268</v>
      </c>
      <c r="BO54" s="184" t="s">
        <v>2898</v>
      </c>
      <c r="BP54" s="184" t="s">
        <v>3264</v>
      </c>
      <c r="BQ54" s="184" t="s">
        <v>3269</v>
      </c>
      <c r="BR54" s="184" t="s">
        <v>2898</v>
      </c>
      <c r="BS54" s="184" t="s">
        <v>3264</v>
      </c>
      <c r="BT54" s="184" t="s">
        <v>3270</v>
      </c>
      <c r="BU54" s="184" t="s">
        <v>2898</v>
      </c>
      <c r="BV54" s="184" t="s">
        <v>3264</v>
      </c>
      <c r="BW54" s="184" t="s">
        <v>3271</v>
      </c>
      <c r="BX54" s="184" t="s">
        <v>2898</v>
      </c>
      <c r="BY54" s="184" t="s">
        <v>3272</v>
      </c>
      <c r="BZ54" s="184" t="s">
        <v>2789</v>
      </c>
      <c r="CA54" s="184" t="s">
        <v>2898</v>
      </c>
      <c r="CB54" s="184" t="s">
        <v>3272</v>
      </c>
      <c r="CC54" s="184" t="s">
        <v>2789</v>
      </c>
      <c r="CD54" s="184" t="s">
        <v>2898</v>
      </c>
      <c r="CE54" s="184" t="s">
        <v>3272</v>
      </c>
      <c r="CF54" s="184" t="s">
        <v>3273</v>
      </c>
      <c r="CG54" s="184" t="s">
        <v>2898</v>
      </c>
      <c r="CH54" s="184" t="s">
        <v>3272</v>
      </c>
      <c r="CI54" s="184" t="s">
        <v>3274</v>
      </c>
      <c r="CJ54" s="184" t="s">
        <v>2898</v>
      </c>
      <c r="CK54" s="184" t="s">
        <v>3272</v>
      </c>
      <c r="CL54" s="184" t="s">
        <v>3275</v>
      </c>
      <c r="CM54" s="184" t="s">
        <v>2898</v>
      </c>
      <c r="CN54" s="184" t="s">
        <v>3272</v>
      </c>
      <c r="CO54" s="184" t="s">
        <v>3276</v>
      </c>
      <c r="CP54" s="184" t="s">
        <v>2898</v>
      </c>
      <c r="CQ54" s="184" t="s">
        <v>3277</v>
      </c>
      <c r="CR54" s="184" t="s">
        <v>2789</v>
      </c>
      <c r="CS54" s="184" t="s">
        <v>2898</v>
      </c>
      <c r="CT54" s="184" t="s">
        <v>3266</v>
      </c>
      <c r="CU54" s="184" t="s">
        <v>2789</v>
      </c>
      <c r="CV54" s="184" t="s">
        <v>2898</v>
      </c>
      <c r="CW54" s="184" t="s">
        <v>3266</v>
      </c>
      <c r="CX54" s="184" t="s">
        <v>2789</v>
      </c>
      <c r="CY54" s="184" t="s">
        <v>2898</v>
      </c>
      <c r="CZ54" s="184" t="s">
        <v>3277</v>
      </c>
      <c r="DA54" s="184" t="s">
        <v>2789</v>
      </c>
      <c r="DB54" s="184" t="s">
        <v>2898</v>
      </c>
      <c r="DC54" s="184" t="s">
        <v>3277</v>
      </c>
      <c r="DD54" s="184" t="s">
        <v>2789</v>
      </c>
      <c r="DE54" s="184" t="s">
        <v>2898</v>
      </c>
      <c r="DF54" s="184" t="s">
        <v>3277</v>
      </c>
      <c r="DG54" s="184" t="s">
        <v>2789</v>
      </c>
      <c r="DH54" s="184" t="s">
        <v>2898</v>
      </c>
      <c r="DI54" s="184" t="s">
        <v>3277</v>
      </c>
      <c r="DJ54" s="184" t="s">
        <v>2789</v>
      </c>
      <c r="DK54" s="184" t="s">
        <v>2898</v>
      </c>
      <c r="DL54" s="184" t="s">
        <v>3277</v>
      </c>
      <c r="DM54" s="184" t="s">
        <v>2789</v>
      </c>
      <c r="DN54" s="184" t="s">
        <v>2898</v>
      </c>
      <c r="DO54" s="184" t="s">
        <v>3272</v>
      </c>
      <c r="DP54" s="184" t="s">
        <v>2789</v>
      </c>
      <c r="DQ54" s="184" t="s">
        <v>2898</v>
      </c>
      <c r="DR54" s="184" t="s">
        <v>3272</v>
      </c>
      <c r="DS54" s="184" t="s">
        <v>2789</v>
      </c>
      <c r="DT54" s="184" t="s">
        <v>2898</v>
      </c>
      <c r="DU54" s="184" t="s">
        <v>3272</v>
      </c>
      <c r="DV54" s="184" t="s">
        <v>2789</v>
      </c>
      <c r="DW54" s="184" t="s">
        <v>2898</v>
      </c>
      <c r="DX54" s="184" t="s">
        <v>3272</v>
      </c>
      <c r="DY54" s="184" t="s">
        <v>2789</v>
      </c>
      <c r="DZ54" s="184" t="s">
        <v>2898</v>
      </c>
      <c r="EA54" s="184" t="s">
        <v>3272</v>
      </c>
      <c r="EB54" s="184" t="s">
        <v>3278</v>
      </c>
      <c r="EC54" s="184" t="s">
        <v>2898</v>
      </c>
      <c r="ED54" s="184" t="s">
        <v>3272</v>
      </c>
      <c r="EE54" s="184" t="s">
        <v>2789</v>
      </c>
      <c r="EF54" s="184" t="s">
        <v>2898</v>
      </c>
      <c r="EG54" s="184" t="s">
        <v>3272</v>
      </c>
      <c r="EH54" s="184" t="s">
        <v>3279</v>
      </c>
      <c r="EI54" s="184" t="s">
        <v>2898</v>
      </c>
      <c r="EJ54" s="184" t="s">
        <v>3272</v>
      </c>
      <c r="EK54" s="184" t="s">
        <v>2789</v>
      </c>
      <c r="EL54" s="184" t="s">
        <v>2898</v>
      </c>
      <c r="EM54" s="184" t="s">
        <v>3272</v>
      </c>
      <c r="EN54" s="184" t="s">
        <v>3280</v>
      </c>
      <c r="EO54" s="184" t="s">
        <v>2898</v>
      </c>
      <c r="EP54" s="184" t="s">
        <v>3272</v>
      </c>
      <c r="EQ54" s="184" t="s">
        <v>2789</v>
      </c>
      <c r="ER54" s="184" t="s">
        <v>2898</v>
      </c>
      <c r="ES54" s="184" t="s">
        <v>3272</v>
      </c>
      <c r="ET54" s="184" t="s">
        <v>3281</v>
      </c>
    </row>
    <row r="55" spans="1:150" x14ac:dyDescent="0.3">
      <c r="A55" s="1"/>
      <c r="B55" s="185" t="s">
        <v>3282</v>
      </c>
      <c r="C55" s="185" t="s">
        <v>149</v>
      </c>
      <c r="D55" s="185" t="s">
        <v>1044</v>
      </c>
      <c r="E55" s="185" t="s">
        <v>3283</v>
      </c>
      <c r="F55" s="185" t="s">
        <v>3284</v>
      </c>
      <c r="G55" s="186" t="s">
        <v>2898</v>
      </c>
      <c r="H55" s="186" t="s">
        <v>2789</v>
      </c>
      <c r="I55" s="186" t="s">
        <v>2789</v>
      </c>
      <c r="J55" s="186" t="s">
        <v>2898</v>
      </c>
      <c r="K55" s="186" t="s">
        <v>2789</v>
      </c>
      <c r="L55" s="186" t="s">
        <v>2789</v>
      </c>
      <c r="M55" s="186" t="s">
        <v>2898</v>
      </c>
      <c r="N55" s="186" t="s">
        <v>2789</v>
      </c>
      <c r="O55" s="186" t="s">
        <v>3254</v>
      </c>
      <c r="P55" s="186" t="s">
        <v>2898</v>
      </c>
      <c r="Q55" s="186" t="s">
        <v>2789</v>
      </c>
      <c r="R55" s="186" t="s">
        <v>3255</v>
      </c>
      <c r="S55" s="186" t="s">
        <v>2898</v>
      </c>
      <c r="T55" s="186" t="s">
        <v>2789</v>
      </c>
      <c r="U55" s="186" t="s">
        <v>2789</v>
      </c>
      <c r="V55" s="186" t="s">
        <v>2898</v>
      </c>
      <c r="W55" s="186" t="s">
        <v>2789</v>
      </c>
      <c r="X55" s="186" t="s">
        <v>2789</v>
      </c>
      <c r="Y55" s="186" t="s">
        <v>2898</v>
      </c>
      <c r="Z55" s="186" t="s">
        <v>2789</v>
      </c>
      <c r="AA55" s="186" t="s">
        <v>2789</v>
      </c>
      <c r="AB55" s="186" t="s">
        <v>2898</v>
      </c>
      <c r="AC55" s="186" t="s">
        <v>2789</v>
      </c>
      <c r="AD55" s="186" t="s">
        <v>3256</v>
      </c>
      <c r="AE55" s="186" t="s">
        <v>2898</v>
      </c>
      <c r="AF55" s="186" t="s">
        <v>2789</v>
      </c>
      <c r="AG55" s="186" t="s">
        <v>2789</v>
      </c>
      <c r="AH55" s="186" t="s">
        <v>2898</v>
      </c>
      <c r="AI55" s="186" t="s">
        <v>2789</v>
      </c>
      <c r="AJ55" s="186" t="s">
        <v>3257</v>
      </c>
      <c r="AK55" s="186" t="s">
        <v>2898</v>
      </c>
      <c r="AL55" s="186" t="s">
        <v>3258</v>
      </c>
      <c r="AM55" s="186" t="s">
        <v>3259</v>
      </c>
      <c r="AN55" s="186" t="s">
        <v>2898</v>
      </c>
      <c r="AO55" s="186" t="s">
        <v>3260</v>
      </c>
      <c r="AP55" s="186" t="s">
        <v>2789</v>
      </c>
      <c r="AQ55" s="186" t="s">
        <v>2898</v>
      </c>
      <c r="AR55" s="186" t="s">
        <v>3261</v>
      </c>
      <c r="AS55" s="186" t="s">
        <v>2789</v>
      </c>
      <c r="AT55" s="186" t="s">
        <v>2898</v>
      </c>
      <c r="AU55" s="186" t="s">
        <v>3261</v>
      </c>
      <c r="AV55" s="186" t="s">
        <v>2789</v>
      </c>
      <c r="AW55" s="186" t="s">
        <v>2898</v>
      </c>
      <c r="AX55" s="186" t="s">
        <v>3261</v>
      </c>
      <c r="AY55" s="186" t="s">
        <v>2789</v>
      </c>
      <c r="AZ55" s="186" t="s">
        <v>2898</v>
      </c>
      <c r="BA55" s="186" t="s">
        <v>3262</v>
      </c>
      <c r="BB55" s="186" t="s">
        <v>2789</v>
      </c>
      <c r="BC55" s="186" t="s">
        <v>2898</v>
      </c>
      <c r="BD55" s="186" t="s">
        <v>3263</v>
      </c>
      <c r="BE55" s="186" t="s">
        <v>2789</v>
      </c>
      <c r="BF55" s="186" t="s">
        <v>2898</v>
      </c>
      <c r="BG55" s="186" t="s">
        <v>3264</v>
      </c>
      <c r="BH55" s="186" t="s">
        <v>3265</v>
      </c>
      <c r="BI55" s="186" t="s">
        <v>2898</v>
      </c>
      <c r="BJ55" s="186" t="s">
        <v>3266</v>
      </c>
      <c r="BK55" s="186" t="s">
        <v>3267</v>
      </c>
      <c r="BL55" s="186" t="s">
        <v>2898</v>
      </c>
      <c r="BM55" s="186" t="s">
        <v>3264</v>
      </c>
      <c r="BN55" s="186" t="s">
        <v>3268</v>
      </c>
      <c r="BO55" s="186" t="s">
        <v>2898</v>
      </c>
      <c r="BP55" s="186" t="s">
        <v>3264</v>
      </c>
      <c r="BQ55" s="186" t="s">
        <v>3269</v>
      </c>
      <c r="BR55" s="186" t="s">
        <v>2898</v>
      </c>
      <c r="BS55" s="186" t="s">
        <v>3264</v>
      </c>
      <c r="BT55" s="186" t="s">
        <v>3270</v>
      </c>
      <c r="BU55" s="186" t="s">
        <v>2898</v>
      </c>
      <c r="BV55" s="186" t="s">
        <v>3264</v>
      </c>
      <c r="BW55" s="186" t="s">
        <v>3271</v>
      </c>
      <c r="BX55" s="186" t="s">
        <v>2898</v>
      </c>
      <c r="BY55" s="186" t="s">
        <v>3272</v>
      </c>
      <c r="BZ55" s="186" t="s">
        <v>2789</v>
      </c>
      <c r="CA55" s="186" t="s">
        <v>2898</v>
      </c>
      <c r="CB55" s="186" t="s">
        <v>3272</v>
      </c>
      <c r="CC55" s="186" t="s">
        <v>2789</v>
      </c>
      <c r="CD55" s="186" t="s">
        <v>2898</v>
      </c>
      <c r="CE55" s="186" t="s">
        <v>3272</v>
      </c>
      <c r="CF55" s="186" t="s">
        <v>3273</v>
      </c>
      <c r="CG55" s="186" t="s">
        <v>2898</v>
      </c>
      <c r="CH55" s="186" t="s">
        <v>3272</v>
      </c>
      <c r="CI55" s="186" t="s">
        <v>3274</v>
      </c>
      <c r="CJ55" s="186" t="s">
        <v>2898</v>
      </c>
      <c r="CK55" s="186" t="s">
        <v>3272</v>
      </c>
      <c r="CL55" s="186" t="s">
        <v>3275</v>
      </c>
      <c r="CM55" s="186" t="s">
        <v>2898</v>
      </c>
      <c r="CN55" s="186" t="s">
        <v>3272</v>
      </c>
      <c r="CO55" s="186" t="s">
        <v>3276</v>
      </c>
      <c r="CP55" s="186" t="s">
        <v>2898</v>
      </c>
      <c r="CQ55" s="186" t="s">
        <v>3277</v>
      </c>
      <c r="CR55" s="186" t="s">
        <v>2789</v>
      </c>
      <c r="CS55" s="186" t="s">
        <v>2898</v>
      </c>
      <c r="CT55" s="186" t="s">
        <v>3266</v>
      </c>
      <c r="CU55" s="186" t="s">
        <v>2789</v>
      </c>
      <c r="CV55" s="186" t="s">
        <v>2898</v>
      </c>
      <c r="CW55" s="186" t="s">
        <v>3266</v>
      </c>
      <c r="CX55" s="186" t="s">
        <v>2789</v>
      </c>
      <c r="CY55" s="186" t="s">
        <v>2898</v>
      </c>
      <c r="CZ55" s="186" t="s">
        <v>3277</v>
      </c>
      <c r="DA55" s="186" t="s">
        <v>2789</v>
      </c>
      <c r="DB55" s="186" t="s">
        <v>2898</v>
      </c>
      <c r="DC55" s="186" t="s">
        <v>3277</v>
      </c>
      <c r="DD55" s="186" t="s">
        <v>2789</v>
      </c>
      <c r="DE55" s="186" t="s">
        <v>2898</v>
      </c>
      <c r="DF55" s="186" t="s">
        <v>3277</v>
      </c>
      <c r="DG55" s="186" t="s">
        <v>2789</v>
      </c>
      <c r="DH55" s="186" t="s">
        <v>2898</v>
      </c>
      <c r="DI55" s="186" t="s">
        <v>3277</v>
      </c>
      <c r="DJ55" s="186" t="s">
        <v>2789</v>
      </c>
      <c r="DK55" s="186" t="s">
        <v>2898</v>
      </c>
      <c r="DL55" s="186" t="s">
        <v>3277</v>
      </c>
      <c r="DM55" s="186" t="s">
        <v>2789</v>
      </c>
      <c r="DN55" s="186" t="s">
        <v>2898</v>
      </c>
      <c r="DO55" s="186" t="s">
        <v>3272</v>
      </c>
      <c r="DP55" s="186" t="s">
        <v>2789</v>
      </c>
      <c r="DQ55" s="186" t="s">
        <v>2898</v>
      </c>
      <c r="DR55" s="186" t="s">
        <v>3272</v>
      </c>
      <c r="DS55" s="186" t="s">
        <v>2789</v>
      </c>
      <c r="DT55" s="186" t="s">
        <v>2898</v>
      </c>
      <c r="DU55" s="186" t="s">
        <v>3272</v>
      </c>
      <c r="DV55" s="186" t="s">
        <v>2789</v>
      </c>
      <c r="DW55" s="186" t="s">
        <v>2898</v>
      </c>
      <c r="DX55" s="186" t="s">
        <v>3272</v>
      </c>
      <c r="DY55" s="186" t="s">
        <v>2789</v>
      </c>
      <c r="DZ55" s="186" t="s">
        <v>2898</v>
      </c>
      <c r="EA55" s="186" t="s">
        <v>3272</v>
      </c>
      <c r="EB55" s="186" t="s">
        <v>3278</v>
      </c>
      <c r="EC55" s="186" t="s">
        <v>2898</v>
      </c>
      <c r="ED55" s="186" t="s">
        <v>3272</v>
      </c>
      <c r="EE55" s="186" t="s">
        <v>2789</v>
      </c>
      <c r="EF55" s="186" t="s">
        <v>2898</v>
      </c>
      <c r="EG55" s="186" t="s">
        <v>3272</v>
      </c>
      <c r="EH55" s="186" t="s">
        <v>3279</v>
      </c>
      <c r="EI55" s="186" t="s">
        <v>2898</v>
      </c>
      <c r="EJ55" s="186" t="s">
        <v>3272</v>
      </c>
      <c r="EK55" s="186" t="s">
        <v>2789</v>
      </c>
      <c r="EL55" s="186" t="s">
        <v>2898</v>
      </c>
      <c r="EM55" s="186" t="s">
        <v>3272</v>
      </c>
      <c r="EN55" s="186" t="s">
        <v>3280</v>
      </c>
      <c r="EO55" s="186" t="s">
        <v>2898</v>
      </c>
      <c r="EP55" s="186" t="s">
        <v>3272</v>
      </c>
      <c r="EQ55" s="186" t="s">
        <v>2789</v>
      </c>
      <c r="ER55" s="186" t="s">
        <v>2898</v>
      </c>
      <c r="ES55" s="186" t="s">
        <v>3272</v>
      </c>
      <c r="ET55" s="186" t="s">
        <v>3281</v>
      </c>
    </row>
    <row r="56" spans="1:150" x14ac:dyDescent="0.3">
      <c r="A56" s="1"/>
      <c r="B56" s="185" t="s">
        <v>3285</v>
      </c>
      <c r="C56" s="185" t="s">
        <v>149</v>
      </c>
      <c r="D56" s="185" t="s">
        <v>1044</v>
      </c>
      <c r="E56" s="185" t="s">
        <v>3286</v>
      </c>
      <c r="F56" s="185" t="s">
        <v>3287</v>
      </c>
      <c r="G56" s="186" t="s">
        <v>2898</v>
      </c>
      <c r="H56" s="186" t="s">
        <v>2789</v>
      </c>
      <c r="I56" s="186" t="s">
        <v>2789</v>
      </c>
      <c r="J56" s="186" t="s">
        <v>2898</v>
      </c>
      <c r="K56" s="186" t="s">
        <v>2789</v>
      </c>
      <c r="L56" s="186" t="s">
        <v>2789</v>
      </c>
      <c r="M56" s="186" t="s">
        <v>2898</v>
      </c>
      <c r="N56" s="186" t="s">
        <v>2789</v>
      </c>
      <c r="O56" s="186" t="s">
        <v>2789</v>
      </c>
      <c r="P56" s="186" t="s">
        <v>2898</v>
      </c>
      <c r="Q56" s="186" t="s">
        <v>2789</v>
      </c>
      <c r="R56" s="186" t="s">
        <v>2789</v>
      </c>
      <c r="S56" s="186" t="s">
        <v>2898</v>
      </c>
      <c r="T56" s="186" t="s">
        <v>2789</v>
      </c>
      <c r="U56" s="186" t="s">
        <v>2789</v>
      </c>
      <c r="V56" s="186" t="s">
        <v>2898</v>
      </c>
      <c r="W56" s="186" t="s">
        <v>2789</v>
      </c>
      <c r="X56" s="186" t="s">
        <v>2789</v>
      </c>
      <c r="Y56" s="186" t="s">
        <v>2898</v>
      </c>
      <c r="Z56" s="186" t="s">
        <v>2789</v>
      </c>
      <c r="AA56" s="186" t="s">
        <v>2789</v>
      </c>
      <c r="AB56" s="186" t="s">
        <v>2898</v>
      </c>
      <c r="AC56" s="186" t="s">
        <v>2789</v>
      </c>
      <c r="AD56" s="186" t="s">
        <v>2789</v>
      </c>
      <c r="AE56" s="186" t="s">
        <v>2898</v>
      </c>
      <c r="AF56" s="186" t="s">
        <v>2789</v>
      </c>
      <c r="AG56" s="186" t="s">
        <v>2789</v>
      </c>
      <c r="AH56" s="186" t="s">
        <v>2898</v>
      </c>
      <c r="AI56" s="186" t="s">
        <v>2789</v>
      </c>
      <c r="AJ56" s="186" t="s">
        <v>2789</v>
      </c>
      <c r="AK56" s="186" t="s">
        <v>2898</v>
      </c>
      <c r="AL56" s="186" t="s">
        <v>2789</v>
      </c>
      <c r="AM56" s="186" t="s">
        <v>2789</v>
      </c>
      <c r="AN56" s="186" t="s">
        <v>2898</v>
      </c>
      <c r="AO56" s="186" t="s">
        <v>2789</v>
      </c>
      <c r="AP56" s="186" t="s">
        <v>2789</v>
      </c>
      <c r="AQ56" s="186" t="s">
        <v>2898</v>
      </c>
      <c r="AR56" s="186" t="s">
        <v>2789</v>
      </c>
      <c r="AS56" s="186" t="s">
        <v>2789</v>
      </c>
      <c r="AT56" s="186" t="s">
        <v>2898</v>
      </c>
      <c r="AU56" s="186" t="s">
        <v>2789</v>
      </c>
      <c r="AV56" s="186" t="s">
        <v>2789</v>
      </c>
      <c r="AW56" s="186" t="s">
        <v>2898</v>
      </c>
      <c r="AX56" s="186" t="s">
        <v>2789</v>
      </c>
      <c r="AY56" s="186" t="s">
        <v>2789</v>
      </c>
      <c r="AZ56" s="186" t="s">
        <v>2898</v>
      </c>
      <c r="BA56" s="186" t="s">
        <v>2789</v>
      </c>
      <c r="BB56" s="186" t="s">
        <v>2789</v>
      </c>
      <c r="BC56" s="186" t="s">
        <v>2898</v>
      </c>
      <c r="BD56" s="186" t="s">
        <v>2789</v>
      </c>
      <c r="BE56" s="186" t="s">
        <v>2789</v>
      </c>
      <c r="BF56" s="186" t="s">
        <v>2898</v>
      </c>
      <c r="BG56" s="186" t="s">
        <v>2789</v>
      </c>
      <c r="BH56" s="186" t="s">
        <v>2789</v>
      </c>
      <c r="BI56" s="186" t="s">
        <v>2898</v>
      </c>
      <c r="BJ56" s="186" t="s">
        <v>2789</v>
      </c>
      <c r="BK56" s="186" t="s">
        <v>2789</v>
      </c>
      <c r="BL56" s="186" t="s">
        <v>2898</v>
      </c>
      <c r="BM56" s="186" t="s">
        <v>2789</v>
      </c>
      <c r="BN56" s="186" t="s">
        <v>2789</v>
      </c>
      <c r="BO56" s="186" t="s">
        <v>2898</v>
      </c>
      <c r="BP56" s="186" t="s">
        <v>2789</v>
      </c>
      <c r="BQ56" s="186" t="s">
        <v>2789</v>
      </c>
      <c r="BR56" s="186" t="s">
        <v>2898</v>
      </c>
      <c r="BS56" s="186" t="s">
        <v>2789</v>
      </c>
      <c r="BT56" s="186" t="s">
        <v>2789</v>
      </c>
      <c r="BU56" s="186" t="s">
        <v>2898</v>
      </c>
      <c r="BV56" s="186" t="s">
        <v>2789</v>
      </c>
      <c r="BW56" s="186" t="s">
        <v>2789</v>
      </c>
      <c r="BX56" s="186" t="s">
        <v>2898</v>
      </c>
      <c r="BY56" s="186" t="s">
        <v>2789</v>
      </c>
      <c r="BZ56" s="186" t="s">
        <v>2789</v>
      </c>
      <c r="CA56" s="186" t="s">
        <v>2898</v>
      </c>
      <c r="CB56" s="186" t="s">
        <v>2789</v>
      </c>
      <c r="CC56" s="186" t="s">
        <v>2789</v>
      </c>
      <c r="CD56" s="186" t="s">
        <v>2898</v>
      </c>
      <c r="CE56" s="186" t="s">
        <v>2789</v>
      </c>
      <c r="CF56" s="186" t="s">
        <v>2789</v>
      </c>
      <c r="CG56" s="186" t="s">
        <v>2898</v>
      </c>
      <c r="CH56" s="186" t="s">
        <v>2789</v>
      </c>
      <c r="CI56" s="186" t="s">
        <v>2789</v>
      </c>
      <c r="CJ56" s="186" t="s">
        <v>2898</v>
      </c>
      <c r="CK56" s="186" t="s">
        <v>2789</v>
      </c>
      <c r="CL56" s="186" t="s">
        <v>2789</v>
      </c>
      <c r="CM56" s="186" t="s">
        <v>2898</v>
      </c>
      <c r="CN56" s="186" t="s">
        <v>2789</v>
      </c>
      <c r="CO56" s="186" t="s">
        <v>2789</v>
      </c>
      <c r="CP56" s="186" t="s">
        <v>2898</v>
      </c>
      <c r="CQ56" s="186" t="s">
        <v>2789</v>
      </c>
      <c r="CR56" s="186" t="s">
        <v>2789</v>
      </c>
      <c r="CS56" s="186" t="s">
        <v>2898</v>
      </c>
      <c r="CT56" s="186" t="s">
        <v>2789</v>
      </c>
      <c r="CU56" s="186" t="s">
        <v>2789</v>
      </c>
      <c r="CV56" s="186" t="s">
        <v>2898</v>
      </c>
      <c r="CW56" s="186" t="s">
        <v>2789</v>
      </c>
      <c r="CX56" s="186" t="s">
        <v>2789</v>
      </c>
      <c r="CY56" s="186" t="s">
        <v>2898</v>
      </c>
      <c r="CZ56" s="186" t="s">
        <v>2789</v>
      </c>
      <c r="DA56" s="186" t="s">
        <v>2789</v>
      </c>
      <c r="DB56" s="186" t="s">
        <v>2898</v>
      </c>
      <c r="DC56" s="186" t="s">
        <v>2789</v>
      </c>
      <c r="DD56" s="186" t="s">
        <v>2789</v>
      </c>
      <c r="DE56" s="186" t="s">
        <v>2898</v>
      </c>
      <c r="DF56" s="186" t="s">
        <v>2789</v>
      </c>
      <c r="DG56" s="186" t="s">
        <v>2789</v>
      </c>
      <c r="DH56" s="186" t="s">
        <v>2898</v>
      </c>
      <c r="DI56" s="186" t="s">
        <v>2789</v>
      </c>
      <c r="DJ56" s="186" t="s">
        <v>2789</v>
      </c>
      <c r="DK56" s="186" t="s">
        <v>2898</v>
      </c>
      <c r="DL56" s="186" t="s">
        <v>2789</v>
      </c>
      <c r="DM56" s="186" t="s">
        <v>2789</v>
      </c>
      <c r="DN56" s="186" t="s">
        <v>2898</v>
      </c>
      <c r="DO56" s="186" t="s">
        <v>2789</v>
      </c>
      <c r="DP56" s="186" t="s">
        <v>2789</v>
      </c>
      <c r="DQ56" s="186" t="s">
        <v>2898</v>
      </c>
      <c r="DR56" s="186" t="s">
        <v>2789</v>
      </c>
      <c r="DS56" s="186" t="s">
        <v>2789</v>
      </c>
      <c r="DT56" s="186" t="s">
        <v>2898</v>
      </c>
      <c r="DU56" s="186" t="s">
        <v>2789</v>
      </c>
      <c r="DV56" s="186" t="s">
        <v>2789</v>
      </c>
      <c r="DW56" s="186" t="s">
        <v>2898</v>
      </c>
      <c r="DX56" s="186" t="s">
        <v>2789</v>
      </c>
      <c r="DY56" s="186" t="s">
        <v>2789</v>
      </c>
      <c r="DZ56" s="186" t="s">
        <v>2898</v>
      </c>
      <c r="EA56" s="186" t="s">
        <v>2789</v>
      </c>
      <c r="EB56" s="186" t="s">
        <v>2789</v>
      </c>
      <c r="EC56" s="186" t="s">
        <v>2898</v>
      </c>
      <c r="ED56" s="186" t="s">
        <v>2789</v>
      </c>
      <c r="EE56" s="186" t="s">
        <v>2789</v>
      </c>
      <c r="EF56" s="186" t="s">
        <v>2898</v>
      </c>
      <c r="EG56" s="186" t="s">
        <v>2789</v>
      </c>
      <c r="EH56" s="186" t="s">
        <v>2789</v>
      </c>
      <c r="EI56" s="186" t="s">
        <v>2898</v>
      </c>
      <c r="EJ56" s="186" t="s">
        <v>2789</v>
      </c>
      <c r="EK56" s="186" t="s">
        <v>2789</v>
      </c>
      <c r="EL56" s="186" t="s">
        <v>2898</v>
      </c>
      <c r="EM56" s="186" t="s">
        <v>2789</v>
      </c>
      <c r="EN56" s="186" t="s">
        <v>2789</v>
      </c>
      <c r="EO56" s="186" t="s">
        <v>2898</v>
      </c>
      <c r="EP56" s="186" t="s">
        <v>2789</v>
      </c>
      <c r="EQ56" s="186" t="s">
        <v>2789</v>
      </c>
      <c r="ER56" s="186" t="s">
        <v>2898</v>
      </c>
      <c r="ES56" s="186" t="s">
        <v>2789</v>
      </c>
      <c r="ET56" s="186" t="s">
        <v>2789</v>
      </c>
    </row>
    <row r="57" spans="1:150" x14ac:dyDescent="0.3">
      <c r="A57" s="1"/>
      <c r="B57" s="184" t="s">
        <v>3288</v>
      </c>
      <c r="C57" s="184" t="s">
        <v>105</v>
      </c>
      <c r="D57" s="184" t="s">
        <v>3289</v>
      </c>
      <c r="E57" s="184" t="s">
        <v>3290</v>
      </c>
      <c r="F57" s="184" t="s">
        <v>3291</v>
      </c>
      <c r="G57" s="184" t="s">
        <v>2898</v>
      </c>
      <c r="H57" s="184" t="s">
        <v>2789</v>
      </c>
      <c r="I57" s="184" t="s">
        <v>3292</v>
      </c>
      <c r="J57" s="184" t="s">
        <v>2898</v>
      </c>
      <c r="K57" s="184" t="s">
        <v>3293</v>
      </c>
      <c r="L57" s="184" t="s">
        <v>3294</v>
      </c>
      <c r="M57" s="184" t="s">
        <v>2898</v>
      </c>
      <c r="N57" s="184" t="s">
        <v>2789</v>
      </c>
      <c r="O57" s="184" t="s">
        <v>3295</v>
      </c>
      <c r="P57" s="184" t="s">
        <v>2898</v>
      </c>
      <c r="Q57" s="184" t="s">
        <v>2789</v>
      </c>
      <c r="R57" s="184" t="s">
        <v>3296</v>
      </c>
      <c r="S57" s="184" t="s">
        <v>2898</v>
      </c>
      <c r="T57" s="184" t="s">
        <v>2789</v>
      </c>
      <c r="U57" s="184" t="s">
        <v>3297</v>
      </c>
      <c r="V57" s="184" t="s">
        <v>2898</v>
      </c>
      <c r="W57" s="184" t="s">
        <v>2789</v>
      </c>
      <c r="X57" s="184" t="s">
        <v>2789</v>
      </c>
      <c r="Y57" s="184" t="s">
        <v>2898</v>
      </c>
      <c r="Z57" s="184" t="s">
        <v>2789</v>
      </c>
      <c r="AA57" s="184" t="s">
        <v>3298</v>
      </c>
      <c r="AB57" s="184" t="s">
        <v>2898</v>
      </c>
      <c r="AC57" s="184" t="s">
        <v>2789</v>
      </c>
      <c r="AD57" s="184" t="s">
        <v>3299</v>
      </c>
      <c r="AE57" s="184" t="s">
        <v>2898</v>
      </c>
      <c r="AF57" s="184" t="s">
        <v>2789</v>
      </c>
      <c r="AG57" s="184" t="s">
        <v>3300</v>
      </c>
      <c r="AH57" s="184" t="s">
        <v>2898</v>
      </c>
      <c r="AI57" s="184" t="s">
        <v>2789</v>
      </c>
      <c r="AJ57" s="184" t="s">
        <v>3301</v>
      </c>
      <c r="AK57" s="184" t="s">
        <v>2898</v>
      </c>
      <c r="AL57" s="184" t="s">
        <v>2789</v>
      </c>
      <c r="AM57" s="184" t="s">
        <v>3302</v>
      </c>
      <c r="AN57" s="184" t="s">
        <v>2898</v>
      </c>
      <c r="AO57" s="184" t="s">
        <v>2789</v>
      </c>
      <c r="AP57" s="184" t="s">
        <v>2789</v>
      </c>
      <c r="AQ57" s="184" t="s">
        <v>2898</v>
      </c>
      <c r="AR57" s="184" t="s">
        <v>2789</v>
      </c>
      <c r="AS57" s="184" t="s">
        <v>2789</v>
      </c>
      <c r="AT57" s="184" t="s">
        <v>2898</v>
      </c>
      <c r="AU57" s="184" t="s">
        <v>2789</v>
      </c>
      <c r="AV57" s="184" t="s">
        <v>2789</v>
      </c>
      <c r="AW57" s="184" t="s">
        <v>2898</v>
      </c>
      <c r="AX57" s="184" t="s">
        <v>2789</v>
      </c>
      <c r="AY57" s="184" t="s">
        <v>2789</v>
      </c>
      <c r="AZ57" s="184" t="s">
        <v>2898</v>
      </c>
      <c r="BA57" s="184" t="s">
        <v>2789</v>
      </c>
      <c r="BB57" s="184" t="s">
        <v>2789</v>
      </c>
      <c r="BC57" s="184" t="s">
        <v>2898</v>
      </c>
      <c r="BD57" s="184" t="s">
        <v>2789</v>
      </c>
      <c r="BE57" s="184" t="s">
        <v>2789</v>
      </c>
      <c r="BF57" s="184" t="s">
        <v>2898</v>
      </c>
      <c r="BG57" s="184" t="s">
        <v>3303</v>
      </c>
      <c r="BH57" s="184" t="s">
        <v>2789</v>
      </c>
      <c r="BI57" s="184" t="s">
        <v>2898</v>
      </c>
      <c r="BJ57" s="184" t="s">
        <v>3304</v>
      </c>
      <c r="BK57" s="184" t="s">
        <v>2789</v>
      </c>
      <c r="BL57" s="184" t="s">
        <v>2898</v>
      </c>
      <c r="BM57" s="184" t="s">
        <v>3303</v>
      </c>
      <c r="BN57" s="184" t="s">
        <v>3305</v>
      </c>
      <c r="BO57" s="184" t="s">
        <v>2898</v>
      </c>
      <c r="BP57" s="184" t="s">
        <v>3303</v>
      </c>
      <c r="BQ57" s="184" t="s">
        <v>3306</v>
      </c>
      <c r="BR57" s="184" t="s">
        <v>2898</v>
      </c>
      <c r="BS57" s="184" t="s">
        <v>3303</v>
      </c>
      <c r="BT57" s="184" t="s">
        <v>3307</v>
      </c>
      <c r="BU57" s="184" t="s">
        <v>2898</v>
      </c>
      <c r="BV57" s="184" t="s">
        <v>3308</v>
      </c>
      <c r="BW57" s="184" t="s">
        <v>2789</v>
      </c>
      <c r="BX57" s="184" t="s">
        <v>2898</v>
      </c>
      <c r="BY57" s="184" t="s">
        <v>3309</v>
      </c>
      <c r="BZ57" s="184" t="s">
        <v>2789</v>
      </c>
      <c r="CA57" s="184" t="s">
        <v>2898</v>
      </c>
      <c r="CB57" s="184" t="s">
        <v>3309</v>
      </c>
      <c r="CC57" s="184" t="s">
        <v>3310</v>
      </c>
      <c r="CD57" s="184" t="s">
        <v>2898</v>
      </c>
      <c r="CE57" s="184" t="s">
        <v>3309</v>
      </c>
      <c r="CF57" s="184" t="s">
        <v>3311</v>
      </c>
      <c r="CG57" s="184" t="s">
        <v>2898</v>
      </c>
      <c r="CH57" s="184" t="s">
        <v>3309</v>
      </c>
      <c r="CI57" s="184" t="s">
        <v>2789</v>
      </c>
      <c r="CJ57" s="184" t="s">
        <v>2898</v>
      </c>
      <c r="CK57" s="184" t="s">
        <v>3309</v>
      </c>
      <c r="CL57" s="184" t="s">
        <v>2789</v>
      </c>
      <c r="CM57" s="184" t="s">
        <v>2898</v>
      </c>
      <c r="CN57" s="184" t="s">
        <v>3312</v>
      </c>
      <c r="CO57" s="184" t="s">
        <v>2789</v>
      </c>
      <c r="CP57" s="184" t="s">
        <v>2898</v>
      </c>
      <c r="CQ57" s="184" t="s">
        <v>3313</v>
      </c>
      <c r="CR57" s="184" t="s">
        <v>3314</v>
      </c>
      <c r="CS57" s="184" t="s">
        <v>2898</v>
      </c>
      <c r="CT57" s="184" t="s">
        <v>2789</v>
      </c>
      <c r="CU57" s="184" t="s">
        <v>2789</v>
      </c>
      <c r="CV57" s="184" t="s">
        <v>2898</v>
      </c>
      <c r="CW57" s="184" t="s">
        <v>2789</v>
      </c>
      <c r="CX57" s="184" t="s">
        <v>2789</v>
      </c>
      <c r="CY57" s="184" t="s">
        <v>2898</v>
      </c>
      <c r="CZ57" s="184" t="s">
        <v>2789</v>
      </c>
      <c r="DA57" s="184" t="s">
        <v>2789</v>
      </c>
      <c r="DB57" s="184" t="s">
        <v>2898</v>
      </c>
      <c r="DC57" s="184" t="s">
        <v>2789</v>
      </c>
      <c r="DD57" s="184" t="s">
        <v>2789</v>
      </c>
      <c r="DE57" s="184" t="s">
        <v>2898</v>
      </c>
      <c r="DF57" s="184" t="s">
        <v>2789</v>
      </c>
      <c r="DG57" s="184" t="s">
        <v>2789</v>
      </c>
      <c r="DH57" s="184" t="s">
        <v>2898</v>
      </c>
      <c r="DI57" s="184" t="s">
        <v>2789</v>
      </c>
      <c r="DJ57" s="184" t="s">
        <v>2789</v>
      </c>
      <c r="DK57" s="184" t="s">
        <v>2898</v>
      </c>
      <c r="DL57" s="184" t="s">
        <v>2789</v>
      </c>
      <c r="DM57" s="184" t="s">
        <v>2789</v>
      </c>
      <c r="DN57" s="184" t="s">
        <v>2898</v>
      </c>
      <c r="DO57" s="184" t="s">
        <v>2789</v>
      </c>
      <c r="DP57" s="184" t="s">
        <v>2789</v>
      </c>
      <c r="DQ57" s="184" t="s">
        <v>2898</v>
      </c>
      <c r="DR57" s="184" t="s">
        <v>2789</v>
      </c>
      <c r="DS57" s="184" t="s">
        <v>2789</v>
      </c>
      <c r="DT57" s="184" t="s">
        <v>2898</v>
      </c>
      <c r="DU57" s="184" t="s">
        <v>2789</v>
      </c>
      <c r="DV57" s="184" t="s">
        <v>2789</v>
      </c>
      <c r="DW57" s="184" t="s">
        <v>2898</v>
      </c>
      <c r="DX57" s="184" t="s">
        <v>2789</v>
      </c>
      <c r="DY57" s="184" t="s">
        <v>2789</v>
      </c>
      <c r="DZ57" s="184" t="s">
        <v>2898</v>
      </c>
      <c r="EA57" s="184" t="s">
        <v>2789</v>
      </c>
      <c r="EB57" s="184" t="s">
        <v>2789</v>
      </c>
      <c r="EC57" s="184" t="s">
        <v>2898</v>
      </c>
      <c r="ED57" s="184" t="s">
        <v>2789</v>
      </c>
      <c r="EE57" s="184" t="s">
        <v>2789</v>
      </c>
      <c r="EF57" s="184" t="s">
        <v>2898</v>
      </c>
      <c r="EG57" s="184" t="s">
        <v>2789</v>
      </c>
      <c r="EH57" s="184" t="s">
        <v>2789</v>
      </c>
      <c r="EI57" s="184" t="s">
        <v>2898</v>
      </c>
      <c r="EJ57" s="184" t="s">
        <v>2789</v>
      </c>
      <c r="EK57" s="184" t="s">
        <v>2789</v>
      </c>
      <c r="EL57" s="184" t="s">
        <v>2898</v>
      </c>
      <c r="EM57" s="184" t="s">
        <v>2789</v>
      </c>
      <c r="EN57" s="184" t="s">
        <v>2789</v>
      </c>
      <c r="EO57" s="184" t="s">
        <v>2898</v>
      </c>
      <c r="EP57" s="184" t="s">
        <v>2789</v>
      </c>
      <c r="EQ57" s="184" t="s">
        <v>2789</v>
      </c>
      <c r="ER57" s="184" t="s">
        <v>2898</v>
      </c>
      <c r="ES57" s="184" t="s">
        <v>2789</v>
      </c>
      <c r="ET57" s="184" t="s">
        <v>2789</v>
      </c>
    </row>
    <row r="58" spans="1:150" x14ac:dyDescent="0.3">
      <c r="A58" s="1"/>
      <c r="B58" s="185" t="s">
        <v>3315</v>
      </c>
      <c r="C58" s="185" t="s">
        <v>105</v>
      </c>
      <c r="D58" s="185" t="s">
        <v>3289</v>
      </c>
      <c r="E58" s="185" t="s">
        <v>3316</v>
      </c>
      <c r="F58" s="185" t="s">
        <v>3317</v>
      </c>
      <c r="G58" s="186" t="s">
        <v>2898</v>
      </c>
      <c r="H58" s="186" t="s">
        <v>994</v>
      </c>
      <c r="I58" s="186" t="s">
        <v>994</v>
      </c>
      <c r="J58" s="186" t="s">
        <v>2898</v>
      </c>
      <c r="K58" s="186" t="s">
        <v>994</v>
      </c>
      <c r="L58" s="186" t="s">
        <v>994</v>
      </c>
      <c r="M58" s="186" t="s">
        <v>2898</v>
      </c>
      <c r="N58" s="186" t="s">
        <v>994</v>
      </c>
      <c r="O58" s="186" t="s">
        <v>994</v>
      </c>
      <c r="P58" s="186" t="s">
        <v>2898</v>
      </c>
      <c r="Q58" s="186" t="s">
        <v>994</v>
      </c>
      <c r="R58" s="186" t="s">
        <v>994</v>
      </c>
      <c r="S58" s="186" t="s">
        <v>2898</v>
      </c>
      <c r="T58" s="186" t="s">
        <v>994</v>
      </c>
      <c r="U58" s="186" t="s">
        <v>994</v>
      </c>
      <c r="V58" s="186" t="s">
        <v>2898</v>
      </c>
      <c r="W58" s="186" t="s">
        <v>994</v>
      </c>
      <c r="X58" s="186" t="s">
        <v>994</v>
      </c>
      <c r="Y58" s="186" t="s">
        <v>2898</v>
      </c>
      <c r="Z58" s="186" t="s">
        <v>994</v>
      </c>
      <c r="AA58" s="186" t="s">
        <v>994</v>
      </c>
      <c r="AB58" s="186" t="s">
        <v>2898</v>
      </c>
      <c r="AC58" s="186" t="s">
        <v>994</v>
      </c>
      <c r="AD58" s="186" t="s">
        <v>994</v>
      </c>
      <c r="AE58" s="186" t="s">
        <v>2898</v>
      </c>
      <c r="AF58" s="186" t="s">
        <v>994</v>
      </c>
      <c r="AG58" s="186" t="s">
        <v>994</v>
      </c>
      <c r="AH58" s="186" t="s">
        <v>2898</v>
      </c>
      <c r="AI58" s="186" t="s">
        <v>994</v>
      </c>
      <c r="AJ58" s="186" t="s">
        <v>994</v>
      </c>
      <c r="AK58" s="186" t="s">
        <v>2898</v>
      </c>
      <c r="AL58" s="186" t="s">
        <v>994</v>
      </c>
      <c r="AM58" s="186" t="s">
        <v>994</v>
      </c>
      <c r="AN58" s="186" t="s">
        <v>2898</v>
      </c>
      <c r="AO58" s="186" t="s">
        <v>994</v>
      </c>
      <c r="AP58" s="186" t="s">
        <v>994</v>
      </c>
      <c r="AQ58" s="186" t="s">
        <v>2898</v>
      </c>
      <c r="AR58" s="186" t="s">
        <v>994</v>
      </c>
      <c r="AS58" s="186" t="s">
        <v>994</v>
      </c>
      <c r="AT58" s="186" t="s">
        <v>2898</v>
      </c>
      <c r="AU58" s="186" t="s">
        <v>994</v>
      </c>
      <c r="AV58" s="186" t="s">
        <v>994</v>
      </c>
      <c r="AW58" s="186" t="s">
        <v>2898</v>
      </c>
      <c r="AX58" s="186" t="s">
        <v>994</v>
      </c>
      <c r="AY58" s="186" t="s">
        <v>994</v>
      </c>
      <c r="AZ58" s="186" t="s">
        <v>2898</v>
      </c>
      <c r="BA58" s="186" t="s">
        <v>994</v>
      </c>
      <c r="BB58" s="186" t="s">
        <v>994</v>
      </c>
      <c r="BC58" s="186" t="s">
        <v>2898</v>
      </c>
      <c r="BD58" s="186" t="s">
        <v>994</v>
      </c>
      <c r="BE58" s="186" t="s">
        <v>994</v>
      </c>
      <c r="BF58" s="186" t="s">
        <v>2898</v>
      </c>
      <c r="BG58" s="186" t="s">
        <v>994</v>
      </c>
      <c r="BH58" s="186" t="s">
        <v>994</v>
      </c>
      <c r="BI58" s="186" t="s">
        <v>2898</v>
      </c>
      <c r="BJ58" s="186" t="s">
        <v>994</v>
      </c>
      <c r="BK58" s="186" t="s">
        <v>994</v>
      </c>
      <c r="BL58" s="186" t="s">
        <v>2898</v>
      </c>
      <c r="BM58" s="186" t="s">
        <v>994</v>
      </c>
      <c r="BN58" s="186" t="s">
        <v>994</v>
      </c>
      <c r="BO58" s="186" t="s">
        <v>2898</v>
      </c>
      <c r="BP58" s="186" t="s">
        <v>994</v>
      </c>
      <c r="BQ58" s="186" t="s">
        <v>994</v>
      </c>
      <c r="BR58" s="186" t="s">
        <v>2898</v>
      </c>
      <c r="BS58" s="186" t="s">
        <v>994</v>
      </c>
      <c r="BT58" s="186" t="s">
        <v>994</v>
      </c>
      <c r="BU58" s="186" t="s">
        <v>2898</v>
      </c>
      <c r="BV58" s="186" t="s">
        <v>994</v>
      </c>
      <c r="BW58" s="186" t="s">
        <v>994</v>
      </c>
      <c r="BX58" s="186" t="s">
        <v>2898</v>
      </c>
      <c r="BY58" s="186" t="s">
        <v>994</v>
      </c>
      <c r="BZ58" s="186" t="s">
        <v>994</v>
      </c>
      <c r="CA58" s="186" t="s">
        <v>2898</v>
      </c>
      <c r="CB58" s="186" t="s">
        <v>994</v>
      </c>
      <c r="CC58" s="186" t="s">
        <v>994</v>
      </c>
      <c r="CD58" s="186" t="s">
        <v>2898</v>
      </c>
      <c r="CE58" s="186" t="s">
        <v>994</v>
      </c>
      <c r="CF58" s="186" t="s">
        <v>994</v>
      </c>
      <c r="CG58" s="186" t="s">
        <v>2898</v>
      </c>
      <c r="CH58" s="186" t="s">
        <v>994</v>
      </c>
      <c r="CI58" s="186" t="s">
        <v>994</v>
      </c>
      <c r="CJ58" s="186" t="s">
        <v>2898</v>
      </c>
      <c r="CK58" s="186" t="s">
        <v>994</v>
      </c>
      <c r="CL58" s="186" t="s">
        <v>994</v>
      </c>
      <c r="CM58" s="186" t="s">
        <v>2898</v>
      </c>
      <c r="CN58" s="186" t="s">
        <v>994</v>
      </c>
      <c r="CO58" s="186" t="s">
        <v>994</v>
      </c>
      <c r="CP58" s="186" t="s">
        <v>2898</v>
      </c>
      <c r="CQ58" s="186" t="s">
        <v>994</v>
      </c>
      <c r="CR58" s="186" t="s">
        <v>994</v>
      </c>
      <c r="CS58" s="186" t="s">
        <v>2898</v>
      </c>
      <c r="CT58" s="186" t="s">
        <v>994</v>
      </c>
      <c r="CU58" s="186" t="s">
        <v>994</v>
      </c>
      <c r="CV58" s="186" t="s">
        <v>2898</v>
      </c>
      <c r="CW58" s="186" t="s">
        <v>994</v>
      </c>
      <c r="CX58" s="186" t="s">
        <v>994</v>
      </c>
      <c r="CY58" s="186" t="s">
        <v>2898</v>
      </c>
      <c r="CZ58" s="186" t="s">
        <v>994</v>
      </c>
      <c r="DA58" s="186" t="s">
        <v>994</v>
      </c>
      <c r="DB58" s="186" t="s">
        <v>2898</v>
      </c>
      <c r="DC58" s="186" t="s">
        <v>994</v>
      </c>
      <c r="DD58" s="186" t="s">
        <v>994</v>
      </c>
      <c r="DE58" s="186" t="s">
        <v>2898</v>
      </c>
      <c r="DF58" s="186" t="s">
        <v>994</v>
      </c>
      <c r="DG58" s="186" t="s">
        <v>994</v>
      </c>
      <c r="DH58" s="186" t="s">
        <v>2898</v>
      </c>
      <c r="DI58" s="186" t="s">
        <v>994</v>
      </c>
      <c r="DJ58" s="186" t="s">
        <v>994</v>
      </c>
      <c r="DK58" s="186" t="s">
        <v>2898</v>
      </c>
      <c r="DL58" s="186" t="s">
        <v>994</v>
      </c>
      <c r="DM58" s="186" t="s">
        <v>994</v>
      </c>
      <c r="DN58" s="186" t="s">
        <v>2898</v>
      </c>
      <c r="DO58" s="186" t="s">
        <v>994</v>
      </c>
      <c r="DP58" s="186" t="s">
        <v>994</v>
      </c>
      <c r="DQ58" s="186" t="s">
        <v>2898</v>
      </c>
      <c r="DR58" s="186" t="s">
        <v>994</v>
      </c>
      <c r="DS58" s="186" t="s">
        <v>994</v>
      </c>
      <c r="DT58" s="186" t="s">
        <v>2898</v>
      </c>
      <c r="DU58" s="186" t="s">
        <v>994</v>
      </c>
      <c r="DV58" s="186" t="s">
        <v>994</v>
      </c>
      <c r="DW58" s="186" t="s">
        <v>2898</v>
      </c>
      <c r="DX58" s="186" t="s">
        <v>994</v>
      </c>
      <c r="DY58" s="186" t="s">
        <v>994</v>
      </c>
      <c r="DZ58" s="186" t="s">
        <v>2898</v>
      </c>
      <c r="EA58" s="186" t="s">
        <v>994</v>
      </c>
      <c r="EB58" s="186" t="s">
        <v>994</v>
      </c>
      <c r="EC58" s="186" t="s">
        <v>2898</v>
      </c>
      <c r="ED58" s="186" t="s">
        <v>994</v>
      </c>
      <c r="EE58" s="186" t="s">
        <v>994</v>
      </c>
      <c r="EF58" s="186" t="s">
        <v>2898</v>
      </c>
      <c r="EG58" s="186" t="s">
        <v>994</v>
      </c>
      <c r="EH58" s="186" t="s">
        <v>994</v>
      </c>
      <c r="EI58" s="186" t="s">
        <v>2898</v>
      </c>
      <c r="EJ58" s="186" t="s">
        <v>994</v>
      </c>
      <c r="EK58" s="186" t="s">
        <v>994</v>
      </c>
      <c r="EL58" s="186" t="s">
        <v>2898</v>
      </c>
      <c r="EM58" s="186" t="s">
        <v>994</v>
      </c>
      <c r="EN58" s="186" t="s">
        <v>994</v>
      </c>
      <c r="EO58" s="186" t="s">
        <v>2898</v>
      </c>
      <c r="EP58" s="186" t="s">
        <v>994</v>
      </c>
      <c r="EQ58" s="186" t="s">
        <v>994</v>
      </c>
      <c r="ER58" s="186" t="s">
        <v>2898</v>
      </c>
      <c r="ES58" s="186" t="s">
        <v>994</v>
      </c>
      <c r="ET58" s="186" t="s">
        <v>994</v>
      </c>
    </row>
    <row r="59" spans="1:150" x14ac:dyDescent="0.3">
      <c r="A59" s="1"/>
      <c r="B59" s="185" t="s">
        <v>3318</v>
      </c>
      <c r="C59" s="185" t="s">
        <v>105</v>
      </c>
      <c r="D59" s="185" t="s">
        <v>3289</v>
      </c>
      <c r="E59" s="185" t="s">
        <v>3319</v>
      </c>
      <c r="F59" s="185" t="s">
        <v>3320</v>
      </c>
      <c r="G59" s="186" t="s">
        <v>2898</v>
      </c>
      <c r="H59" s="186" t="s">
        <v>994</v>
      </c>
      <c r="I59" s="186" t="s">
        <v>994</v>
      </c>
      <c r="J59" s="186" t="s">
        <v>2898</v>
      </c>
      <c r="K59" s="186" t="s">
        <v>994</v>
      </c>
      <c r="L59" s="186" t="s">
        <v>994</v>
      </c>
      <c r="M59" s="186" t="s">
        <v>2898</v>
      </c>
      <c r="N59" s="186" t="s">
        <v>994</v>
      </c>
      <c r="O59" s="186" t="s">
        <v>994</v>
      </c>
      <c r="P59" s="186" t="s">
        <v>2898</v>
      </c>
      <c r="Q59" s="186" t="s">
        <v>994</v>
      </c>
      <c r="R59" s="186" t="s">
        <v>994</v>
      </c>
      <c r="S59" s="186" t="s">
        <v>2898</v>
      </c>
      <c r="T59" s="186" t="s">
        <v>994</v>
      </c>
      <c r="U59" s="186" t="s">
        <v>994</v>
      </c>
      <c r="V59" s="186" t="s">
        <v>2898</v>
      </c>
      <c r="W59" s="186" t="s">
        <v>994</v>
      </c>
      <c r="X59" s="186" t="s">
        <v>994</v>
      </c>
      <c r="Y59" s="186" t="s">
        <v>2898</v>
      </c>
      <c r="Z59" s="186" t="s">
        <v>994</v>
      </c>
      <c r="AA59" s="186" t="s">
        <v>994</v>
      </c>
      <c r="AB59" s="186" t="s">
        <v>2898</v>
      </c>
      <c r="AC59" s="186" t="s">
        <v>994</v>
      </c>
      <c r="AD59" s="186" t="s">
        <v>994</v>
      </c>
      <c r="AE59" s="186" t="s">
        <v>2898</v>
      </c>
      <c r="AF59" s="186" t="s">
        <v>994</v>
      </c>
      <c r="AG59" s="186" t="s">
        <v>994</v>
      </c>
      <c r="AH59" s="186" t="s">
        <v>2898</v>
      </c>
      <c r="AI59" s="186" t="s">
        <v>994</v>
      </c>
      <c r="AJ59" s="186" t="s">
        <v>994</v>
      </c>
      <c r="AK59" s="186" t="s">
        <v>2898</v>
      </c>
      <c r="AL59" s="186" t="s">
        <v>994</v>
      </c>
      <c r="AM59" s="186" t="s">
        <v>994</v>
      </c>
      <c r="AN59" s="186" t="s">
        <v>2898</v>
      </c>
      <c r="AO59" s="186" t="s">
        <v>994</v>
      </c>
      <c r="AP59" s="186" t="s">
        <v>994</v>
      </c>
      <c r="AQ59" s="186" t="s">
        <v>2898</v>
      </c>
      <c r="AR59" s="186" t="s">
        <v>994</v>
      </c>
      <c r="AS59" s="186" t="s">
        <v>994</v>
      </c>
      <c r="AT59" s="186" t="s">
        <v>2898</v>
      </c>
      <c r="AU59" s="186" t="s">
        <v>994</v>
      </c>
      <c r="AV59" s="186" t="s">
        <v>994</v>
      </c>
      <c r="AW59" s="186" t="s">
        <v>2898</v>
      </c>
      <c r="AX59" s="186" t="s">
        <v>994</v>
      </c>
      <c r="AY59" s="186" t="s">
        <v>994</v>
      </c>
      <c r="AZ59" s="186" t="s">
        <v>2898</v>
      </c>
      <c r="BA59" s="186" t="s">
        <v>994</v>
      </c>
      <c r="BB59" s="186" t="s">
        <v>994</v>
      </c>
      <c r="BC59" s="186" t="s">
        <v>2898</v>
      </c>
      <c r="BD59" s="186" t="s">
        <v>994</v>
      </c>
      <c r="BE59" s="186" t="s">
        <v>994</v>
      </c>
      <c r="BF59" s="186" t="s">
        <v>2898</v>
      </c>
      <c r="BG59" s="186" t="s">
        <v>994</v>
      </c>
      <c r="BH59" s="186" t="s">
        <v>994</v>
      </c>
      <c r="BI59" s="186" t="s">
        <v>2898</v>
      </c>
      <c r="BJ59" s="186" t="s">
        <v>994</v>
      </c>
      <c r="BK59" s="186" t="s">
        <v>994</v>
      </c>
      <c r="BL59" s="186" t="s">
        <v>2898</v>
      </c>
      <c r="BM59" s="186" t="s">
        <v>994</v>
      </c>
      <c r="BN59" s="186" t="s">
        <v>994</v>
      </c>
      <c r="BO59" s="186" t="s">
        <v>2898</v>
      </c>
      <c r="BP59" s="186" t="s">
        <v>994</v>
      </c>
      <c r="BQ59" s="186" t="s">
        <v>994</v>
      </c>
      <c r="BR59" s="186" t="s">
        <v>2898</v>
      </c>
      <c r="BS59" s="186" t="s">
        <v>994</v>
      </c>
      <c r="BT59" s="186" t="s">
        <v>994</v>
      </c>
      <c r="BU59" s="186" t="s">
        <v>2898</v>
      </c>
      <c r="BV59" s="186" t="s">
        <v>994</v>
      </c>
      <c r="BW59" s="186" t="s">
        <v>994</v>
      </c>
      <c r="BX59" s="186" t="s">
        <v>2898</v>
      </c>
      <c r="BY59" s="186" t="s">
        <v>994</v>
      </c>
      <c r="BZ59" s="186" t="s">
        <v>994</v>
      </c>
      <c r="CA59" s="186" t="s">
        <v>2898</v>
      </c>
      <c r="CB59" s="186" t="s">
        <v>994</v>
      </c>
      <c r="CC59" s="186" t="s">
        <v>994</v>
      </c>
      <c r="CD59" s="186" t="s">
        <v>2898</v>
      </c>
      <c r="CE59" s="186" t="s">
        <v>994</v>
      </c>
      <c r="CF59" s="186" t="s">
        <v>994</v>
      </c>
      <c r="CG59" s="186" t="s">
        <v>2898</v>
      </c>
      <c r="CH59" s="186" t="s">
        <v>994</v>
      </c>
      <c r="CI59" s="186" t="s">
        <v>994</v>
      </c>
      <c r="CJ59" s="186" t="s">
        <v>2898</v>
      </c>
      <c r="CK59" s="186" t="s">
        <v>994</v>
      </c>
      <c r="CL59" s="186" t="s">
        <v>994</v>
      </c>
      <c r="CM59" s="186" t="s">
        <v>2898</v>
      </c>
      <c r="CN59" s="186" t="s">
        <v>994</v>
      </c>
      <c r="CO59" s="186" t="s">
        <v>994</v>
      </c>
      <c r="CP59" s="186" t="s">
        <v>2898</v>
      </c>
      <c r="CQ59" s="186" t="s">
        <v>994</v>
      </c>
      <c r="CR59" s="186" t="s">
        <v>994</v>
      </c>
      <c r="CS59" s="186" t="s">
        <v>2898</v>
      </c>
      <c r="CT59" s="186" t="s">
        <v>994</v>
      </c>
      <c r="CU59" s="186" t="s">
        <v>994</v>
      </c>
      <c r="CV59" s="186" t="s">
        <v>2898</v>
      </c>
      <c r="CW59" s="186" t="s">
        <v>994</v>
      </c>
      <c r="CX59" s="186" t="s">
        <v>994</v>
      </c>
      <c r="CY59" s="186" t="s">
        <v>2898</v>
      </c>
      <c r="CZ59" s="186" t="s">
        <v>994</v>
      </c>
      <c r="DA59" s="186" t="s">
        <v>994</v>
      </c>
      <c r="DB59" s="186" t="s">
        <v>2898</v>
      </c>
      <c r="DC59" s="186" t="s">
        <v>994</v>
      </c>
      <c r="DD59" s="186" t="s">
        <v>994</v>
      </c>
      <c r="DE59" s="186" t="s">
        <v>2898</v>
      </c>
      <c r="DF59" s="186" t="s">
        <v>994</v>
      </c>
      <c r="DG59" s="186" t="s">
        <v>994</v>
      </c>
      <c r="DH59" s="186" t="s">
        <v>2898</v>
      </c>
      <c r="DI59" s="186" t="s">
        <v>994</v>
      </c>
      <c r="DJ59" s="186" t="s">
        <v>994</v>
      </c>
      <c r="DK59" s="186" t="s">
        <v>2898</v>
      </c>
      <c r="DL59" s="186" t="s">
        <v>994</v>
      </c>
      <c r="DM59" s="186" t="s">
        <v>994</v>
      </c>
      <c r="DN59" s="186" t="s">
        <v>2898</v>
      </c>
      <c r="DO59" s="186" t="s">
        <v>994</v>
      </c>
      <c r="DP59" s="186" t="s">
        <v>994</v>
      </c>
      <c r="DQ59" s="186" t="s">
        <v>2898</v>
      </c>
      <c r="DR59" s="186" t="s">
        <v>994</v>
      </c>
      <c r="DS59" s="186" t="s">
        <v>994</v>
      </c>
      <c r="DT59" s="186" t="s">
        <v>2898</v>
      </c>
      <c r="DU59" s="186" t="s">
        <v>994</v>
      </c>
      <c r="DV59" s="186" t="s">
        <v>994</v>
      </c>
      <c r="DW59" s="186" t="s">
        <v>2898</v>
      </c>
      <c r="DX59" s="186" t="s">
        <v>994</v>
      </c>
      <c r="DY59" s="186" t="s">
        <v>994</v>
      </c>
      <c r="DZ59" s="186" t="s">
        <v>2898</v>
      </c>
      <c r="EA59" s="186" t="s">
        <v>994</v>
      </c>
      <c r="EB59" s="186" t="s">
        <v>994</v>
      </c>
      <c r="EC59" s="186" t="s">
        <v>2898</v>
      </c>
      <c r="ED59" s="186" t="s">
        <v>994</v>
      </c>
      <c r="EE59" s="186" t="s">
        <v>994</v>
      </c>
      <c r="EF59" s="186" t="s">
        <v>2898</v>
      </c>
      <c r="EG59" s="186" t="s">
        <v>994</v>
      </c>
      <c r="EH59" s="186" t="s">
        <v>994</v>
      </c>
      <c r="EI59" s="186" t="s">
        <v>2898</v>
      </c>
      <c r="EJ59" s="186" t="s">
        <v>994</v>
      </c>
      <c r="EK59" s="186" t="s">
        <v>994</v>
      </c>
      <c r="EL59" s="186" t="s">
        <v>2898</v>
      </c>
      <c r="EM59" s="186" t="s">
        <v>994</v>
      </c>
      <c r="EN59" s="186" t="s">
        <v>994</v>
      </c>
      <c r="EO59" s="186" t="s">
        <v>2898</v>
      </c>
      <c r="EP59" s="186" t="s">
        <v>994</v>
      </c>
      <c r="EQ59" s="186" t="s">
        <v>994</v>
      </c>
      <c r="ER59" s="186" t="s">
        <v>2898</v>
      </c>
      <c r="ES59" s="186" t="s">
        <v>994</v>
      </c>
      <c r="ET59" s="186" t="s">
        <v>994</v>
      </c>
    </row>
    <row r="60" spans="1:150" x14ac:dyDescent="0.3">
      <c r="A60" s="1"/>
      <c r="B60" s="185" t="s">
        <v>3321</v>
      </c>
      <c r="C60" s="185" t="s">
        <v>105</v>
      </c>
      <c r="D60" s="185" t="s">
        <v>3289</v>
      </c>
      <c r="E60" s="185" t="s">
        <v>3322</v>
      </c>
      <c r="F60" s="185" t="s">
        <v>3323</v>
      </c>
      <c r="G60" s="186" t="s">
        <v>2898</v>
      </c>
      <c r="H60" s="186" t="s">
        <v>994</v>
      </c>
      <c r="I60" s="186" t="s">
        <v>994</v>
      </c>
      <c r="J60" s="186" t="s">
        <v>2898</v>
      </c>
      <c r="K60" s="186" t="s">
        <v>994</v>
      </c>
      <c r="L60" s="186" t="s">
        <v>994</v>
      </c>
      <c r="M60" s="186" t="s">
        <v>2898</v>
      </c>
      <c r="N60" s="186" t="s">
        <v>994</v>
      </c>
      <c r="O60" s="186" t="s">
        <v>994</v>
      </c>
      <c r="P60" s="186" t="s">
        <v>2898</v>
      </c>
      <c r="Q60" s="186" t="s">
        <v>994</v>
      </c>
      <c r="R60" s="186" t="s">
        <v>994</v>
      </c>
      <c r="S60" s="186" t="s">
        <v>2898</v>
      </c>
      <c r="T60" s="186" t="s">
        <v>994</v>
      </c>
      <c r="U60" s="186" t="s">
        <v>994</v>
      </c>
      <c r="V60" s="186" t="s">
        <v>2898</v>
      </c>
      <c r="W60" s="186" t="s">
        <v>994</v>
      </c>
      <c r="X60" s="186" t="s">
        <v>994</v>
      </c>
      <c r="Y60" s="186" t="s">
        <v>2898</v>
      </c>
      <c r="Z60" s="186" t="s">
        <v>994</v>
      </c>
      <c r="AA60" s="186" t="s">
        <v>994</v>
      </c>
      <c r="AB60" s="186" t="s">
        <v>2898</v>
      </c>
      <c r="AC60" s="186" t="s">
        <v>994</v>
      </c>
      <c r="AD60" s="186" t="s">
        <v>994</v>
      </c>
      <c r="AE60" s="186" t="s">
        <v>2898</v>
      </c>
      <c r="AF60" s="186" t="s">
        <v>994</v>
      </c>
      <c r="AG60" s="186" t="s">
        <v>994</v>
      </c>
      <c r="AH60" s="186" t="s">
        <v>2898</v>
      </c>
      <c r="AI60" s="186" t="s">
        <v>994</v>
      </c>
      <c r="AJ60" s="186" t="s">
        <v>994</v>
      </c>
      <c r="AK60" s="186" t="s">
        <v>2898</v>
      </c>
      <c r="AL60" s="186" t="s">
        <v>994</v>
      </c>
      <c r="AM60" s="186" t="s">
        <v>994</v>
      </c>
      <c r="AN60" s="186" t="s">
        <v>2898</v>
      </c>
      <c r="AO60" s="186" t="s">
        <v>994</v>
      </c>
      <c r="AP60" s="186" t="s">
        <v>994</v>
      </c>
      <c r="AQ60" s="186" t="s">
        <v>2898</v>
      </c>
      <c r="AR60" s="186" t="s">
        <v>994</v>
      </c>
      <c r="AS60" s="186" t="s">
        <v>994</v>
      </c>
      <c r="AT60" s="186" t="s">
        <v>2898</v>
      </c>
      <c r="AU60" s="186" t="s">
        <v>994</v>
      </c>
      <c r="AV60" s="186" t="s">
        <v>994</v>
      </c>
      <c r="AW60" s="186" t="s">
        <v>2898</v>
      </c>
      <c r="AX60" s="186" t="s">
        <v>994</v>
      </c>
      <c r="AY60" s="186" t="s">
        <v>994</v>
      </c>
      <c r="AZ60" s="186" t="s">
        <v>2898</v>
      </c>
      <c r="BA60" s="186" t="s">
        <v>994</v>
      </c>
      <c r="BB60" s="186" t="s">
        <v>994</v>
      </c>
      <c r="BC60" s="186" t="s">
        <v>2898</v>
      </c>
      <c r="BD60" s="186" t="s">
        <v>994</v>
      </c>
      <c r="BE60" s="186" t="s">
        <v>994</v>
      </c>
      <c r="BF60" s="186" t="s">
        <v>2898</v>
      </c>
      <c r="BG60" s="186" t="s">
        <v>994</v>
      </c>
      <c r="BH60" s="186" t="s">
        <v>994</v>
      </c>
      <c r="BI60" s="186" t="s">
        <v>2898</v>
      </c>
      <c r="BJ60" s="186" t="s">
        <v>994</v>
      </c>
      <c r="BK60" s="186" t="s">
        <v>994</v>
      </c>
      <c r="BL60" s="186" t="s">
        <v>2898</v>
      </c>
      <c r="BM60" s="186" t="s">
        <v>994</v>
      </c>
      <c r="BN60" s="186" t="s">
        <v>994</v>
      </c>
      <c r="BO60" s="186" t="s">
        <v>2898</v>
      </c>
      <c r="BP60" s="186" t="s">
        <v>994</v>
      </c>
      <c r="BQ60" s="186" t="s">
        <v>994</v>
      </c>
      <c r="BR60" s="186" t="s">
        <v>2898</v>
      </c>
      <c r="BS60" s="186" t="s">
        <v>994</v>
      </c>
      <c r="BT60" s="186" t="s">
        <v>994</v>
      </c>
      <c r="BU60" s="186" t="s">
        <v>2898</v>
      </c>
      <c r="BV60" s="186" t="s">
        <v>994</v>
      </c>
      <c r="BW60" s="186" t="s">
        <v>994</v>
      </c>
      <c r="BX60" s="186" t="s">
        <v>2898</v>
      </c>
      <c r="BY60" s="186" t="s">
        <v>994</v>
      </c>
      <c r="BZ60" s="186" t="s">
        <v>994</v>
      </c>
      <c r="CA60" s="186" t="s">
        <v>2898</v>
      </c>
      <c r="CB60" s="186" t="s">
        <v>994</v>
      </c>
      <c r="CC60" s="186" t="s">
        <v>994</v>
      </c>
      <c r="CD60" s="186" t="s">
        <v>2898</v>
      </c>
      <c r="CE60" s="186" t="s">
        <v>994</v>
      </c>
      <c r="CF60" s="186" t="s">
        <v>994</v>
      </c>
      <c r="CG60" s="186" t="s">
        <v>2898</v>
      </c>
      <c r="CH60" s="186" t="s">
        <v>994</v>
      </c>
      <c r="CI60" s="186" t="s">
        <v>994</v>
      </c>
      <c r="CJ60" s="186" t="s">
        <v>2898</v>
      </c>
      <c r="CK60" s="186" t="s">
        <v>994</v>
      </c>
      <c r="CL60" s="186" t="s">
        <v>994</v>
      </c>
      <c r="CM60" s="186" t="s">
        <v>2898</v>
      </c>
      <c r="CN60" s="186" t="s">
        <v>994</v>
      </c>
      <c r="CO60" s="186" t="s">
        <v>994</v>
      </c>
      <c r="CP60" s="186" t="s">
        <v>2898</v>
      </c>
      <c r="CQ60" s="186" t="s">
        <v>994</v>
      </c>
      <c r="CR60" s="186" t="s">
        <v>994</v>
      </c>
      <c r="CS60" s="186" t="s">
        <v>2898</v>
      </c>
      <c r="CT60" s="186" t="s">
        <v>994</v>
      </c>
      <c r="CU60" s="186" t="s">
        <v>994</v>
      </c>
      <c r="CV60" s="186" t="s">
        <v>2898</v>
      </c>
      <c r="CW60" s="186" t="s">
        <v>994</v>
      </c>
      <c r="CX60" s="186" t="s">
        <v>994</v>
      </c>
      <c r="CY60" s="186" t="s">
        <v>2898</v>
      </c>
      <c r="CZ60" s="186" t="s">
        <v>994</v>
      </c>
      <c r="DA60" s="186" t="s">
        <v>994</v>
      </c>
      <c r="DB60" s="186" t="s">
        <v>2898</v>
      </c>
      <c r="DC60" s="186" t="s">
        <v>994</v>
      </c>
      <c r="DD60" s="186" t="s">
        <v>994</v>
      </c>
      <c r="DE60" s="186" t="s">
        <v>2898</v>
      </c>
      <c r="DF60" s="186" t="s">
        <v>994</v>
      </c>
      <c r="DG60" s="186" t="s">
        <v>994</v>
      </c>
      <c r="DH60" s="186" t="s">
        <v>2898</v>
      </c>
      <c r="DI60" s="186" t="s">
        <v>994</v>
      </c>
      <c r="DJ60" s="186" t="s">
        <v>994</v>
      </c>
      <c r="DK60" s="186" t="s">
        <v>2898</v>
      </c>
      <c r="DL60" s="186" t="s">
        <v>994</v>
      </c>
      <c r="DM60" s="186" t="s">
        <v>994</v>
      </c>
      <c r="DN60" s="186" t="s">
        <v>2898</v>
      </c>
      <c r="DO60" s="186" t="s">
        <v>994</v>
      </c>
      <c r="DP60" s="186" t="s">
        <v>994</v>
      </c>
      <c r="DQ60" s="186" t="s">
        <v>2898</v>
      </c>
      <c r="DR60" s="186" t="s">
        <v>994</v>
      </c>
      <c r="DS60" s="186" t="s">
        <v>994</v>
      </c>
      <c r="DT60" s="186" t="s">
        <v>2898</v>
      </c>
      <c r="DU60" s="186" t="s">
        <v>994</v>
      </c>
      <c r="DV60" s="186" t="s">
        <v>994</v>
      </c>
      <c r="DW60" s="186" t="s">
        <v>2898</v>
      </c>
      <c r="DX60" s="186" t="s">
        <v>994</v>
      </c>
      <c r="DY60" s="186" t="s">
        <v>994</v>
      </c>
      <c r="DZ60" s="186" t="s">
        <v>2898</v>
      </c>
      <c r="EA60" s="186" t="s">
        <v>994</v>
      </c>
      <c r="EB60" s="186" t="s">
        <v>994</v>
      </c>
      <c r="EC60" s="186" t="s">
        <v>2898</v>
      </c>
      <c r="ED60" s="186" t="s">
        <v>994</v>
      </c>
      <c r="EE60" s="186" t="s">
        <v>994</v>
      </c>
      <c r="EF60" s="186" t="s">
        <v>2898</v>
      </c>
      <c r="EG60" s="186" t="s">
        <v>994</v>
      </c>
      <c r="EH60" s="186" t="s">
        <v>994</v>
      </c>
      <c r="EI60" s="186" t="s">
        <v>2898</v>
      </c>
      <c r="EJ60" s="186" t="s">
        <v>994</v>
      </c>
      <c r="EK60" s="186" t="s">
        <v>994</v>
      </c>
      <c r="EL60" s="186" t="s">
        <v>2898</v>
      </c>
      <c r="EM60" s="186" t="s">
        <v>994</v>
      </c>
      <c r="EN60" s="186" t="s">
        <v>994</v>
      </c>
      <c r="EO60" s="186" t="s">
        <v>2898</v>
      </c>
      <c r="EP60" s="186" t="s">
        <v>994</v>
      </c>
      <c r="EQ60" s="186" t="s">
        <v>994</v>
      </c>
      <c r="ER60" s="186" t="s">
        <v>2898</v>
      </c>
      <c r="ES60" s="186" t="s">
        <v>994</v>
      </c>
      <c r="ET60" s="186" t="s">
        <v>994</v>
      </c>
    </row>
    <row r="61" spans="1:150" x14ac:dyDescent="0.3">
      <c r="A61" s="1"/>
      <c r="B61" s="185" t="s">
        <v>3324</v>
      </c>
      <c r="C61" s="185" t="s">
        <v>105</v>
      </c>
      <c r="D61" s="185" t="s">
        <v>3289</v>
      </c>
      <c r="E61" s="185" t="s">
        <v>3325</v>
      </c>
      <c r="F61" s="185" t="s">
        <v>3326</v>
      </c>
      <c r="G61" s="186" t="s">
        <v>2898</v>
      </c>
      <c r="H61" s="186" t="s">
        <v>2789</v>
      </c>
      <c r="I61" s="186" t="s">
        <v>3292</v>
      </c>
      <c r="J61" s="186" t="s">
        <v>2898</v>
      </c>
      <c r="K61" s="186" t="s">
        <v>3293</v>
      </c>
      <c r="L61" s="186" t="s">
        <v>3294</v>
      </c>
      <c r="M61" s="186" t="s">
        <v>2898</v>
      </c>
      <c r="N61" s="186" t="s">
        <v>2789</v>
      </c>
      <c r="O61" s="186" t="s">
        <v>3295</v>
      </c>
      <c r="P61" s="186" t="s">
        <v>2898</v>
      </c>
      <c r="Q61" s="186" t="s">
        <v>2789</v>
      </c>
      <c r="R61" s="186" t="s">
        <v>3296</v>
      </c>
      <c r="S61" s="186" t="s">
        <v>2898</v>
      </c>
      <c r="T61" s="186" t="s">
        <v>2789</v>
      </c>
      <c r="U61" s="186" t="s">
        <v>3297</v>
      </c>
      <c r="V61" s="186" t="s">
        <v>2898</v>
      </c>
      <c r="W61" s="186" t="s">
        <v>2789</v>
      </c>
      <c r="X61" s="186" t="s">
        <v>2789</v>
      </c>
      <c r="Y61" s="186" t="s">
        <v>2898</v>
      </c>
      <c r="Z61" s="186" t="s">
        <v>2789</v>
      </c>
      <c r="AA61" s="186" t="s">
        <v>3298</v>
      </c>
      <c r="AB61" s="186" t="s">
        <v>2898</v>
      </c>
      <c r="AC61" s="186" t="s">
        <v>2789</v>
      </c>
      <c r="AD61" s="186" t="s">
        <v>3299</v>
      </c>
      <c r="AE61" s="186" t="s">
        <v>2898</v>
      </c>
      <c r="AF61" s="186" t="s">
        <v>2789</v>
      </c>
      <c r="AG61" s="186" t="s">
        <v>3300</v>
      </c>
      <c r="AH61" s="186" t="s">
        <v>2898</v>
      </c>
      <c r="AI61" s="186" t="s">
        <v>2789</v>
      </c>
      <c r="AJ61" s="186" t="s">
        <v>3301</v>
      </c>
      <c r="AK61" s="186" t="s">
        <v>2898</v>
      </c>
      <c r="AL61" s="186" t="s">
        <v>2789</v>
      </c>
      <c r="AM61" s="186" t="s">
        <v>3302</v>
      </c>
      <c r="AN61" s="186" t="s">
        <v>2898</v>
      </c>
      <c r="AO61" s="186" t="s">
        <v>2789</v>
      </c>
      <c r="AP61" s="186" t="s">
        <v>2789</v>
      </c>
      <c r="AQ61" s="186" t="s">
        <v>2898</v>
      </c>
      <c r="AR61" s="186" t="s">
        <v>2789</v>
      </c>
      <c r="AS61" s="186" t="s">
        <v>2789</v>
      </c>
      <c r="AT61" s="186" t="s">
        <v>2898</v>
      </c>
      <c r="AU61" s="186" t="s">
        <v>2789</v>
      </c>
      <c r="AV61" s="186" t="s">
        <v>2789</v>
      </c>
      <c r="AW61" s="186" t="s">
        <v>2898</v>
      </c>
      <c r="AX61" s="186" t="s">
        <v>2789</v>
      </c>
      <c r="AY61" s="186" t="s">
        <v>2789</v>
      </c>
      <c r="AZ61" s="186" t="s">
        <v>2898</v>
      </c>
      <c r="BA61" s="186" t="s">
        <v>2789</v>
      </c>
      <c r="BB61" s="186" t="s">
        <v>2789</v>
      </c>
      <c r="BC61" s="186" t="s">
        <v>2898</v>
      </c>
      <c r="BD61" s="186" t="s">
        <v>2789</v>
      </c>
      <c r="BE61" s="186" t="s">
        <v>2789</v>
      </c>
      <c r="BF61" s="186" t="s">
        <v>2898</v>
      </c>
      <c r="BG61" s="186" t="s">
        <v>3303</v>
      </c>
      <c r="BH61" s="186" t="s">
        <v>2789</v>
      </c>
      <c r="BI61" s="186" t="s">
        <v>2898</v>
      </c>
      <c r="BJ61" s="186" t="s">
        <v>3304</v>
      </c>
      <c r="BK61" s="186" t="s">
        <v>2789</v>
      </c>
      <c r="BL61" s="186" t="s">
        <v>2898</v>
      </c>
      <c r="BM61" s="186" t="s">
        <v>3303</v>
      </c>
      <c r="BN61" s="186" t="s">
        <v>3305</v>
      </c>
      <c r="BO61" s="186" t="s">
        <v>2898</v>
      </c>
      <c r="BP61" s="186" t="s">
        <v>3303</v>
      </c>
      <c r="BQ61" s="186" t="s">
        <v>3306</v>
      </c>
      <c r="BR61" s="186" t="s">
        <v>2898</v>
      </c>
      <c r="BS61" s="186" t="s">
        <v>3303</v>
      </c>
      <c r="BT61" s="186" t="s">
        <v>3307</v>
      </c>
      <c r="BU61" s="186" t="s">
        <v>2898</v>
      </c>
      <c r="BV61" s="186" t="s">
        <v>3308</v>
      </c>
      <c r="BW61" s="186" t="s">
        <v>2789</v>
      </c>
      <c r="BX61" s="186" t="s">
        <v>2898</v>
      </c>
      <c r="BY61" s="186" t="s">
        <v>3309</v>
      </c>
      <c r="BZ61" s="186" t="s">
        <v>2789</v>
      </c>
      <c r="CA61" s="186" t="s">
        <v>2898</v>
      </c>
      <c r="CB61" s="186" t="s">
        <v>3309</v>
      </c>
      <c r="CC61" s="186" t="s">
        <v>3310</v>
      </c>
      <c r="CD61" s="186" t="s">
        <v>2898</v>
      </c>
      <c r="CE61" s="186" t="s">
        <v>3309</v>
      </c>
      <c r="CF61" s="186" t="s">
        <v>3311</v>
      </c>
      <c r="CG61" s="186" t="s">
        <v>2898</v>
      </c>
      <c r="CH61" s="186" t="s">
        <v>3309</v>
      </c>
      <c r="CI61" s="186" t="s">
        <v>2789</v>
      </c>
      <c r="CJ61" s="186" t="s">
        <v>2898</v>
      </c>
      <c r="CK61" s="186" t="s">
        <v>3309</v>
      </c>
      <c r="CL61" s="186" t="s">
        <v>2789</v>
      </c>
      <c r="CM61" s="186" t="s">
        <v>2898</v>
      </c>
      <c r="CN61" s="186" t="s">
        <v>3312</v>
      </c>
      <c r="CO61" s="186" t="s">
        <v>2789</v>
      </c>
      <c r="CP61" s="186" t="s">
        <v>2898</v>
      </c>
      <c r="CQ61" s="186" t="s">
        <v>3313</v>
      </c>
      <c r="CR61" s="186" t="s">
        <v>3314</v>
      </c>
      <c r="CS61" s="186" t="s">
        <v>2898</v>
      </c>
      <c r="CT61" s="186" t="s">
        <v>2789</v>
      </c>
      <c r="CU61" s="186" t="s">
        <v>2789</v>
      </c>
      <c r="CV61" s="186" t="s">
        <v>2898</v>
      </c>
      <c r="CW61" s="186" t="s">
        <v>2789</v>
      </c>
      <c r="CX61" s="186" t="s">
        <v>2789</v>
      </c>
      <c r="CY61" s="186" t="s">
        <v>2898</v>
      </c>
      <c r="CZ61" s="186" t="s">
        <v>2789</v>
      </c>
      <c r="DA61" s="186" t="s">
        <v>2789</v>
      </c>
      <c r="DB61" s="186" t="s">
        <v>2898</v>
      </c>
      <c r="DC61" s="186" t="s">
        <v>2789</v>
      </c>
      <c r="DD61" s="186" t="s">
        <v>2789</v>
      </c>
      <c r="DE61" s="186" t="s">
        <v>2898</v>
      </c>
      <c r="DF61" s="186" t="s">
        <v>2789</v>
      </c>
      <c r="DG61" s="186" t="s">
        <v>2789</v>
      </c>
      <c r="DH61" s="186" t="s">
        <v>2898</v>
      </c>
      <c r="DI61" s="186" t="s">
        <v>2789</v>
      </c>
      <c r="DJ61" s="186" t="s">
        <v>2789</v>
      </c>
      <c r="DK61" s="186" t="s">
        <v>2898</v>
      </c>
      <c r="DL61" s="186" t="s">
        <v>2789</v>
      </c>
      <c r="DM61" s="186" t="s">
        <v>2789</v>
      </c>
      <c r="DN61" s="186" t="s">
        <v>2898</v>
      </c>
      <c r="DO61" s="186" t="s">
        <v>2789</v>
      </c>
      <c r="DP61" s="186" t="s">
        <v>2789</v>
      </c>
      <c r="DQ61" s="186" t="s">
        <v>2898</v>
      </c>
      <c r="DR61" s="186" t="s">
        <v>2789</v>
      </c>
      <c r="DS61" s="186" t="s">
        <v>2789</v>
      </c>
      <c r="DT61" s="186" t="s">
        <v>2898</v>
      </c>
      <c r="DU61" s="186" t="s">
        <v>2789</v>
      </c>
      <c r="DV61" s="186" t="s">
        <v>2789</v>
      </c>
      <c r="DW61" s="186" t="s">
        <v>2898</v>
      </c>
      <c r="DX61" s="186" t="s">
        <v>2789</v>
      </c>
      <c r="DY61" s="186" t="s">
        <v>2789</v>
      </c>
      <c r="DZ61" s="186" t="s">
        <v>2898</v>
      </c>
      <c r="EA61" s="186" t="s">
        <v>2789</v>
      </c>
      <c r="EB61" s="186" t="s">
        <v>2789</v>
      </c>
      <c r="EC61" s="186" t="s">
        <v>2898</v>
      </c>
      <c r="ED61" s="186" t="s">
        <v>2789</v>
      </c>
      <c r="EE61" s="186" t="s">
        <v>2789</v>
      </c>
      <c r="EF61" s="186" t="s">
        <v>2898</v>
      </c>
      <c r="EG61" s="186" t="s">
        <v>2789</v>
      </c>
      <c r="EH61" s="186" t="s">
        <v>2789</v>
      </c>
      <c r="EI61" s="186" t="s">
        <v>2898</v>
      </c>
      <c r="EJ61" s="186" t="s">
        <v>2789</v>
      </c>
      <c r="EK61" s="186" t="s">
        <v>2789</v>
      </c>
      <c r="EL61" s="186" t="s">
        <v>2898</v>
      </c>
      <c r="EM61" s="186" t="s">
        <v>2789</v>
      </c>
      <c r="EN61" s="186" t="s">
        <v>2789</v>
      </c>
      <c r="EO61" s="186" t="s">
        <v>2898</v>
      </c>
      <c r="EP61" s="186" t="s">
        <v>2789</v>
      </c>
      <c r="EQ61" s="186" t="s">
        <v>2789</v>
      </c>
      <c r="ER61" s="186" t="s">
        <v>2898</v>
      </c>
      <c r="ES61" s="186" t="s">
        <v>2789</v>
      </c>
      <c r="ET61" s="186" t="s">
        <v>2789</v>
      </c>
    </row>
    <row r="62" spans="1:150" x14ac:dyDescent="0.3">
      <c r="A62" s="1"/>
      <c r="B62" s="184" t="s">
        <v>3327</v>
      </c>
      <c r="C62" s="184" t="s">
        <v>117</v>
      </c>
      <c r="D62" s="184" t="s">
        <v>1033</v>
      </c>
      <c r="E62" s="184" t="s">
        <v>3328</v>
      </c>
      <c r="F62" s="184" t="s">
        <v>3329</v>
      </c>
      <c r="G62" s="184" t="s">
        <v>2898</v>
      </c>
      <c r="H62" s="184" t="s">
        <v>2789</v>
      </c>
      <c r="I62" s="184" t="s">
        <v>2789</v>
      </c>
      <c r="J62" s="184" t="s">
        <v>2898</v>
      </c>
      <c r="K62" s="184" t="s">
        <v>2789</v>
      </c>
      <c r="L62" s="184" t="s">
        <v>2789</v>
      </c>
      <c r="M62" s="184" t="s">
        <v>2898</v>
      </c>
      <c r="N62" s="184" t="s">
        <v>2789</v>
      </c>
      <c r="O62" s="184" t="s">
        <v>2789</v>
      </c>
      <c r="P62" s="184" t="s">
        <v>2898</v>
      </c>
      <c r="Q62" s="184" t="s">
        <v>2789</v>
      </c>
      <c r="R62" s="184" t="s">
        <v>2789</v>
      </c>
      <c r="S62" s="184" t="s">
        <v>2898</v>
      </c>
      <c r="T62" s="184" t="s">
        <v>2789</v>
      </c>
      <c r="U62" s="184" t="s">
        <v>2789</v>
      </c>
      <c r="V62" s="184" t="s">
        <v>2898</v>
      </c>
      <c r="W62" s="184" t="s">
        <v>2789</v>
      </c>
      <c r="X62" s="184" t="s">
        <v>2789</v>
      </c>
      <c r="Y62" s="184" t="s">
        <v>2898</v>
      </c>
      <c r="Z62" s="184" t="s">
        <v>2789</v>
      </c>
      <c r="AA62" s="184" t="s">
        <v>2789</v>
      </c>
      <c r="AB62" s="184" t="s">
        <v>2898</v>
      </c>
      <c r="AC62" s="184" t="s">
        <v>2789</v>
      </c>
      <c r="AD62" s="184" t="s">
        <v>2789</v>
      </c>
      <c r="AE62" s="184" t="s">
        <v>2898</v>
      </c>
      <c r="AF62" s="184" t="s">
        <v>2789</v>
      </c>
      <c r="AG62" s="184" t="s">
        <v>2789</v>
      </c>
      <c r="AH62" s="184" t="s">
        <v>2898</v>
      </c>
      <c r="AI62" s="184" t="s">
        <v>2789</v>
      </c>
      <c r="AJ62" s="184" t="s">
        <v>2789</v>
      </c>
      <c r="AK62" s="184" t="s">
        <v>2898</v>
      </c>
      <c r="AL62" s="184" t="s">
        <v>2789</v>
      </c>
      <c r="AM62" s="184" t="s">
        <v>2789</v>
      </c>
      <c r="AN62" s="184" t="s">
        <v>2898</v>
      </c>
      <c r="AO62" s="184" t="s">
        <v>2789</v>
      </c>
      <c r="AP62" s="184" t="s">
        <v>2789</v>
      </c>
      <c r="AQ62" s="184" t="s">
        <v>2898</v>
      </c>
      <c r="AR62" s="184" t="s">
        <v>2789</v>
      </c>
      <c r="AS62" s="184" t="s">
        <v>2789</v>
      </c>
      <c r="AT62" s="184" t="s">
        <v>2898</v>
      </c>
      <c r="AU62" s="184" t="s">
        <v>2789</v>
      </c>
      <c r="AV62" s="184" t="s">
        <v>2789</v>
      </c>
      <c r="AW62" s="184" t="s">
        <v>2898</v>
      </c>
      <c r="AX62" s="184" t="s">
        <v>2789</v>
      </c>
      <c r="AY62" s="184" t="s">
        <v>2789</v>
      </c>
      <c r="AZ62" s="184" t="s">
        <v>2898</v>
      </c>
      <c r="BA62" s="184" t="s">
        <v>3019</v>
      </c>
      <c r="BB62" s="184" t="s">
        <v>2789</v>
      </c>
      <c r="BC62" s="184" t="s">
        <v>2898</v>
      </c>
      <c r="BD62" s="184" t="s">
        <v>3019</v>
      </c>
      <c r="BE62" s="184" t="s">
        <v>2789</v>
      </c>
      <c r="BF62" s="184" t="s">
        <v>2898</v>
      </c>
      <c r="BG62" s="184" t="s">
        <v>3019</v>
      </c>
      <c r="BH62" s="184" t="s">
        <v>3330</v>
      </c>
      <c r="BI62" s="184" t="s">
        <v>2898</v>
      </c>
      <c r="BJ62" s="184" t="s">
        <v>3019</v>
      </c>
      <c r="BK62" s="184" t="s">
        <v>3331</v>
      </c>
      <c r="BL62" s="184" t="s">
        <v>2898</v>
      </c>
      <c r="BM62" s="184" t="s">
        <v>3019</v>
      </c>
      <c r="BN62" s="184" t="s">
        <v>3332</v>
      </c>
      <c r="BO62" s="184" t="s">
        <v>2898</v>
      </c>
      <c r="BP62" s="184" t="s">
        <v>3019</v>
      </c>
      <c r="BQ62" s="184" t="s">
        <v>3333</v>
      </c>
      <c r="BR62" s="184" t="s">
        <v>2898</v>
      </c>
      <c r="BS62" s="184" t="s">
        <v>3019</v>
      </c>
      <c r="BT62" s="184" t="s">
        <v>3334</v>
      </c>
      <c r="BU62" s="184" t="s">
        <v>2898</v>
      </c>
      <c r="BV62" s="184" t="s">
        <v>3019</v>
      </c>
      <c r="BW62" s="184" t="s">
        <v>3335</v>
      </c>
      <c r="BX62" s="184" t="s">
        <v>2898</v>
      </c>
      <c r="BY62" s="184" t="s">
        <v>3019</v>
      </c>
      <c r="BZ62" s="184" t="s">
        <v>3336</v>
      </c>
      <c r="CA62" s="184" t="s">
        <v>2898</v>
      </c>
      <c r="CB62" s="184" t="s">
        <v>3019</v>
      </c>
      <c r="CC62" s="184" t="s">
        <v>3337</v>
      </c>
      <c r="CD62" s="184" t="s">
        <v>2898</v>
      </c>
      <c r="CE62" s="184" t="s">
        <v>3019</v>
      </c>
      <c r="CF62" s="184" t="s">
        <v>3338</v>
      </c>
      <c r="CG62" s="184" t="s">
        <v>2898</v>
      </c>
      <c r="CH62" s="184" t="s">
        <v>3019</v>
      </c>
      <c r="CI62" s="184" t="s">
        <v>3339</v>
      </c>
      <c r="CJ62" s="184" t="s">
        <v>2898</v>
      </c>
      <c r="CK62" s="184" t="s">
        <v>3019</v>
      </c>
      <c r="CL62" s="184" t="s">
        <v>3340</v>
      </c>
      <c r="CM62" s="184" t="s">
        <v>2898</v>
      </c>
      <c r="CN62" s="184" t="s">
        <v>3019</v>
      </c>
      <c r="CO62" s="184" t="s">
        <v>3341</v>
      </c>
      <c r="CP62" s="184" t="s">
        <v>2898</v>
      </c>
      <c r="CQ62" s="184" t="s">
        <v>3019</v>
      </c>
      <c r="CR62" s="184" t="s">
        <v>3342</v>
      </c>
      <c r="CS62" s="184" t="s">
        <v>2898</v>
      </c>
      <c r="CT62" s="184" t="s">
        <v>3019</v>
      </c>
      <c r="CU62" s="184" t="s">
        <v>2789</v>
      </c>
      <c r="CV62" s="184" t="s">
        <v>2898</v>
      </c>
      <c r="CW62" s="184" t="s">
        <v>3019</v>
      </c>
      <c r="CX62" s="184" t="s">
        <v>2789</v>
      </c>
      <c r="CY62" s="184" t="s">
        <v>2898</v>
      </c>
      <c r="CZ62" s="184" t="s">
        <v>3019</v>
      </c>
      <c r="DA62" s="184" t="s">
        <v>2789</v>
      </c>
      <c r="DB62" s="184" t="s">
        <v>2898</v>
      </c>
      <c r="DC62" s="184" t="s">
        <v>3019</v>
      </c>
      <c r="DD62" s="184" t="s">
        <v>2789</v>
      </c>
      <c r="DE62" s="184" t="s">
        <v>2898</v>
      </c>
      <c r="DF62" s="184" t="s">
        <v>3019</v>
      </c>
      <c r="DG62" s="184" t="s">
        <v>2789</v>
      </c>
      <c r="DH62" s="184" t="s">
        <v>2898</v>
      </c>
      <c r="DI62" s="184" t="s">
        <v>3019</v>
      </c>
      <c r="DJ62" s="184" t="s">
        <v>2789</v>
      </c>
      <c r="DK62" s="184" t="s">
        <v>2898</v>
      </c>
      <c r="DL62" s="184" t="s">
        <v>3019</v>
      </c>
      <c r="DM62" s="184" t="s">
        <v>2789</v>
      </c>
      <c r="DN62" s="184" t="s">
        <v>2898</v>
      </c>
      <c r="DO62" s="184" t="s">
        <v>3019</v>
      </c>
      <c r="DP62" s="184" t="s">
        <v>2789</v>
      </c>
      <c r="DQ62" s="184" t="s">
        <v>2898</v>
      </c>
      <c r="DR62" s="184" t="s">
        <v>3019</v>
      </c>
      <c r="DS62" s="184" t="s">
        <v>2789</v>
      </c>
      <c r="DT62" s="184" t="s">
        <v>2898</v>
      </c>
      <c r="DU62" s="184" t="s">
        <v>3019</v>
      </c>
      <c r="DV62" s="184" t="s">
        <v>2789</v>
      </c>
      <c r="DW62" s="184" t="s">
        <v>2898</v>
      </c>
      <c r="DX62" s="184" t="s">
        <v>3019</v>
      </c>
      <c r="DY62" s="184" t="s">
        <v>2789</v>
      </c>
      <c r="DZ62" s="184" t="s">
        <v>2898</v>
      </c>
      <c r="EA62" s="184" t="s">
        <v>3019</v>
      </c>
      <c r="EB62" s="184" t="s">
        <v>2789</v>
      </c>
      <c r="EC62" s="184" t="s">
        <v>2898</v>
      </c>
      <c r="ED62" s="184" t="s">
        <v>3019</v>
      </c>
      <c r="EE62" s="184" t="s">
        <v>2789</v>
      </c>
      <c r="EF62" s="184" t="s">
        <v>2898</v>
      </c>
      <c r="EG62" s="184" t="s">
        <v>3019</v>
      </c>
      <c r="EH62" s="184" t="s">
        <v>2789</v>
      </c>
      <c r="EI62" s="184" t="s">
        <v>2898</v>
      </c>
      <c r="EJ62" s="184" t="s">
        <v>3019</v>
      </c>
      <c r="EK62" s="184" t="s">
        <v>2789</v>
      </c>
      <c r="EL62" s="184" t="s">
        <v>2898</v>
      </c>
      <c r="EM62" s="184" t="s">
        <v>3019</v>
      </c>
      <c r="EN62" s="184" t="s">
        <v>2789</v>
      </c>
      <c r="EO62" s="184" t="s">
        <v>2898</v>
      </c>
      <c r="EP62" s="184" t="s">
        <v>3019</v>
      </c>
      <c r="EQ62" s="184" t="s">
        <v>2789</v>
      </c>
      <c r="ER62" s="184" t="s">
        <v>2898</v>
      </c>
      <c r="ES62" s="184" t="s">
        <v>3019</v>
      </c>
      <c r="ET62" s="184" t="s">
        <v>2789</v>
      </c>
    </row>
    <row r="63" spans="1:150" x14ac:dyDescent="0.3">
      <c r="A63" s="1"/>
      <c r="B63" s="185" t="s">
        <v>3343</v>
      </c>
      <c r="C63" s="185" t="s">
        <v>117</v>
      </c>
      <c r="D63" s="185" t="s">
        <v>1033</v>
      </c>
      <c r="E63" s="185" t="s">
        <v>3344</v>
      </c>
      <c r="F63" s="185" t="s">
        <v>3345</v>
      </c>
      <c r="G63" s="186" t="s">
        <v>2898</v>
      </c>
      <c r="H63" s="186" t="s">
        <v>2789</v>
      </c>
      <c r="I63" s="186" t="s">
        <v>2789</v>
      </c>
      <c r="J63" s="186" t="s">
        <v>2898</v>
      </c>
      <c r="K63" s="186" t="s">
        <v>2789</v>
      </c>
      <c r="L63" s="186" t="s">
        <v>2789</v>
      </c>
      <c r="M63" s="186" t="s">
        <v>2898</v>
      </c>
      <c r="N63" s="186" t="s">
        <v>2789</v>
      </c>
      <c r="O63" s="186" t="s">
        <v>2789</v>
      </c>
      <c r="P63" s="186" t="s">
        <v>2898</v>
      </c>
      <c r="Q63" s="186" t="s">
        <v>2789</v>
      </c>
      <c r="R63" s="186" t="s">
        <v>2789</v>
      </c>
      <c r="S63" s="186" t="s">
        <v>2898</v>
      </c>
      <c r="T63" s="186" t="s">
        <v>2789</v>
      </c>
      <c r="U63" s="186" t="s">
        <v>2789</v>
      </c>
      <c r="V63" s="186" t="s">
        <v>2898</v>
      </c>
      <c r="W63" s="186" t="s">
        <v>2789</v>
      </c>
      <c r="X63" s="186" t="s">
        <v>2789</v>
      </c>
      <c r="Y63" s="186" t="s">
        <v>2898</v>
      </c>
      <c r="Z63" s="186" t="s">
        <v>2789</v>
      </c>
      <c r="AA63" s="186" t="s">
        <v>2789</v>
      </c>
      <c r="AB63" s="186" t="s">
        <v>2898</v>
      </c>
      <c r="AC63" s="186" t="s">
        <v>2789</v>
      </c>
      <c r="AD63" s="186" t="s">
        <v>2789</v>
      </c>
      <c r="AE63" s="186" t="s">
        <v>2898</v>
      </c>
      <c r="AF63" s="186" t="s">
        <v>2789</v>
      </c>
      <c r="AG63" s="186" t="s">
        <v>2789</v>
      </c>
      <c r="AH63" s="186" t="s">
        <v>2898</v>
      </c>
      <c r="AI63" s="186" t="s">
        <v>2789</v>
      </c>
      <c r="AJ63" s="186" t="s">
        <v>2789</v>
      </c>
      <c r="AK63" s="186" t="s">
        <v>2898</v>
      </c>
      <c r="AL63" s="186" t="s">
        <v>2789</v>
      </c>
      <c r="AM63" s="186" t="s">
        <v>2789</v>
      </c>
      <c r="AN63" s="186" t="s">
        <v>2898</v>
      </c>
      <c r="AO63" s="186" t="s">
        <v>2789</v>
      </c>
      <c r="AP63" s="186" t="s">
        <v>2789</v>
      </c>
      <c r="AQ63" s="186" t="s">
        <v>2898</v>
      </c>
      <c r="AR63" s="186" t="s">
        <v>2789</v>
      </c>
      <c r="AS63" s="186" t="s">
        <v>2789</v>
      </c>
      <c r="AT63" s="186" t="s">
        <v>2898</v>
      </c>
      <c r="AU63" s="186" t="s">
        <v>2789</v>
      </c>
      <c r="AV63" s="186" t="s">
        <v>2789</v>
      </c>
      <c r="AW63" s="186" t="s">
        <v>2898</v>
      </c>
      <c r="AX63" s="186" t="s">
        <v>2789</v>
      </c>
      <c r="AY63" s="186" t="s">
        <v>2789</v>
      </c>
      <c r="AZ63" s="186" t="s">
        <v>2898</v>
      </c>
      <c r="BA63" s="186" t="s">
        <v>2789</v>
      </c>
      <c r="BB63" s="186" t="s">
        <v>2789</v>
      </c>
      <c r="BC63" s="186" t="s">
        <v>2898</v>
      </c>
      <c r="BD63" s="186" t="s">
        <v>2789</v>
      </c>
      <c r="BE63" s="186" t="s">
        <v>2789</v>
      </c>
      <c r="BF63" s="186" t="s">
        <v>2898</v>
      </c>
      <c r="BG63" s="186" t="s">
        <v>2789</v>
      </c>
      <c r="BH63" s="186" t="s">
        <v>2789</v>
      </c>
      <c r="BI63" s="186" t="s">
        <v>2898</v>
      </c>
      <c r="BJ63" s="186" t="s">
        <v>2789</v>
      </c>
      <c r="BK63" s="186" t="s">
        <v>2789</v>
      </c>
      <c r="BL63" s="186" t="s">
        <v>2898</v>
      </c>
      <c r="BM63" s="186" t="s">
        <v>2789</v>
      </c>
      <c r="BN63" s="186" t="s">
        <v>2789</v>
      </c>
      <c r="BO63" s="186" t="s">
        <v>2898</v>
      </c>
      <c r="BP63" s="186" t="s">
        <v>2789</v>
      </c>
      <c r="BQ63" s="186" t="s">
        <v>2789</v>
      </c>
      <c r="BR63" s="186" t="s">
        <v>2898</v>
      </c>
      <c r="BS63" s="186" t="s">
        <v>2789</v>
      </c>
      <c r="BT63" s="186" t="s">
        <v>2789</v>
      </c>
      <c r="BU63" s="186" t="s">
        <v>2898</v>
      </c>
      <c r="BV63" s="186" t="s">
        <v>2789</v>
      </c>
      <c r="BW63" s="186" t="s">
        <v>2789</v>
      </c>
      <c r="BX63" s="186" t="s">
        <v>2898</v>
      </c>
      <c r="BY63" s="186" t="s">
        <v>2789</v>
      </c>
      <c r="BZ63" s="186" t="s">
        <v>2789</v>
      </c>
      <c r="CA63" s="186" t="s">
        <v>2898</v>
      </c>
      <c r="CB63" s="186" t="s">
        <v>2789</v>
      </c>
      <c r="CC63" s="186" t="s">
        <v>2789</v>
      </c>
      <c r="CD63" s="186" t="s">
        <v>2898</v>
      </c>
      <c r="CE63" s="186" t="s">
        <v>2789</v>
      </c>
      <c r="CF63" s="186" t="s">
        <v>2789</v>
      </c>
      <c r="CG63" s="186" t="s">
        <v>2898</v>
      </c>
      <c r="CH63" s="186" t="s">
        <v>2789</v>
      </c>
      <c r="CI63" s="186" t="s">
        <v>2789</v>
      </c>
      <c r="CJ63" s="186" t="s">
        <v>2898</v>
      </c>
      <c r="CK63" s="186" t="s">
        <v>2789</v>
      </c>
      <c r="CL63" s="186" t="s">
        <v>2789</v>
      </c>
      <c r="CM63" s="186" t="s">
        <v>2898</v>
      </c>
      <c r="CN63" s="186" t="s">
        <v>2789</v>
      </c>
      <c r="CO63" s="186" t="s">
        <v>2789</v>
      </c>
      <c r="CP63" s="186" t="s">
        <v>2898</v>
      </c>
      <c r="CQ63" s="186" t="s">
        <v>2789</v>
      </c>
      <c r="CR63" s="186" t="s">
        <v>2789</v>
      </c>
      <c r="CS63" s="186" t="s">
        <v>2898</v>
      </c>
      <c r="CT63" s="186" t="s">
        <v>2789</v>
      </c>
      <c r="CU63" s="186" t="s">
        <v>2789</v>
      </c>
      <c r="CV63" s="186" t="s">
        <v>2898</v>
      </c>
      <c r="CW63" s="186" t="s">
        <v>2789</v>
      </c>
      <c r="CX63" s="186" t="s">
        <v>2789</v>
      </c>
      <c r="CY63" s="186" t="s">
        <v>2898</v>
      </c>
      <c r="CZ63" s="186" t="s">
        <v>2789</v>
      </c>
      <c r="DA63" s="186" t="s">
        <v>2789</v>
      </c>
      <c r="DB63" s="186" t="s">
        <v>2898</v>
      </c>
      <c r="DC63" s="186" t="s">
        <v>2789</v>
      </c>
      <c r="DD63" s="186" t="s">
        <v>2789</v>
      </c>
      <c r="DE63" s="186" t="s">
        <v>2898</v>
      </c>
      <c r="DF63" s="186" t="s">
        <v>2789</v>
      </c>
      <c r="DG63" s="186" t="s">
        <v>2789</v>
      </c>
      <c r="DH63" s="186" t="s">
        <v>2898</v>
      </c>
      <c r="DI63" s="186" t="s">
        <v>2789</v>
      </c>
      <c r="DJ63" s="186" t="s">
        <v>2789</v>
      </c>
      <c r="DK63" s="186" t="s">
        <v>2898</v>
      </c>
      <c r="DL63" s="186" t="s">
        <v>2789</v>
      </c>
      <c r="DM63" s="186" t="s">
        <v>2789</v>
      </c>
      <c r="DN63" s="186" t="s">
        <v>2898</v>
      </c>
      <c r="DO63" s="186" t="s">
        <v>2789</v>
      </c>
      <c r="DP63" s="186" t="s">
        <v>2789</v>
      </c>
      <c r="DQ63" s="186" t="s">
        <v>2898</v>
      </c>
      <c r="DR63" s="186" t="s">
        <v>2789</v>
      </c>
      <c r="DS63" s="186" t="s">
        <v>2789</v>
      </c>
      <c r="DT63" s="186" t="s">
        <v>2898</v>
      </c>
      <c r="DU63" s="186" t="s">
        <v>2789</v>
      </c>
      <c r="DV63" s="186" t="s">
        <v>2789</v>
      </c>
      <c r="DW63" s="186" t="s">
        <v>2898</v>
      </c>
      <c r="DX63" s="186" t="s">
        <v>2789</v>
      </c>
      <c r="DY63" s="186" t="s">
        <v>2789</v>
      </c>
      <c r="DZ63" s="186" t="s">
        <v>2898</v>
      </c>
      <c r="EA63" s="186" t="s">
        <v>2789</v>
      </c>
      <c r="EB63" s="186" t="s">
        <v>2789</v>
      </c>
      <c r="EC63" s="186" t="s">
        <v>2898</v>
      </c>
      <c r="ED63" s="186" t="s">
        <v>2789</v>
      </c>
      <c r="EE63" s="186" t="s">
        <v>2789</v>
      </c>
      <c r="EF63" s="186" t="s">
        <v>2898</v>
      </c>
      <c r="EG63" s="186" t="s">
        <v>2789</v>
      </c>
      <c r="EH63" s="186" t="s">
        <v>2789</v>
      </c>
      <c r="EI63" s="186" t="s">
        <v>2898</v>
      </c>
      <c r="EJ63" s="186" t="s">
        <v>2789</v>
      </c>
      <c r="EK63" s="186" t="s">
        <v>2789</v>
      </c>
      <c r="EL63" s="186" t="s">
        <v>2898</v>
      </c>
      <c r="EM63" s="186" t="s">
        <v>2789</v>
      </c>
      <c r="EN63" s="186" t="s">
        <v>2789</v>
      </c>
      <c r="EO63" s="186" t="s">
        <v>2898</v>
      </c>
      <c r="EP63" s="186" t="s">
        <v>2789</v>
      </c>
      <c r="EQ63" s="186" t="s">
        <v>2789</v>
      </c>
      <c r="ER63" s="186" t="s">
        <v>2898</v>
      </c>
      <c r="ES63" s="186" t="s">
        <v>2789</v>
      </c>
      <c r="ET63" s="186" t="s">
        <v>2789</v>
      </c>
    </row>
    <row r="64" spans="1:150" x14ac:dyDescent="0.3">
      <c r="A64" s="1"/>
      <c r="B64" s="185" t="s">
        <v>3346</v>
      </c>
      <c r="C64" s="185" t="s">
        <v>117</v>
      </c>
      <c r="D64" s="185" t="s">
        <v>1033</v>
      </c>
      <c r="E64" s="185" t="s">
        <v>3347</v>
      </c>
      <c r="F64" s="185" t="s">
        <v>3348</v>
      </c>
      <c r="G64" s="186" t="s">
        <v>2898</v>
      </c>
      <c r="H64" s="186" t="s">
        <v>2789</v>
      </c>
      <c r="I64" s="186" t="s">
        <v>2789</v>
      </c>
      <c r="J64" s="186" t="s">
        <v>2898</v>
      </c>
      <c r="K64" s="186" t="s">
        <v>2789</v>
      </c>
      <c r="L64" s="186" t="s">
        <v>2789</v>
      </c>
      <c r="M64" s="186" t="s">
        <v>2898</v>
      </c>
      <c r="N64" s="186" t="s">
        <v>2789</v>
      </c>
      <c r="O64" s="186" t="s">
        <v>2789</v>
      </c>
      <c r="P64" s="186" t="s">
        <v>2898</v>
      </c>
      <c r="Q64" s="186" t="s">
        <v>2789</v>
      </c>
      <c r="R64" s="186" t="s">
        <v>2789</v>
      </c>
      <c r="S64" s="186" t="s">
        <v>2898</v>
      </c>
      <c r="T64" s="186" t="s">
        <v>2789</v>
      </c>
      <c r="U64" s="186" t="s">
        <v>2789</v>
      </c>
      <c r="V64" s="186" t="s">
        <v>2898</v>
      </c>
      <c r="W64" s="186" t="s">
        <v>2789</v>
      </c>
      <c r="X64" s="186" t="s">
        <v>2789</v>
      </c>
      <c r="Y64" s="186" t="s">
        <v>2898</v>
      </c>
      <c r="Z64" s="186" t="s">
        <v>2789</v>
      </c>
      <c r="AA64" s="186" t="s">
        <v>2789</v>
      </c>
      <c r="AB64" s="186" t="s">
        <v>2898</v>
      </c>
      <c r="AC64" s="186" t="s">
        <v>2789</v>
      </c>
      <c r="AD64" s="186" t="s">
        <v>2789</v>
      </c>
      <c r="AE64" s="186" t="s">
        <v>2898</v>
      </c>
      <c r="AF64" s="186" t="s">
        <v>2789</v>
      </c>
      <c r="AG64" s="186" t="s">
        <v>2789</v>
      </c>
      <c r="AH64" s="186" t="s">
        <v>2898</v>
      </c>
      <c r="AI64" s="186" t="s">
        <v>2789</v>
      </c>
      <c r="AJ64" s="186" t="s">
        <v>2789</v>
      </c>
      <c r="AK64" s="186" t="s">
        <v>2898</v>
      </c>
      <c r="AL64" s="186" t="s">
        <v>2789</v>
      </c>
      <c r="AM64" s="186" t="s">
        <v>2789</v>
      </c>
      <c r="AN64" s="186" t="s">
        <v>2898</v>
      </c>
      <c r="AO64" s="186" t="s">
        <v>2789</v>
      </c>
      <c r="AP64" s="186" t="s">
        <v>2789</v>
      </c>
      <c r="AQ64" s="186" t="s">
        <v>2898</v>
      </c>
      <c r="AR64" s="186" t="s">
        <v>2789</v>
      </c>
      <c r="AS64" s="186" t="s">
        <v>2789</v>
      </c>
      <c r="AT64" s="186" t="s">
        <v>2898</v>
      </c>
      <c r="AU64" s="186" t="s">
        <v>2789</v>
      </c>
      <c r="AV64" s="186" t="s">
        <v>2789</v>
      </c>
      <c r="AW64" s="186" t="s">
        <v>2898</v>
      </c>
      <c r="AX64" s="186" t="s">
        <v>2789</v>
      </c>
      <c r="AY64" s="186" t="s">
        <v>2789</v>
      </c>
      <c r="AZ64" s="186" t="s">
        <v>2898</v>
      </c>
      <c r="BA64" s="186" t="s">
        <v>3019</v>
      </c>
      <c r="BB64" s="186" t="s">
        <v>2789</v>
      </c>
      <c r="BC64" s="186" t="s">
        <v>2898</v>
      </c>
      <c r="BD64" s="186" t="s">
        <v>3019</v>
      </c>
      <c r="BE64" s="186" t="s">
        <v>2789</v>
      </c>
      <c r="BF64" s="186" t="s">
        <v>2898</v>
      </c>
      <c r="BG64" s="186" t="s">
        <v>3019</v>
      </c>
      <c r="BH64" s="186" t="s">
        <v>3330</v>
      </c>
      <c r="BI64" s="186" t="s">
        <v>2898</v>
      </c>
      <c r="BJ64" s="186" t="s">
        <v>3019</v>
      </c>
      <c r="BK64" s="186" t="s">
        <v>3331</v>
      </c>
      <c r="BL64" s="186" t="s">
        <v>2898</v>
      </c>
      <c r="BM64" s="186" t="s">
        <v>3019</v>
      </c>
      <c r="BN64" s="186" t="s">
        <v>3332</v>
      </c>
      <c r="BO64" s="186" t="s">
        <v>2898</v>
      </c>
      <c r="BP64" s="186" t="s">
        <v>3019</v>
      </c>
      <c r="BQ64" s="186" t="s">
        <v>3333</v>
      </c>
      <c r="BR64" s="186" t="s">
        <v>2898</v>
      </c>
      <c r="BS64" s="186" t="s">
        <v>3019</v>
      </c>
      <c r="BT64" s="186" t="s">
        <v>3334</v>
      </c>
      <c r="BU64" s="186" t="s">
        <v>2898</v>
      </c>
      <c r="BV64" s="186" t="s">
        <v>3019</v>
      </c>
      <c r="BW64" s="186" t="s">
        <v>3335</v>
      </c>
      <c r="BX64" s="186" t="s">
        <v>2898</v>
      </c>
      <c r="BY64" s="186" t="s">
        <v>3019</v>
      </c>
      <c r="BZ64" s="186" t="s">
        <v>3336</v>
      </c>
      <c r="CA64" s="186" t="s">
        <v>2898</v>
      </c>
      <c r="CB64" s="186" t="s">
        <v>3019</v>
      </c>
      <c r="CC64" s="186" t="s">
        <v>3337</v>
      </c>
      <c r="CD64" s="186" t="s">
        <v>2898</v>
      </c>
      <c r="CE64" s="186" t="s">
        <v>3019</v>
      </c>
      <c r="CF64" s="186" t="s">
        <v>3338</v>
      </c>
      <c r="CG64" s="186" t="s">
        <v>2898</v>
      </c>
      <c r="CH64" s="186" t="s">
        <v>3019</v>
      </c>
      <c r="CI64" s="186" t="s">
        <v>3339</v>
      </c>
      <c r="CJ64" s="186" t="s">
        <v>2898</v>
      </c>
      <c r="CK64" s="186" t="s">
        <v>3019</v>
      </c>
      <c r="CL64" s="186" t="s">
        <v>3340</v>
      </c>
      <c r="CM64" s="186" t="s">
        <v>2898</v>
      </c>
      <c r="CN64" s="186" t="s">
        <v>3019</v>
      </c>
      <c r="CO64" s="186" t="s">
        <v>3341</v>
      </c>
      <c r="CP64" s="186" t="s">
        <v>2898</v>
      </c>
      <c r="CQ64" s="186" t="s">
        <v>3019</v>
      </c>
      <c r="CR64" s="186" t="s">
        <v>3342</v>
      </c>
      <c r="CS64" s="186" t="s">
        <v>2898</v>
      </c>
      <c r="CT64" s="186" t="s">
        <v>3019</v>
      </c>
      <c r="CU64" s="186" t="s">
        <v>2789</v>
      </c>
      <c r="CV64" s="186" t="s">
        <v>2898</v>
      </c>
      <c r="CW64" s="186" t="s">
        <v>3019</v>
      </c>
      <c r="CX64" s="186" t="s">
        <v>2789</v>
      </c>
      <c r="CY64" s="186" t="s">
        <v>2898</v>
      </c>
      <c r="CZ64" s="186" t="s">
        <v>3019</v>
      </c>
      <c r="DA64" s="186" t="s">
        <v>2789</v>
      </c>
      <c r="DB64" s="186" t="s">
        <v>2898</v>
      </c>
      <c r="DC64" s="186" t="s">
        <v>3019</v>
      </c>
      <c r="DD64" s="186" t="s">
        <v>2789</v>
      </c>
      <c r="DE64" s="186" t="s">
        <v>2898</v>
      </c>
      <c r="DF64" s="186" t="s">
        <v>3019</v>
      </c>
      <c r="DG64" s="186" t="s">
        <v>2789</v>
      </c>
      <c r="DH64" s="186" t="s">
        <v>2898</v>
      </c>
      <c r="DI64" s="186" t="s">
        <v>3019</v>
      </c>
      <c r="DJ64" s="186" t="s">
        <v>2789</v>
      </c>
      <c r="DK64" s="186" t="s">
        <v>2898</v>
      </c>
      <c r="DL64" s="186" t="s">
        <v>3019</v>
      </c>
      <c r="DM64" s="186" t="s">
        <v>2789</v>
      </c>
      <c r="DN64" s="186" t="s">
        <v>2898</v>
      </c>
      <c r="DO64" s="186" t="s">
        <v>3019</v>
      </c>
      <c r="DP64" s="186" t="s">
        <v>2789</v>
      </c>
      <c r="DQ64" s="186" t="s">
        <v>2898</v>
      </c>
      <c r="DR64" s="186" t="s">
        <v>3019</v>
      </c>
      <c r="DS64" s="186" t="s">
        <v>2789</v>
      </c>
      <c r="DT64" s="186" t="s">
        <v>2898</v>
      </c>
      <c r="DU64" s="186" t="s">
        <v>3019</v>
      </c>
      <c r="DV64" s="186" t="s">
        <v>2789</v>
      </c>
      <c r="DW64" s="186" t="s">
        <v>2898</v>
      </c>
      <c r="DX64" s="186" t="s">
        <v>3019</v>
      </c>
      <c r="DY64" s="186" t="s">
        <v>2789</v>
      </c>
      <c r="DZ64" s="186" t="s">
        <v>2898</v>
      </c>
      <c r="EA64" s="186" t="s">
        <v>3019</v>
      </c>
      <c r="EB64" s="186" t="s">
        <v>2789</v>
      </c>
      <c r="EC64" s="186" t="s">
        <v>2898</v>
      </c>
      <c r="ED64" s="186" t="s">
        <v>3019</v>
      </c>
      <c r="EE64" s="186" t="s">
        <v>2789</v>
      </c>
      <c r="EF64" s="186" t="s">
        <v>2898</v>
      </c>
      <c r="EG64" s="186" t="s">
        <v>3019</v>
      </c>
      <c r="EH64" s="186" t="s">
        <v>2789</v>
      </c>
      <c r="EI64" s="186" t="s">
        <v>2898</v>
      </c>
      <c r="EJ64" s="186" t="s">
        <v>3019</v>
      </c>
      <c r="EK64" s="186" t="s">
        <v>2789</v>
      </c>
      <c r="EL64" s="186" t="s">
        <v>2898</v>
      </c>
      <c r="EM64" s="186" t="s">
        <v>3019</v>
      </c>
      <c r="EN64" s="186" t="s">
        <v>2789</v>
      </c>
      <c r="EO64" s="186" t="s">
        <v>2898</v>
      </c>
      <c r="EP64" s="186" t="s">
        <v>3019</v>
      </c>
      <c r="EQ64" s="186" t="s">
        <v>2789</v>
      </c>
      <c r="ER64" s="186" t="s">
        <v>2898</v>
      </c>
      <c r="ES64" s="186" t="s">
        <v>3019</v>
      </c>
      <c r="ET64" s="186" t="s">
        <v>2789</v>
      </c>
    </row>
    <row r="65" spans="1:150" x14ac:dyDescent="0.3">
      <c r="A65" s="1"/>
      <c r="B65" s="185" t="s">
        <v>3349</v>
      </c>
      <c r="C65" s="185" t="s">
        <v>117</v>
      </c>
      <c r="D65" s="185" t="s">
        <v>1033</v>
      </c>
      <c r="E65" s="185" t="s">
        <v>3350</v>
      </c>
      <c r="F65" s="185" t="s">
        <v>3351</v>
      </c>
      <c r="G65" s="186" t="s">
        <v>2898</v>
      </c>
      <c r="H65" s="186" t="s">
        <v>2789</v>
      </c>
      <c r="I65" s="186" t="s">
        <v>2789</v>
      </c>
      <c r="J65" s="186" t="s">
        <v>2898</v>
      </c>
      <c r="K65" s="186" t="s">
        <v>2789</v>
      </c>
      <c r="L65" s="186" t="s">
        <v>2789</v>
      </c>
      <c r="M65" s="186" t="s">
        <v>2898</v>
      </c>
      <c r="N65" s="186" t="s">
        <v>2789</v>
      </c>
      <c r="O65" s="186" t="s">
        <v>2789</v>
      </c>
      <c r="P65" s="186" t="s">
        <v>2898</v>
      </c>
      <c r="Q65" s="186" t="s">
        <v>2789</v>
      </c>
      <c r="R65" s="186" t="s">
        <v>2789</v>
      </c>
      <c r="S65" s="186" t="s">
        <v>2898</v>
      </c>
      <c r="T65" s="186" t="s">
        <v>2789</v>
      </c>
      <c r="U65" s="186" t="s">
        <v>2789</v>
      </c>
      <c r="V65" s="186" t="s">
        <v>2898</v>
      </c>
      <c r="W65" s="186" t="s">
        <v>2789</v>
      </c>
      <c r="X65" s="186" t="s">
        <v>2789</v>
      </c>
      <c r="Y65" s="186" t="s">
        <v>2898</v>
      </c>
      <c r="Z65" s="186" t="s">
        <v>2789</v>
      </c>
      <c r="AA65" s="186" t="s">
        <v>2789</v>
      </c>
      <c r="AB65" s="186" t="s">
        <v>2898</v>
      </c>
      <c r="AC65" s="186" t="s">
        <v>2789</v>
      </c>
      <c r="AD65" s="186" t="s">
        <v>2789</v>
      </c>
      <c r="AE65" s="186" t="s">
        <v>2898</v>
      </c>
      <c r="AF65" s="186" t="s">
        <v>2789</v>
      </c>
      <c r="AG65" s="186" t="s">
        <v>2789</v>
      </c>
      <c r="AH65" s="186" t="s">
        <v>2898</v>
      </c>
      <c r="AI65" s="186" t="s">
        <v>2789</v>
      </c>
      <c r="AJ65" s="186" t="s">
        <v>2789</v>
      </c>
      <c r="AK65" s="186" t="s">
        <v>2898</v>
      </c>
      <c r="AL65" s="186" t="s">
        <v>2789</v>
      </c>
      <c r="AM65" s="186" t="s">
        <v>2789</v>
      </c>
      <c r="AN65" s="186" t="s">
        <v>2898</v>
      </c>
      <c r="AO65" s="186" t="s">
        <v>2789</v>
      </c>
      <c r="AP65" s="186" t="s">
        <v>2789</v>
      </c>
      <c r="AQ65" s="186" t="s">
        <v>2898</v>
      </c>
      <c r="AR65" s="186" t="s">
        <v>2789</v>
      </c>
      <c r="AS65" s="186" t="s">
        <v>2789</v>
      </c>
      <c r="AT65" s="186" t="s">
        <v>2898</v>
      </c>
      <c r="AU65" s="186" t="s">
        <v>2789</v>
      </c>
      <c r="AV65" s="186" t="s">
        <v>2789</v>
      </c>
      <c r="AW65" s="186" t="s">
        <v>2898</v>
      </c>
      <c r="AX65" s="186" t="s">
        <v>2789</v>
      </c>
      <c r="AY65" s="186" t="s">
        <v>2789</v>
      </c>
      <c r="AZ65" s="186" t="s">
        <v>2898</v>
      </c>
      <c r="BA65" s="186" t="s">
        <v>2789</v>
      </c>
      <c r="BB65" s="186" t="s">
        <v>2789</v>
      </c>
      <c r="BC65" s="186" t="s">
        <v>2898</v>
      </c>
      <c r="BD65" s="186" t="s">
        <v>2789</v>
      </c>
      <c r="BE65" s="186" t="s">
        <v>2789</v>
      </c>
      <c r="BF65" s="186" t="s">
        <v>2898</v>
      </c>
      <c r="BG65" s="186" t="s">
        <v>2789</v>
      </c>
      <c r="BH65" s="186" t="s">
        <v>2789</v>
      </c>
      <c r="BI65" s="186" t="s">
        <v>2898</v>
      </c>
      <c r="BJ65" s="186" t="s">
        <v>2789</v>
      </c>
      <c r="BK65" s="186" t="s">
        <v>2789</v>
      </c>
      <c r="BL65" s="186" t="s">
        <v>2898</v>
      </c>
      <c r="BM65" s="186" t="s">
        <v>2789</v>
      </c>
      <c r="BN65" s="186" t="s">
        <v>2789</v>
      </c>
      <c r="BO65" s="186" t="s">
        <v>2898</v>
      </c>
      <c r="BP65" s="186" t="s">
        <v>2789</v>
      </c>
      <c r="BQ65" s="186" t="s">
        <v>2789</v>
      </c>
      <c r="BR65" s="186" t="s">
        <v>2898</v>
      </c>
      <c r="BS65" s="186" t="s">
        <v>2789</v>
      </c>
      <c r="BT65" s="186" t="s">
        <v>2789</v>
      </c>
      <c r="BU65" s="186" t="s">
        <v>2898</v>
      </c>
      <c r="BV65" s="186" t="s">
        <v>2789</v>
      </c>
      <c r="BW65" s="186" t="s">
        <v>2789</v>
      </c>
      <c r="BX65" s="186" t="s">
        <v>2898</v>
      </c>
      <c r="BY65" s="186" t="s">
        <v>2789</v>
      </c>
      <c r="BZ65" s="186" t="s">
        <v>2789</v>
      </c>
      <c r="CA65" s="186" t="s">
        <v>2898</v>
      </c>
      <c r="CB65" s="186" t="s">
        <v>2789</v>
      </c>
      <c r="CC65" s="186" t="s">
        <v>2789</v>
      </c>
      <c r="CD65" s="186" t="s">
        <v>2898</v>
      </c>
      <c r="CE65" s="186" t="s">
        <v>2789</v>
      </c>
      <c r="CF65" s="186" t="s">
        <v>2789</v>
      </c>
      <c r="CG65" s="186" t="s">
        <v>2898</v>
      </c>
      <c r="CH65" s="186" t="s">
        <v>2789</v>
      </c>
      <c r="CI65" s="186" t="s">
        <v>2789</v>
      </c>
      <c r="CJ65" s="186" t="s">
        <v>2898</v>
      </c>
      <c r="CK65" s="186" t="s">
        <v>2789</v>
      </c>
      <c r="CL65" s="186" t="s">
        <v>2789</v>
      </c>
      <c r="CM65" s="186" t="s">
        <v>2898</v>
      </c>
      <c r="CN65" s="186" t="s">
        <v>2789</v>
      </c>
      <c r="CO65" s="186" t="s">
        <v>2789</v>
      </c>
      <c r="CP65" s="186" t="s">
        <v>2898</v>
      </c>
      <c r="CQ65" s="186" t="s">
        <v>2789</v>
      </c>
      <c r="CR65" s="186" t="s">
        <v>2789</v>
      </c>
      <c r="CS65" s="186" t="s">
        <v>2898</v>
      </c>
      <c r="CT65" s="186" t="s">
        <v>2789</v>
      </c>
      <c r="CU65" s="186" t="s">
        <v>2789</v>
      </c>
      <c r="CV65" s="186" t="s">
        <v>2898</v>
      </c>
      <c r="CW65" s="186" t="s">
        <v>2789</v>
      </c>
      <c r="CX65" s="186" t="s">
        <v>2789</v>
      </c>
      <c r="CY65" s="186" t="s">
        <v>2898</v>
      </c>
      <c r="CZ65" s="186" t="s">
        <v>2789</v>
      </c>
      <c r="DA65" s="186" t="s">
        <v>2789</v>
      </c>
      <c r="DB65" s="186" t="s">
        <v>2898</v>
      </c>
      <c r="DC65" s="186" t="s">
        <v>2789</v>
      </c>
      <c r="DD65" s="186" t="s">
        <v>2789</v>
      </c>
      <c r="DE65" s="186" t="s">
        <v>2898</v>
      </c>
      <c r="DF65" s="186" t="s">
        <v>2789</v>
      </c>
      <c r="DG65" s="186" t="s">
        <v>2789</v>
      </c>
      <c r="DH65" s="186" t="s">
        <v>2898</v>
      </c>
      <c r="DI65" s="186" t="s">
        <v>2789</v>
      </c>
      <c r="DJ65" s="186" t="s">
        <v>2789</v>
      </c>
      <c r="DK65" s="186" t="s">
        <v>2898</v>
      </c>
      <c r="DL65" s="186" t="s">
        <v>2789</v>
      </c>
      <c r="DM65" s="186" t="s">
        <v>2789</v>
      </c>
      <c r="DN65" s="186" t="s">
        <v>2898</v>
      </c>
      <c r="DO65" s="186" t="s">
        <v>2789</v>
      </c>
      <c r="DP65" s="186" t="s">
        <v>2789</v>
      </c>
      <c r="DQ65" s="186" t="s">
        <v>2898</v>
      </c>
      <c r="DR65" s="186" t="s">
        <v>2789</v>
      </c>
      <c r="DS65" s="186" t="s">
        <v>2789</v>
      </c>
      <c r="DT65" s="186" t="s">
        <v>2898</v>
      </c>
      <c r="DU65" s="186" t="s">
        <v>2789</v>
      </c>
      <c r="DV65" s="186" t="s">
        <v>2789</v>
      </c>
      <c r="DW65" s="186" t="s">
        <v>2898</v>
      </c>
      <c r="DX65" s="186" t="s">
        <v>2789</v>
      </c>
      <c r="DY65" s="186" t="s">
        <v>2789</v>
      </c>
      <c r="DZ65" s="186" t="s">
        <v>2898</v>
      </c>
      <c r="EA65" s="186" t="s">
        <v>2789</v>
      </c>
      <c r="EB65" s="186" t="s">
        <v>2789</v>
      </c>
      <c r="EC65" s="186" t="s">
        <v>2898</v>
      </c>
      <c r="ED65" s="186" t="s">
        <v>2789</v>
      </c>
      <c r="EE65" s="186" t="s">
        <v>2789</v>
      </c>
      <c r="EF65" s="186" t="s">
        <v>2898</v>
      </c>
      <c r="EG65" s="186" t="s">
        <v>2789</v>
      </c>
      <c r="EH65" s="186" t="s">
        <v>2789</v>
      </c>
      <c r="EI65" s="186" t="s">
        <v>2898</v>
      </c>
      <c r="EJ65" s="186" t="s">
        <v>2789</v>
      </c>
      <c r="EK65" s="186" t="s">
        <v>2789</v>
      </c>
      <c r="EL65" s="186" t="s">
        <v>2898</v>
      </c>
      <c r="EM65" s="186" t="s">
        <v>2789</v>
      </c>
      <c r="EN65" s="186" t="s">
        <v>2789</v>
      </c>
      <c r="EO65" s="186" t="s">
        <v>2898</v>
      </c>
      <c r="EP65" s="186" t="s">
        <v>2789</v>
      </c>
      <c r="EQ65" s="186" t="s">
        <v>2789</v>
      </c>
      <c r="ER65" s="186" t="s">
        <v>2898</v>
      </c>
      <c r="ES65" s="186" t="s">
        <v>2789</v>
      </c>
      <c r="ET65" s="186" t="s">
        <v>2789</v>
      </c>
    </row>
    <row r="66" spans="1:150" x14ac:dyDescent="0.3">
      <c r="A66" s="1"/>
      <c r="B66" s="184" t="s">
        <v>3352</v>
      </c>
      <c r="C66" s="184" t="s">
        <v>86</v>
      </c>
      <c r="D66" s="184" t="s">
        <v>3353</v>
      </c>
      <c r="E66" s="184" t="s">
        <v>3354</v>
      </c>
      <c r="F66" s="184" t="s">
        <v>3355</v>
      </c>
      <c r="G66" s="184" t="s">
        <v>2898</v>
      </c>
      <c r="H66" s="184" t="s">
        <v>2789</v>
      </c>
      <c r="I66" s="184" t="s">
        <v>2789</v>
      </c>
      <c r="J66" s="184" t="s">
        <v>2898</v>
      </c>
      <c r="K66" s="184" t="s">
        <v>2789</v>
      </c>
      <c r="L66" s="184" t="s">
        <v>2789</v>
      </c>
      <c r="M66" s="184" t="s">
        <v>2898</v>
      </c>
      <c r="N66" s="184" t="s">
        <v>2789</v>
      </c>
      <c r="O66" s="184" t="s">
        <v>2789</v>
      </c>
      <c r="P66" s="184" t="s">
        <v>2898</v>
      </c>
      <c r="Q66" s="184" t="s">
        <v>2789</v>
      </c>
      <c r="R66" s="184" t="s">
        <v>2789</v>
      </c>
      <c r="S66" s="184" t="s">
        <v>2898</v>
      </c>
      <c r="T66" s="184" t="s">
        <v>2789</v>
      </c>
      <c r="U66" s="184" t="s">
        <v>2789</v>
      </c>
      <c r="V66" s="184" t="s">
        <v>2898</v>
      </c>
      <c r="W66" s="184" t="s">
        <v>2789</v>
      </c>
      <c r="X66" s="184" t="s">
        <v>2789</v>
      </c>
      <c r="Y66" s="184" t="s">
        <v>2898</v>
      </c>
      <c r="Z66" s="184" t="s">
        <v>2789</v>
      </c>
      <c r="AA66" s="184" t="s">
        <v>2789</v>
      </c>
      <c r="AB66" s="184" t="s">
        <v>2898</v>
      </c>
      <c r="AC66" s="184" t="s">
        <v>2789</v>
      </c>
      <c r="AD66" s="184" t="s">
        <v>2789</v>
      </c>
      <c r="AE66" s="184" t="s">
        <v>2898</v>
      </c>
      <c r="AF66" s="184" t="s">
        <v>2789</v>
      </c>
      <c r="AG66" s="184" t="s">
        <v>2789</v>
      </c>
      <c r="AH66" s="184" t="s">
        <v>2898</v>
      </c>
      <c r="AI66" s="184" t="s">
        <v>2789</v>
      </c>
      <c r="AJ66" s="184" t="s">
        <v>2789</v>
      </c>
      <c r="AK66" s="184" t="s">
        <v>2898</v>
      </c>
      <c r="AL66" s="184" t="s">
        <v>2789</v>
      </c>
      <c r="AM66" s="184" t="s">
        <v>2789</v>
      </c>
      <c r="AN66" s="184" t="s">
        <v>2898</v>
      </c>
      <c r="AO66" s="184" t="s">
        <v>2789</v>
      </c>
      <c r="AP66" s="184" t="s">
        <v>2789</v>
      </c>
      <c r="AQ66" s="184" t="s">
        <v>2898</v>
      </c>
      <c r="AR66" s="184" t="s">
        <v>2789</v>
      </c>
      <c r="AS66" s="184" t="s">
        <v>2789</v>
      </c>
      <c r="AT66" s="184" t="s">
        <v>2898</v>
      </c>
      <c r="AU66" s="184" t="s">
        <v>2789</v>
      </c>
      <c r="AV66" s="184" t="s">
        <v>2789</v>
      </c>
      <c r="AW66" s="184" t="s">
        <v>2898</v>
      </c>
      <c r="AX66" s="184" t="s">
        <v>2789</v>
      </c>
      <c r="AY66" s="184" t="s">
        <v>2789</v>
      </c>
      <c r="AZ66" s="184" t="s">
        <v>2898</v>
      </c>
      <c r="BA66" s="184" t="s">
        <v>2789</v>
      </c>
      <c r="BB66" s="184" t="s">
        <v>2789</v>
      </c>
      <c r="BC66" s="184" t="s">
        <v>2898</v>
      </c>
      <c r="BD66" s="184" t="s">
        <v>2789</v>
      </c>
      <c r="BE66" s="184" t="s">
        <v>2789</v>
      </c>
      <c r="BF66" s="184" t="s">
        <v>2898</v>
      </c>
      <c r="BG66" s="184" t="s">
        <v>2789</v>
      </c>
      <c r="BH66" s="184" t="s">
        <v>2789</v>
      </c>
      <c r="BI66" s="184" t="s">
        <v>2898</v>
      </c>
      <c r="BJ66" s="184" t="s">
        <v>2789</v>
      </c>
      <c r="BK66" s="184" t="s">
        <v>2789</v>
      </c>
      <c r="BL66" s="184" t="s">
        <v>2898</v>
      </c>
      <c r="BM66" s="184" t="s">
        <v>2789</v>
      </c>
      <c r="BN66" s="184" t="s">
        <v>2789</v>
      </c>
      <c r="BO66" s="184" t="s">
        <v>2898</v>
      </c>
      <c r="BP66" s="184" t="s">
        <v>2789</v>
      </c>
      <c r="BQ66" s="184" t="s">
        <v>2789</v>
      </c>
      <c r="BR66" s="184" t="s">
        <v>2898</v>
      </c>
      <c r="BS66" s="184" t="s">
        <v>2789</v>
      </c>
      <c r="BT66" s="184" t="s">
        <v>2789</v>
      </c>
      <c r="BU66" s="184" t="s">
        <v>2898</v>
      </c>
      <c r="BV66" s="184" t="s">
        <v>2789</v>
      </c>
      <c r="BW66" s="184" t="s">
        <v>2789</v>
      </c>
      <c r="BX66" s="184" t="s">
        <v>2898</v>
      </c>
      <c r="BY66" s="184" t="s">
        <v>2789</v>
      </c>
      <c r="BZ66" s="184" t="s">
        <v>2789</v>
      </c>
      <c r="CA66" s="184" t="s">
        <v>2898</v>
      </c>
      <c r="CB66" s="184" t="s">
        <v>2789</v>
      </c>
      <c r="CC66" s="184" t="s">
        <v>2789</v>
      </c>
      <c r="CD66" s="184" t="s">
        <v>2898</v>
      </c>
      <c r="CE66" s="184" t="s">
        <v>2789</v>
      </c>
      <c r="CF66" s="184" t="s">
        <v>2789</v>
      </c>
      <c r="CG66" s="184" t="s">
        <v>2898</v>
      </c>
      <c r="CH66" s="184" t="s">
        <v>2789</v>
      </c>
      <c r="CI66" s="184" t="s">
        <v>2789</v>
      </c>
      <c r="CJ66" s="184" t="s">
        <v>2898</v>
      </c>
      <c r="CK66" s="184" t="s">
        <v>2789</v>
      </c>
      <c r="CL66" s="184" t="s">
        <v>2789</v>
      </c>
      <c r="CM66" s="184" t="s">
        <v>2898</v>
      </c>
      <c r="CN66" s="184" t="s">
        <v>2789</v>
      </c>
      <c r="CO66" s="184" t="s">
        <v>2789</v>
      </c>
      <c r="CP66" s="184" t="s">
        <v>2898</v>
      </c>
      <c r="CQ66" s="184" t="s">
        <v>2789</v>
      </c>
      <c r="CR66" s="184" t="s">
        <v>2789</v>
      </c>
      <c r="CS66" s="184" t="s">
        <v>2898</v>
      </c>
      <c r="CT66" s="184" t="s">
        <v>2789</v>
      </c>
      <c r="CU66" s="184" t="s">
        <v>2789</v>
      </c>
      <c r="CV66" s="184" t="s">
        <v>2898</v>
      </c>
      <c r="CW66" s="184" t="s">
        <v>2789</v>
      </c>
      <c r="CX66" s="184" t="s">
        <v>2789</v>
      </c>
      <c r="CY66" s="184" t="s">
        <v>2898</v>
      </c>
      <c r="CZ66" s="184" t="s">
        <v>2789</v>
      </c>
      <c r="DA66" s="184" t="s">
        <v>2789</v>
      </c>
      <c r="DB66" s="184" t="s">
        <v>2898</v>
      </c>
      <c r="DC66" s="184" t="s">
        <v>2789</v>
      </c>
      <c r="DD66" s="184" t="s">
        <v>2789</v>
      </c>
      <c r="DE66" s="184" t="s">
        <v>2898</v>
      </c>
      <c r="DF66" s="184" t="s">
        <v>2789</v>
      </c>
      <c r="DG66" s="184" t="s">
        <v>2789</v>
      </c>
      <c r="DH66" s="184" t="s">
        <v>2898</v>
      </c>
      <c r="DI66" s="184" t="s">
        <v>2789</v>
      </c>
      <c r="DJ66" s="184" t="s">
        <v>2789</v>
      </c>
      <c r="DK66" s="184" t="s">
        <v>2898</v>
      </c>
      <c r="DL66" s="184" t="s">
        <v>2789</v>
      </c>
      <c r="DM66" s="184" t="s">
        <v>2789</v>
      </c>
      <c r="DN66" s="184" t="s">
        <v>2898</v>
      </c>
      <c r="DO66" s="184" t="s">
        <v>2789</v>
      </c>
      <c r="DP66" s="184" t="s">
        <v>2789</v>
      </c>
      <c r="DQ66" s="184" t="s">
        <v>2898</v>
      </c>
      <c r="DR66" s="184" t="s">
        <v>2789</v>
      </c>
      <c r="DS66" s="184" t="s">
        <v>2789</v>
      </c>
      <c r="DT66" s="184" t="s">
        <v>2898</v>
      </c>
      <c r="DU66" s="184" t="s">
        <v>2789</v>
      </c>
      <c r="DV66" s="184" t="s">
        <v>2789</v>
      </c>
      <c r="DW66" s="184" t="s">
        <v>2898</v>
      </c>
      <c r="DX66" s="184" t="s">
        <v>2789</v>
      </c>
      <c r="DY66" s="184" t="s">
        <v>2789</v>
      </c>
      <c r="DZ66" s="184" t="s">
        <v>2898</v>
      </c>
      <c r="EA66" s="184" t="s">
        <v>2789</v>
      </c>
      <c r="EB66" s="184" t="s">
        <v>2789</v>
      </c>
      <c r="EC66" s="184" t="s">
        <v>2898</v>
      </c>
      <c r="ED66" s="184" t="s">
        <v>2789</v>
      </c>
      <c r="EE66" s="184" t="s">
        <v>2789</v>
      </c>
      <c r="EF66" s="184" t="s">
        <v>2898</v>
      </c>
      <c r="EG66" s="184" t="s">
        <v>2789</v>
      </c>
      <c r="EH66" s="184" t="s">
        <v>2789</v>
      </c>
      <c r="EI66" s="184" t="s">
        <v>2898</v>
      </c>
      <c r="EJ66" s="184" t="s">
        <v>2789</v>
      </c>
      <c r="EK66" s="184" t="s">
        <v>2789</v>
      </c>
      <c r="EL66" s="184" t="s">
        <v>2898</v>
      </c>
      <c r="EM66" s="184" t="s">
        <v>2789</v>
      </c>
      <c r="EN66" s="184" t="s">
        <v>2789</v>
      </c>
      <c r="EO66" s="184" t="s">
        <v>2898</v>
      </c>
      <c r="EP66" s="184" t="s">
        <v>2789</v>
      </c>
      <c r="EQ66" s="184" t="s">
        <v>2789</v>
      </c>
      <c r="ER66" s="184" t="s">
        <v>2898</v>
      </c>
      <c r="ES66" s="184" t="s">
        <v>2789</v>
      </c>
      <c r="ET66" s="184" t="s">
        <v>2789</v>
      </c>
    </row>
    <row r="67" spans="1:150" x14ac:dyDescent="0.3">
      <c r="A67" s="1"/>
      <c r="B67" s="185" t="s">
        <v>3356</v>
      </c>
      <c r="C67" s="185" t="s">
        <v>86</v>
      </c>
      <c r="D67" s="185" t="s">
        <v>3353</v>
      </c>
      <c r="E67" s="185" t="s">
        <v>3357</v>
      </c>
      <c r="F67" s="185" t="s">
        <v>3358</v>
      </c>
      <c r="G67" s="186" t="s">
        <v>2898</v>
      </c>
      <c r="H67" s="186" t="s">
        <v>2789</v>
      </c>
      <c r="I67" s="186" t="s">
        <v>2789</v>
      </c>
      <c r="J67" s="186" t="s">
        <v>2898</v>
      </c>
      <c r="K67" s="186" t="s">
        <v>2789</v>
      </c>
      <c r="L67" s="186" t="s">
        <v>2789</v>
      </c>
      <c r="M67" s="186" t="s">
        <v>2898</v>
      </c>
      <c r="N67" s="186" t="s">
        <v>2789</v>
      </c>
      <c r="O67" s="186" t="s">
        <v>2789</v>
      </c>
      <c r="P67" s="186" t="s">
        <v>2898</v>
      </c>
      <c r="Q67" s="186" t="s">
        <v>2789</v>
      </c>
      <c r="R67" s="186" t="s">
        <v>2789</v>
      </c>
      <c r="S67" s="186" t="s">
        <v>2898</v>
      </c>
      <c r="T67" s="186" t="s">
        <v>2789</v>
      </c>
      <c r="U67" s="186" t="s">
        <v>2789</v>
      </c>
      <c r="V67" s="186" t="s">
        <v>2898</v>
      </c>
      <c r="W67" s="186" t="s">
        <v>2789</v>
      </c>
      <c r="X67" s="186" t="s">
        <v>2789</v>
      </c>
      <c r="Y67" s="186" t="s">
        <v>2898</v>
      </c>
      <c r="Z67" s="186" t="s">
        <v>2789</v>
      </c>
      <c r="AA67" s="186" t="s">
        <v>2789</v>
      </c>
      <c r="AB67" s="186" t="s">
        <v>2898</v>
      </c>
      <c r="AC67" s="186" t="s">
        <v>2789</v>
      </c>
      <c r="AD67" s="186" t="s">
        <v>2789</v>
      </c>
      <c r="AE67" s="186" t="s">
        <v>2898</v>
      </c>
      <c r="AF67" s="186" t="s">
        <v>2789</v>
      </c>
      <c r="AG67" s="186" t="s">
        <v>2789</v>
      </c>
      <c r="AH67" s="186" t="s">
        <v>2898</v>
      </c>
      <c r="AI67" s="186" t="s">
        <v>2789</v>
      </c>
      <c r="AJ67" s="186" t="s">
        <v>2789</v>
      </c>
      <c r="AK67" s="186" t="s">
        <v>2898</v>
      </c>
      <c r="AL67" s="186" t="s">
        <v>2789</v>
      </c>
      <c r="AM67" s="186" t="s">
        <v>2789</v>
      </c>
      <c r="AN67" s="186" t="s">
        <v>2898</v>
      </c>
      <c r="AO67" s="186" t="s">
        <v>2789</v>
      </c>
      <c r="AP67" s="186" t="s">
        <v>2789</v>
      </c>
      <c r="AQ67" s="186" t="s">
        <v>2898</v>
      </c>
      <c r="AR67" s="186" t="s">
        <v>2789</v>
      </c>
      <c r="AS67" s="186" t="s">
        <v>2789</v>
      </c>
      <c r="AT67" s="186" t="s">
        <v>2898</v>
      </c>
      <c r="AU67" s="186" t="s">
        <v>2789</v>
      </c>
      <c r="AV67" s="186" t="s">
        <v>2789</v>
      </c>
      <c r="AW67" s="186" t="s">
        <v>2898</v>
      </c>
      <c r="AX67" s="186" t="s">
        <v>2789</v>
      </c>
      <c r="AY67" s="186" t="s">
        <v>2789</v>
      </c>
      <c r="AZ67" s="186" t="s">
        <v>2898</v>
      </c>
      <c r="BA67" s="186" t="s">
        <v>2789</v>
      </c>
      <c r="BB67" s="186" t="s">
        <v>2789</v>
      </c>
      <c r="BC67" s="186" t="s">
        <v>2898</v>
      </c>
      <c r="BD67" s="186" t="s">
        <v>2789</v>
      </c>
      <c r="BE67" s="186" t="s">
        <v>2789</v>
      </c>
      <c r="BF67" s="186" t="s">
        <v>2898</v>
      </c>
      <c r="BG67" s="186" t="s">
        <v>2789</v>
      </c>
      <c r="BH67" s="186" t="s">
        <v>2789</v>
      </c>
      <c r="BI67" s="186" t="s">
        <v>2898</v>
      </c>
      <c r="BJ67" s="186" t="s">
        <v>2789</v>
      </c>
      <c r="BK67" s="186" t="s">
        <v>2789</v>
      </c>
      <c r="BL67" s="186" t="s">
        <v>2898</v>
      </c>
      <c r="BM67" s="186" t="s">
        <v>2789</v>
      </c>
      <c r="BN67" s="186" t="s">
        <v>2789</v>
      </c>
      <c r="BO67" s="186" t="s">
        <v>2898</v>
      </c>
      <c r="BP67" s="186" t="s">
        <v>2789</v>
      </c>
      <c r="BQ67" s="186" t="s">
        <v>2789</v>
      </c>
      <c r="BR67" s="186" t="s">
        <v>2898</v>
      </c>
      <c r="BS67" s="186" t="s">
        <v>2789</v>
      </c>
      <c r="BT67" s="186" t="s">
        <v>2789</v>
      </c>
      <c r="BU67" s="186" t="s">
        <v>2898</v>
      </c>
      <c r="BV67" s="186" t="s">
        <v>2789</v>
      </c>
      <c r="BW67" s="186" t="s">
        <v>2789</v>
      </c>
      <c r="BX67" s="186" t="s">
        <v>2898</v>
      </c>
      <c r="BY67" s="186" t="s">
        <v>2789</v>
      </c>
      <c r="BZ67" s="186" t="s">
        <v>2789</v>
      </c>
      <c r="CA67" s="186" t="s">
        <v>2898</v>
      </c>
      <c r="CB67" s="186" t="s">
        <v>2789</v>
      </c>
      <c r="CC67" s="186" t="s">
        <v>2789</v>
      </c>
      <c r="CD67" s="186" t="s">
        <v>2898</v>
      </c>
      <c r="CE67" s="186" t="s">
        <v>2789</v>
      </c>
      <c r="CF67" s="186" t="s">
        <v>2789</v>
      </c>
      <c r="CG67" s="186" t="s">
        <v>2898</v>
      </c>
      <c r="CH67" s="186" t="s">
        <v>2789</v>
      </c>
      <c r="CI67" s="186" t="s">
        <v>2789</v>
      </c>
      <c r="CJ67" s="186" t="s">
        <v>2898</v>
      </c>
      <c r="CK67" s="186" t="s">
        <v>2789</v>
      </c>
      <c r="CL67" s="186" t="s">
        <v>2789</v>
      </c>
      <c r="CM67" s="186" t="s">
        <v>2898</v>
      </c>
      <c r="CN67" s="186" t="s">
        <v>2789</v>
      </c>
      <c r="CO67" s="186" t="s">
        <v>2789</v>
      </c>
      <c r="CP67" s="186" t="s">
        <v>2898</v>
      </c>
      <c r="CQ67" s="186" t="s">
        <v>2789</v>
      </c>
      <c r="CR67" s="186" t="s">
        <v>2789</v>
      </c>
      <c r="CS67" s="186" t="s">
        <v>2898</v>
      </c>
      <c r="CT67" s="186" t="s">
        <v>2789</v>
      </c>
      <c r="CU67" s="186" t="s">
        <v>2789</v>
      </c>
      <c r="CV67" s="186" t="s">
        <v>2898</v>
      </c>
      <c r="CW67" s="186" t="s">
        <v>2789</v>
      </c>
      <c r="CX67" s="186" t="s">
        <v>2789</v>
      </c>
      <c r="CY67" s="186" t="s">
        <v>2898</v>
      </c>
      <c r="CZ67" s="186" t="s">
        <v>2789</v>
      </c>
      <c r="DA67" s="186" t="s">
        <v>2789</v>
      </c>
      <c r="DB67" s="186" t="s">
        <v>2898</v>
      </c>
      <c r="DC67" s="186" t="s">
        <v>2789</v>
      </c>
      <c r="DD67" s="186" t="s">
        <v>2789</v>
      </c>
      <c r="DE67" s="186" t="s">
        <v>2898</v>
      </c>
      <c r="DF67" s="186" t="s">
        <v>2789</v>
      </c>
      <c r="DG67" s="186" t="s">
        <v>2789</v>
      </c>
      <c r="DH67" s="186" t="s">
        <v>2898</v>
      </c>
      <c r="DI67" s="186" t="s">
        <v>2789</v>
      </c>
      <c r="DJ67" s="186" t="s">
        <v>2789</v>
      </c>
      <c r="DK67" s="186" t="s">
        <v>2898</v>
      </c>
      <c r="DL67" s="186" t="s">
        <v>2789</v>
      </c>
      <c r="DM67" s="186" t="s">
        <v>2789</v>
      </c>
      <c r="DN67" s="186" t="s">
        <v>2898</v>
      </c>
      <c r="DO67" s="186" t="s">
        <v>2789</v>
      </c>
      <c r="DP67" s="186" t="s">
        <v>2789</v>
      </c>
      <c r="DQ67" s="186" t="s">
        <v>2898</v>
      </c>
      <c r="DR67" s="186" t="s">
        <v>2789</v>
      </c>
      <c r="DS67" s="186" t="s">
        <v>2789</v>
      </c>
      <c r="DT67" s="186" t="s">
        <v>2898</v>
      </c>
      <c r="DU67" s="186" t="s">
        <v>2789</v>
      </c>
      <c r="DV67" s="186" t="s">
        <v>2789</v>
      </c>
      <c r="DW67" s="186" t="s">
        <v>2898</v>
      </c>
      <c r="DX67" s="186" t="s">
        <v>2789</v>
      </c>
      <c r="DY67" s="186" t="s">
        <v>2789</v>
      </c>
      <c r="DZ67" s="186" t="s">
        <v>2898</v>
      </c>
      <c r="EA67" s="186" t="s">
        <v>2789</v>
      </c>
      <c r="EB67" s="186" t="s">
        <v>2789</v>
      </c>
      <c r="EC67" s="186" t="s">
        <v>2898</v>
      </c>
      <c r="ED67" s="186" t="s">
        <v>2789</v>
      </c>
      <c r="EE67" s="186" t="s">
        <v>2789</v>
      </c>
      <c r="EF67" s="186" t="s">
        <v>2898</v>
      </c>
      <c r="EG67" s="186" t="s">
        <v>2789</v>
      </c>
      <c r="EH67" s="186" t="s">
        <v>2789</v>
      </c>
      <c r="EI67" s="186" t="s">
        <v>2898</v>
      </c>
      <c r="EJ67" s="186" t="s">
        <v>2789</v>
      </c>
      <c r="EK67" s="186" t="s">
        <v>2789</v>
      </c>
      <c r="EL67" s="186" t="s">
        <v>2898</v>
      </c>
      <c r="EM67" s="186" t="s">
        <v>2789</v>
      </c>
      <c r="EN67" s="186" t="s">
        <v>2789</v>
      </c>
      <c r="EO67" s="186" t="s">
        <v>2898</v>
      </c>
      <c r="EP67" s="186" t="s">
        <v>2789</v>
      </c>
      <c r="EQ67" s="186" t="s">
        <v>2789</v>
      </c>
      <c r="ER67" s="186" t="s">
        <v>2898</v>
      </c>
      <c r="ES67" s="186" t="s">
        <v>2789</v>
      </c>
      <c r="ET67" s="186" t="s">
        <v>2789</v>
      </c>
    </row>
    <row r="68" spans="1:150" x14ac:dyDescent="0.3">
      <c r="A68" s="1"/>
      <c r="B68" s="185" t="s">
        <v>3359</v>
      </c>
      <c r="C68" s="185" t="s">
        <v>86</v>
      </c>
      <c r="D68" s="185" t="s">
        <v>3353</v>
      </c>
      <c r="E68" s="185" t="s">
        <v>3360</v>
      </c>
      <c r="F68" s="185" t="s">
        <v>3361</v>
      </c>
      <c r="G68" s="186" t="s">
        <v>2898</v>
      </c>
      <c r="H68" s="186" t="s">
        <v>2789</v>
      </c>
      <c r="I68" s="186" t="s">
        <v>2789</v>
      </c>
      <c r="J68" s="186" t="s">
        <v>2898</v>
      </c>
      <c r="K68" s="186" t="s">
        <v>2789</v>
      </c>
      <c r="L68" s="186" t="s">
        <v>2789</v>
      </c>
      <c r="M68" s="186" t="s">
        <v>2898</v>
      </c>
      <c r="N68" s="186" t="s">
        <v>2789</v>
      </c>
      <c r="O68" s="186" t="s">
        <v>2789</v>
      </c>
      <c r="P68" s="186" t="s">
        <v>2898</v>
      </c>
      <c r="Q68" s="186" t="s">
        <v>2789</v>
      </c>
      <c r="R68" s="186" t="s">
        <v>2789</v>
      </c>
      <c r="S68" s="186" t="s">
        <v>2898</v>
      </c>
      <c r="T68" s="186" t="s">
        <v>2789</v>
      </c>
      <c r="U68" s="186" t="s">
        <v>2789</v>
      </c>
      <c r="V68" s="186" t="s">
        <v>2898</v>
      </c>
      <c r="W68" s="186" t="s">
        <v>2789</v>
      </c>
      <c r="X68" s="186" t="s">
        <v>2789</v>
      </c>
      <c r="Y68" s="186" t="s">
        <v>2898</v>
      </c>
      <c r="Z68" s="186" t="s">
        <v>2789</v>
      </c>
      <c r="AA68" s="186" t="s">
        <v>2789</v>
      </c>
      <c r="AB68" s="186" t="s">
        <v>2898</v>
      </c>
      <c r="AC68" s="186" t="s">
        <v>2789</v>
      </c>
      <c r="AD68" s="186" t="s">
        <v>2789</v>
      </c>
      <c r="AE68" s="186" t="s">
        <v>2898</v>
      </c>
      <c r="AF68" s="186" t="s">
        <v>2789</v>
      </c>
      <c r="AG68" s="186" t="s">
        <v>2789</v>
      </c>
      <c r="AH68" s="186" t="s">
        <v>2898</v>
      </c>
      <c r="AI68" s="186" t="s">
        <v>2789</v>
      </c>
      <c r="AJ68" s="186" t="s">
        <v>2789</v>
      </c>
      <c r="AK68" s="186" t="s">
        <v>2898</v>
      </c>
      <c r="AL68" s="186" t="s">
        <v>2789</v>
      </c>
      <c r="AM68" s="186" t="s">
        <v>2789</v>
      </c>
      <c r="AN68" s="186" t="s">
        <v>2898</v>
      </c>
      <c r="AO68" s="186" t="s">
        <v>2789</v>
      </c>
      <c r="AP68" s="186" t="s">
        <v>2789</v>
      </c>
      <c r="AQ68" s="186" t="s">
        <v>2898</v>
      </c>
      <c r="AR68" s="186" t="s">
        <v>2789</v>
      </c>
      <c r="AS68" s="186" t="s">
        <v>2789</v>
      </c>
      <c r="AT68" s="186" t="s">
        <v>2898</v>
      </c>
      <c r="AU68" s="186" t="s">
        <v>2789</v>
      </c>
      <c r="AV68" s="186" t="s">
        <v>2789</v>
      </c>
      <c r="AW68" s="186" t="s">
        <v>2898</v>
      </c>
      <c r="AX68" s="186" t="s">
        <v>2789</v>
      </c>
      <c r="AY68" s="186" t="s">
        <v>2789</v>
      </c>
      <c r="AZ68" s="186" t="s">
        <v>2898</v>
      </c>
      <c r="BA68" s="186" t="s">
        <v>2789</v>
      </c>
      <c r="BB68" s="186" t="s">
        <v>2789</v>
      </c>
      <c r="BC68" s="186" t="s">
        <v>2898</v>
      </c>
      <c r="BD68" s="186" t="s">
        <v>2789</v>
      </c>
      <c r="BE68" s="186" t="s">
        <v>2789</v>
      </c>
      <c r="BF68" s="186" t="s">
        <v>2898</v>
      </c>
      <c r="BG68" s="186" t="s">
        <v>2789</v>
      </c>
      <c r="BH68" s="186" t="s">
        <v>2789</v>
      </c>
      <c r="BI68" s="186" t="s">
        <v>2898</v>
      </c>
      <c r="BJ68" s="186" t="s">
        <v>2789</v>
      </c>
      <c r="BK68" s="186" t="s">
        <v>2789</v>
      </c>
      <c r="BL68" s="186" t="s">
        <v>2898</v>
      </c>
      <c r="BM68" s="186" t="s">
        <v>2789</v>
      </c>
      <c r="BN68" s="186" t="s">
        <v>2789</v>
      </c>
      <c r="BO68" s="186" t="s">
        <v>2898</v>
      </c>
      <c r="BP68" s="186" t="s">
        <v>2789</v>
      </c>
      <c r="BQ68" s="186" t="s">
        <v>2789</v>
      </c>
      <c r="BR68" s="186" t="s">
        <v>2898</v>
      </c>
      <c r="BS68" s="186" t="s">
        <v>2789</v>
      </c>
      <c r="BT68" s="186" t="s">
        <v>2789</v>
      </c>
      <c r="BU68" s="186" t="s">
        <v>2898</v>
      </c>
      <c r="BV68" s="186" t="s">
        <v>2789</v>
      </c>
      <c r="BW68" s="186" t="s">
        <v>2789</v>
      </c>
      <c r="BX68" s="186" t="s">
        <v>2898</v>
      </c>
      <c r="BY68" s="186" t="s">
        <v>2789</v>
      </c>
      <c r="BZ68" s="186" t="s">
        <v>2789</v>
      </c>
      <c r="CA68" s="186" t="s">
        <v>2898</v>
      </c>
      <c r="CB68" s="186" t="s">
        <v>2789</v>
      </c>
      <c r="CC68" s="186" t="s">
        <v>2789</v>
      </c>
      <c r="CD68" s="186" t="s">
        <v>2898</v>
      </c>
      <c r="CE68" s="186" t="s">
        <v>2789</v>
      </c>
      <c r="CF68" s="186" t="s">
        <v>2789</v>
      </c>
      <c r="CG68" s="186" t="s">
        <v>2898</v>
      </c>
      <c r="CH68" s="186" t="s">
        <v>2789</v>
      </c>
      <c r="CI68" s="186" t="s">
        <v>2789</v>
      </c>
      <c r="CJ68" s="186" t="s">
        <v>2898</v>
      </c>
      <c r="CK68" s="186" t="s">
        <v>2789</v>
      </c>
      <c r="CL68" s="186" t="s">
        <v>2789</v>
      </c>
      <c r="CM68" s="186" t="s">
        <v>2898</v>
      </c>
      <c r="CN68" s="186" t="s">
        <v>2789</v>
      </c>
      <c r="CO68" s="186" t="s">
        <v>2789</v>
      </c>
      <c r="CP68" s="186" t="s">
        <v>2898</v>
      </c>
      <c r="CQ68" s="186" t="s">
        <v>2789</v>
      </c>
      <c r="CR68" s="186" t="s">
        <v>2789</v>
      </c>
      <c r="CS68" s="186" t="s">
        <v>2898</v>
      </c>
      <c r="CT68" s="186" t="s">
        <v>2789</v>
      </c>
      <c r="CU68" s="186" t="s">
        <v>2789</v>
      </c>
      <c r="CV68" s="186" t="s">
        <v>2898</v>
      </c>
      <c r="CW68" s="186" t="s">
        <v>2789</v>
      </c>
      <c r="CX68" s="186" t="s">
        <v>2789</v>
      </c>
      <c r="CY68" s="186" t="s">
        <v>2898</v>
      </c>
      <c r="CZ68" s="186" t="s">
        <v>2789</v>
      </c>
      <c r="DA68" s="186" t="s">
        <v>2789</v>
      </c>
      <c r="DB68" s="186" t="s">
        <v>2898</v>
      </c>
      <c r="DC68" s="186" t="s">
        <v>2789</v>
      </c>
      <c r="DD68" s="186" t="s">
        <v>2789</v>
      </c>
      <c r="DE68" s="186" t="s">
        <v>2898</v>
      </c>
      <c r="DF68" s="186" t="s">
        <v>2789</v>
      </c>
      <c r="DG68" s="186" t="s">
        <v>2789</v>
      </c>
      <c r="DH68" s="186" t="s">
        <v>2898</v>
      </c>
      <c r="DI68" s="186" t="s">
        <v>2789</v>
      </c>
      <c r="DJ68" s="186" t="s">
        <v>2789</v>
      </c>
      <c r="DK68" s="186" t="s">
        <v>2898</v>
      </c>
      <c r="DL68" s="186" t="s">
        <v>2789</v>
      </c>
      <c r="DM68" s="186" t="s">
        <v>2789</v>
      </c>
      <c r="DN68" s="186" t="s">
        <v>2898</v>
      </c>
      <c r="DO68" s="186" t="s">
        <v>2789</v>
      </c>
      <c r="DP68" s="186" t="s">
        <v>2789</v>
      </c>
      <c r="DQ68" s="186" t="s">
        <v>2898</v>
      </c>
      <c r="DR68" s="186" t="s">
        <v>2789</v>
      </c>
      <c r="DS68" s="186" t="s">
        <v>2789</v>
      </c>
      <c r="DT68" s="186" t="s">
        <v>2898</v>
      </c>
      <c r="DU68" s="186" t="s">
        <v>2789</v>
      </c>
      <c r="DV68" s="186" t="s">
        <v>2789</v>
      </c>
      <c r="DW68" s="186" t="s">
        <v>2898</v>
      </c>
      <c r="DX68" s="186" t="s">
        <v>2789</v>
      </c>
      <c r="DY68" s="186" t="s">
        <v>2789</v>
      </c>
      <c r="DZ68" s="186" t="s">
        <v>2898</v>
      </c>
      <c r="EA68" s="186" t="s">
        <v>2789</v>
      </c>
      <c r="EB68" s="186" t="s">
        <v>2789</v>
      </c>
      <c r="EC68" s="186" t="s">
        <v>2898</v>
      </c>
      <c r="ED68" s="186" t="s">
        <v>2789</v>
      </c>
      <c r="EE68" s="186" t="s">
        <v>2789</v>
      </c>
      <c r="EF68" s="186" t="s">
        <v>2898</v>
      </c>
      <c r="EG68" s="186" t="s">
        <v>2789</v>
      </c>
      <c r="EH68" s="186" t="s">
        <v>2789</v>
      </c>
      <c r="EI68" s="186" t="s">
        <v>2898</v>
      </c>
      <c r="EJ68" s="186" t="s">
        <v>2789</v>
      </c>
      <c r="EK68" s="186" t="s">
        <v>2789</v>
      </c>
      <c r="EL68" s="186" t="s">
        <v>2898</v>
      </c>
      <c r="EM68" s="186" t="s">
        <v>2789</v>
      </c>
      <c r="EN68" s="186" t="s">
        <v>2789</v>
      </c>
      <c r="EO68" s="186" t="s">
        <v>2898</v>
      </c>
      <c r="EP68" s="186" t="s">
        <v>2789</v>
      </c>
      <c r="EQ68" s="186" t="s">
        <v>2789</v>
      </c>
      <c r="ER68" s="186" t="s">
        <v>2898</v>
      </c>
      <c r="ES68" s="186" t="s">
        <v>2789</v>
      </c>
      <c r="ET68" s="186" t="s">
        <v>2789</v>
      </c>
    </row>
    <row r="69" spans="1:150" x14ac:dyDescent="0.3">
      <c r="A69" s="1"/>
      <c r="B69" s="184" t="s">
        <v>3362</v>
      </c>
      <c r="C69" s="184" t="s">
        <v>14</v>
      </c>
      <c r="D69" s="184" t="s">
        <v>998</v>
      </c>
      <c r="E69" s="184" t="s">
        <v>3363</v>
      </c>
      <c r="F69" s="184" t="s">
        <v>3364</v>
      </c>
      <c r="G69" s="184" t="s">
        <v>2898</v>
      </c>
      <c r="H69" s="184" t="s">
        <v>2789</v>
      </c>
      <c r="I69" s="184" t="s">
        <v>3365</v>
      </c>
      <c r="J69" s="184" t="s">
        <v>2898</v>
      </c>
      <c r="K69" s="184" t="s">
        <v>2789</v>
      </c>
      <c r="L69" s="184" t="s">
        <v>2789</v>
      </c>
      <c r="M69" s="184" t="s">
        <v>2898</v>
      </c>
      <c r="N69" s="184" t="s">
        <v>2789</v>
      </c>
      <c r="O69" s="184" t="s">
        <v>2789</v>
      </c>
      <c r="P69" s="184" t="s">
        <v>2898</v>
      </c>
      <c r="Q69" s="184" t="s">
        <v>2789</v>
      </c>
      <c r="R69" s="184" t="s">
        <v>2789</v>
      </c>
      <c r="S69" s="184" t="s">
        <v>2898</v>
      </c>
      <c r="T69" s="184" t="s">
        <v>2789</v>
      </c>
      <c r="U69" s="184" t="s">
        <v>3366</v>
      </c>
      <c r="V69" s="184" t="s">
        <v>2898</v>
      </c>
      <c r="W69" s="184" t="s">
        <v>2789</v>
      </c>
      <c r="X69" s="184" t="s">
        <v>2789</v>
      </c>
      <c r="Y69" s="184" t="s">
        <v>2898</v>
      </c>
      <c r="Z69" s="184" t="s">
        <v>2789</v>
      </c>
      <c r="AA69" s="184" t="s">
        <v>3367</v>
      </c>
      <c r="AB69" s="184" t="s">
        <v>2898</v>
      </c>
      <c r="AC69" s="184" t="s">
        <v>2789</v>
      </c>
      <c r="AD69" s="184" t="s">
        <v>3368</v>
      </c>
      <c r="AE69" s="184" t="s">
        <v>2898</v>
      </c>
      <c r="AF69" s="184" t="s">
        <v>2789</v>
      </c>
      <c r="AG69" s="184" t="s">
        <v>3369</v>
      </c>
      <c r="AH69" s="184" t="s">
        <v>2898</v>
      </c>
      <c r="AI69" s="184" t="s">
        <v>2789</v>
      </c>
      <c r="AJ69" s="184" t="s">
        <v>2789</v>
      </c>
      <c r="AK69" s="184" t="s">
        <v>2898</v>
      </c>
      <c r="AL69" s="184" t="s">
        <v>2789</v>
      </c>
      <c r="AM69" s="184" t="s">
        <v>3370</v>
      </c>
      <c r="AN69" s="184" t="s">
        <v>2898</v>
      </c>
      <c r="AO69" s="184" t="s">
        <v>3371</v>
      </c>
      <c r="AP69" s="184" t="s">
        <v>2789</v>
      </c>
      <c r="AQ69" s="184" t="s">
        <v>2898</v>
      </c>
      <c r="AR69" s="184" t="s">
        <v>3372</v>
      </c>
      <c r="AS69" s="184" t="s">
        <v>2789</v>
      </c>
      <c r="AT69" s="184" t="s">
        <v>2898</v>
      </c>
      <c r="AU69" s="184" t="s">
        <v>3372</v>
      </c>
      <c r="AV69" s="184" t="s">
        <v>2789</v>
      </c>
      <c r="AW69" s="184" t="s">
        <v>2898</v>
      </c>
      <c r="AX69" s="184" t="s">
        <v>3372</v>
      </c>
      <c r="AY69" s="184" t="s">
        <v>2789</v>
      </c>
      <c r="AZ69" s="184" t="s">
        <v>2898</v>
      </c>
      <c r="BA69" s="184" t="s">
        <v>3373</v>
      </c>
      <c r="BB69" s="184" t="s">
        <v>2789</v>
      </c>
      <c r="BC69" s="184" t="s">
        <v>2898</v>
      </c>
      <c r="BD69" s="184" t="s">
        <v>3374</v>
      </c>
      <c r="BE69" s="184" t="s">
        <v>2789</v>
      </c>
      <c r="BF69" s="184" t="s">
        <v>2898</v>
      </c>
      <c r="BG69" s="184" t="s">
        <v>3375</v>
      </c>
      <c r="BH69" s="184" t="s">
        <v>2789</v>
      </c>
      <c r="BI69" s="184" t="s">
        <v>2898</v>
      </c>
      <c r="BJ69" s="184" t="s">
        <v>3375</v>
      </c>
      <c r="BK69" s="184" t="s">
        <v>2789</v>
      </c>
      <c r="BL69" s="184" t="s">
        <v>2898</v>
      </c>
      <c r="BM69" s="184" t="s">
        <v>3375</v>
      </c>
      <c r="BN69" s="184" t="s">
        <v>2789</v>
      </c>
      <c r="BO69" s="184" t="s">
        <v>2898</v>
      </c>
      <c r="BP69" s="184" t="s">
        <v>3375</v>
      </c>
      <c r="BQ69" s="184" t="s">
        <v>2789</v>
      </c>
      <c r="BR69" s="184" t="s">
        <v>2898</v>
      </c>
      <c r="BS69" s="184" t="s">
        <v>3375</v>
      </c>
      <c r="BT69" s="184" t="s">
        <v>2789</v>
      </c>
      <c r="BU69" s="184" t="s">
        <v>2898</v>
      </c>
      <c r="BV69" s="184" t="s">
        <v>3375</v>
      </c>
      <c r="BW69" s="184" t="s">
        <v>3376</v>
      </c>
      <c r="BX69" s="184" t="s">
        <v>2898</v>
      </c>
      <c r="BY69" s="184" t="s">
        <v>3377</v>
      </c>
      <c r="BZ69" s="184" t="s">
        <v>3378</v>
      </c>
      <c r="CA69" s="184" t="s">
        <v>2898</v>
      </c>
      <c r="CB69" s="184" t="s">
        <v>3377</v>
      </c>
      <c r="CC69" s="184" t="s">
        <v>3379</v>
      </c>
      <c r="CD69" s="184" t="s">
        <v>2898</v>
      </c>
      <c r="CE69" s="184" t="s">
        <v>3377</v>
      </c>
      <c r="CF69" s="184" t="s">
        <v>3380</v>
      </c>
      <c r="CG69" s="184" t="s">
        <v>2898</v>
      </c>
      <c r="CH69" s="184" t="s">
        <v>3377</v>
      </c>
      <c r="CI69" s="184" t="s">
        <v>3381</v>
      </c>
      <c r="CJ69" s="184" t="s">
        <v>2898</v>
      </c>
      <c r="CK69" s="184" t="s">
        <v>3377</v>
      </c>
      <c r="CL69" s="184" t="s">
        <v>3382</v>
      </c>
      <c r="CM69" s="184" t="s">
        <v>2898</v>
      </c>
      <c r="CN69" s="184" t="s">
        <v>2789</v>
      </c>
      <c r="CO69" s="184" t="s">
        <v>2789</v>
      </c>
      <c r="CP69" s="184" t="s">
        <v>2898</v>
      </c>
      <c r="CQ69" s="184" t="s">
        <v>3383</v>
      </c>
      <c r="CR69" s="184" t="s">
        <v>2789</v>
      </c>
      <c r="CS69" s="184" t="s">
        <v>2898</v>
      </c>
      <c r="CT69" s="184" t="s">
        <v>3384</v>
      </c>
      <c r="CU69" s="184" t="s">
        <v>2789</v>
      </c>
      <c r="CV69" s="184" t="s">
        <v>2898</v>
      </c>
      <c r="CW69" s="184" t="s">
        <v>3375</v>
      </c>
      <c r="CX69" s="184" t="s">
        <v>2789</v>
      </c>
      <c r="CY69" s="184" t="s">
        <v>2898</v>
      </c>
      <c r="CZ69" s="184" t="s">
        <v>3375</v>
      </c>
      <c r="DA69" s="184" t="s">
        <v>2789</v>
      </c>
      <c r="DB69" s="184" t="s">
        <v>2898</v>
      </c>
      <c r="DC69" s="184" t="s">
        <v>3372</v>
      </c>
      <c r="DD69" s="184" t="s">
        <v>2789</v>
      </c>
      <c r="DE69" s="184" t="s">
        <v>2898</v>
      </c>
      <c r="DF69" s="184" t="s">
        <v>3374</v>
      </c>
      <c r="DG69" s="184" t="s">
        <v>2789</v>
      </c>
      <c r="DH69" s="184" t="s">
        <v>2898</v>
      </c>
      <c r="DI69" s="184" t="s">
        <v>3373</v>
      </c>
      <c r="DJ69" s="184" t="s">
        <v>2789</v>
      </c>
      <c r="DK69" s="184" t="s">
        <v>2898</v>
      </c>
      <c r="DL69" s="184" t="s">
        <v>3385</v>
      </c>
      <c r="DM69" s="184" t="s">
        <v>2789</v>
      </c>
      <c r="DN69" s="184" t="s">
        <v>2898</v>
      </c>
      <c r="DO69" s="184" t="s">
        <v>3377</v>
      </c>
      <c r="DP69" s="184" t="s">
        <v>2789</v>
      </c>
      <c r="DQ69" s="184" t="s">
        <v>2898</v>
      </c>
      <c r="DR69" s="184" t="s">
        <v>3377</v>
      </c>
      <c r="DS69" s="184" t="s">
        <v>2789</v>
      </c>
      <c r="DT69" s="184" t="s">
        <v>2898</v>
      </c>
      <c r="DU69" s="184" t="s">
        <v>3377</v>
      </c>
      <c r="DV69" s="184" t="s">
        <v>2789</v>
      </c>
      <c r="DW69" s="184" t="s">
        <v>2898</v>
      </c>
      <c r="DX69" s="184" t="s">
        <v>3377</v>
      </c>
      <c r="DY69" s="184" t="s">
        <v>2789</v>
      </c>
      <c r="DZ69" s="184" t="s">
        <v>2898</v>
      </c>
      <c r="EA69" s="184" t="s">
        <v>3377</v>
      </c>
      <c r="EB69" s="184" t="s">
        <v>2789</v>
      </c>
      <c r="EC69" s="184" t="s">
        <v>2898</v>
      </c>
      <c r="ED69" s="184" t="s">
        <v>3377</v>
      </c>
      <c r="EE69" s="184" t="s">
        <v>2789</v>
      </c>
      <c r="EF69" s="184" t="s">
        <v>2898</v>
      </c>
      <c r="EG69" s="184" t="s">
        <v>3377</v>
      </c>
      <c r="EH69" s="184" t="s">
        <v>3386</v>
      </c>
      <c r="EI69" s="184" t="s">
        <v>2898</v>
      </c>
      <c r="EJ69" s="184" t="s">
        <v>3377</v>
      </c>
      <c r="EK69" s="184" t="s">
        <v>2789</v>
      </c>
      <c r="EL69" s="184" t="s">
        <v>2898</v>
      </c>
      <c r="EM69" s="184" t="s">
        <v>3377</v>
      </c>
      <c r="EN69" s="184" t="s">
        <v>2789</v>
      </c>
      <c r="EO69" s="184" t="s">
        <v>2898</v>
      </c>
      <c r="EP69" s="184" t="s">
        <v>3377</v>
      </c>
      <c r="EQ69" s="184" t="s">
        <v>2789</v>
      </c>
      <c r="ER69" s="184" t="s">
        <v>2898</v>
      </c>
      <c r="ES69" s="184" t="s">
        <v>3377</v>
      </c>
      <c r="ET69" s="184" t="s">
        <v>2789</v>
      </c>
    </row>
    <row r="70" spans="1:150" x14ac:dyDescent="0.3">
      <c r="A70" s="1"/>
      <c r="B70" s="185" t="s">
        <v>3387</v>
      </c>
      <c r="C70" s="185" t="s">
        <v>14</v>
      </c>
      <c r="D70" s="185" t="s">
        <v>998</v>
      </c>
      <c r="E70" s="185" t="s">
        <v>3388</v>
      </c>
      <c r="F70" s="185" t="s">
        <v>3389</v>
      </c>
      <c r="G70" s="186" t="s">
        <v>2898</v>
      </c>
      <c r="H70" s="186" t="s">
        <v>2789</v>
      </c>
      <c r="I70" s="186" t="s">
        <v>2789</v>
      </c>
      <c r="J70" s="186" t="s">
        <v>2898</v>
      </c>
      <c r="K70" s="186" t="s">
        <v>2789</v>
      </c>
      <c r="L70" s="186" t="s">
        <v>2789</v>
      </c>
      <c r="M70" s="186" t="s">
        <v>2898</v>
      </c>
      <c r="N70" s="186" t="s">
        <v>2789</v>
      </c>
      <c r="O70" s="186" t="s">
        <v>2789</v>
      </c>
      <c r="P70" s="186" t="s">
        <v>2898</v>
      </c>
      <c r="Q70" s="186" t="s">
        <v>2789</v>
      </c>
      <c r="R70" s="186" t="s">
        <v>2789</v>
      </c>
      <c r="S70" s="186" t="s">
        <v>2898</v>
      </c>
      <c r="T70" s="186" t="s">
        <v>2789</v>
      </c>
      <c r="U70" s="186" t="s">
        <v>2789</v>
      </c>
      <c r="V70" s="186" t="s">
        <v>2898</v>
      </c>
      <c r="W70" s="186" t="s">
        <v>2789</v>
      </c>
      <c r="X70" s="186" t="s">
        <v>2789</v>
      </c>
      <c r="Y70" s="186" t="s">
        <v>2898</v>
      </c>
      <c r="Z70" s="186" t="s">
        <v>2789</v>
      </c>
      <c r="AA70" s="186" t="s">
        <v>2789</v>
      </c>
      <c r="AB70" s="186" t="s">
        <v>2898</v>
      </c>
      <c r="AC70" s="186" t="s">
        <v>2789</v>
      </c>
      <c r="AD70" s="186" t="s">
        <v>2789</v>
      </c>
      <c r="AE70" s="186" t="s">
        <v>2898</v>
      </c>
      <c r="AF70" s="186" t="s">
        <v>2789</v>
      </c>
      <c r="AG70" s="186" t="s">
        <v>2789</v>
      </c>
      <c r="AH70" s="186" t="s">
        <v>2898</v>
      </c>
      <c r="AI70" s="186" t="s">
        <v>2789</v>
      </c>
      <c r="AJ70" s="186" t="s">
        <v>2789</v>
      </c>
      <c r="AK70" s="186" t="s">
        <v>2898</v>
      </c>
      <c r="AL70" s="186" t="s">
        <v>2789</v>
      </c>
      <c r="AM70" s="186" t="s">
        <v>2789</v>
      </c>
      <c r="AN70" s="186" t="s">
        <v>2898</v>
      </c>
      <c r="AO70" s="186" t="s">
        <v>2789</v>
      </c>
      <c r="AP70" s="186" t="s">
        <v>2789</v>
      </c>
      <c r="AQ70" s="186" t="s">
        <v>2898</v>
      </c>
      <c r="AR70" s="186" t="s">
        <v>2789</v>
      </c>
      <c r="AS70" s="186" t="s">
        <v>2789</v>
      </c>
      <c r="AT70" s="186" t="s">
        <v>2898</v>
      </c>
      <c r="AU70" s="186" t="s">
        <v>2789</v>
      </c>
      <c r="AV70" s="186" t="s">
        <v>2789</v>
      </c>
      <c r="AW70" s="186" t="s">
        <v>2898</v>
      </c>
      <c r="AX70" s="186" t="s">
        <v>2789</v>
      </c>
      <c r="AY70" s="186" t="s">
        <v>2789</v>
      </c>
      <c r="AZ70" s="186" t="s">
        <v>2898</v>
      </c>
      <c r="BA70" s="186" t="s">
        <v>2789</v>
      </c>
      <c r="BB70" s="186" t="s">
        <v>2789</v>
      </c>
      <c r="BC70" s="186" t="s">
        <v>2898</v>
      </c>
      <c r="BD70" s="186" t="s">
        <v>2789</v>
      </c>
      <c r="BE70" s="186" t="s">
        <v>2789</v>
      </c>
      <c r="BF70" s="186" t="s">
        <v>2898</v>
      </c>
      <c r="BG70" s="186" t="s">
        <v>2789</v>
      </c>
      <c r="BH70" s="186" t="s">
        <v>2789</v>
      </c>
      <c r="BI70" s="186" t="s">
        <v>2898</v>
      </c>
      <c r="BJ70" s="186" t="s">
        <v>2789</v>
      </c>
      <c r="BK70" s="186" t="s">
        <v>2789</v>
      </c>
      <c r="BL70" s="186" t="s">
        <v>2898</v>
      </c>
      <c r="BM70" s="186" t="s">
        <v>2789</v>
      </c>
      <c r="BN70" s="186" t="s">
        <v>2789</v>
      </c>
      <c r="BO70" s="186" t="s">
        <v>2898</v>
      </c>
      <c r="BP70" s="186" t="s">
        <v>2789</v>
      </c>
      <c r="BQ70" s="186" t="s">
        <v>2789</v>
      </c>
      <c r="BR70" s="186" t="s">
        <v>2898</v>
      </c>
      <c r="BS70" s="186" t="s">
        <v>2789</v>
      </c>
      <c r="BT70" s="186" t="s">
        <v>2789</v>
      </c>
      <c r="BU70" s="186" t="s">
        <v>2898</v>
      </c>
      <c r="BV70" s="186" t="s">
        <v>2789</v>
      </c>
      <c r="BW70" s="186" t="s">
        <v>2789</v>
      </c>
      <c r="BX70" s="186" t="s">
        <v>2898</v>
      </c>
      <c r="BY70" s="186" t="s">
        <v>2789</v>
      </c>
      <c r="BZ70" s="186" t="s">
        <v>2789</v>
      </c>
      <c r="CA70" s="186" t="s">
        <v>2898</v>
      </c>
      <c r="CB70" s="186" t="s">
        <v>2789</v>
      </c>
      <c r="CC70" s="186" t="s">
        <v>2789</v>
      </c>
      <c r="CD70" s="186" t="s">
        <v>2898</v>
      </c>
      <c r="CE70" s="186" t="s">
        <v>2789</v>
      </c>
      <c r="CF70" s="186" t="s">
        <v>2789</v>
      </c>
      <c r="CG70" s="186" t="s">
        <v>2898</v>
      </c>
      <c r="CH70" s="186" t="s">
        <v>2789</v>
      </c>
      <c r="CI70" s="186" t="s">
        <v>2789</v>
      </c>
      <c r="CJ70" s="186" t="s">
        <v>2898</v>
      </c>
      <c r="CK70" s="186" t="s">
        <v>2789</v>
      </c>
      <c r="CL70" s="186" t="s">
        <v>2789</v>
      </c>
      <c r="CM70" s="186" t="s">
        <v>2898</v>
      </c>
      <c r="CN70" s="186" t="s">
        <v>2789</v>
      </c>
      <c r="CO70" s="186" t="s">
        <v>2789</v>
      </c>
      <c r="CP70" s="186" t="s">
        <v>2898</v>
      </c>
      <c r="CQ70" s="186" t="s">
        <v>2789</v>
      </c>
      <c r="CR70" s="186" t="s">
        <v>2789</v>
      </c>
      <c r="CS70" s="186" t="s">
        <v>2898</v>
      </c>
      <c r="CT70" s="186" t="s">
        <v>2789</v>
      </c>
      <c r="CU70" s="186" t="s">
        <v>2789</v>
      </c>
      <c r="CV70" s="186" t="s">
        <v>2898</v>
      </c>
      <c r="CW70" s="186" t="s">
        <v>2789</v>
      </c>
      <c r="CX70" s="186" t="s">
        <v>2789</v>
      </c>
      <c r="CY70" s="186" t="s">
        <v>2898</v>
      </c>
      <c r="CZ70" s="186" t="s">
        <v>2789</v>
      </c>
      <c r="DA70" s="186" t="s">
        <v>2789</v>
      </c>
      <c r="DB70" s="186" t="s">
        <v>2898</v>
      </c>
      <c r="DC70" s="186" t="s">
        <v>2789</v>
      </c>
      <c r="DD70" s="186" t="s">
        <v>2789</v>
      </c>
      <c r="DE70" s="186" t="s">
        <v>2898</v>
      </c>
      <c r="DF70" s="186" t="s">
        <v>2789</v>
      </c>
      <c r="DG70" s="186" t="s">
        <v>2789</v>
      </c>
      <c r="DH70" s="186" t="s">
        <v>2898</v>
      </c>
      <c r="DI70" s="186" t="s">
        <v>2789</v>
      </c>
      <c r="DJ70" s="186" t="s">
        <v>2789</v>
      </c>
      <c r="DK70" s="186" t="s">
        <v>2898</v>
      </c>
      <c r="DL70" s="186" t="s">
        <v>2789</v>
      </c>
      <c r="DM70" s="186" t="s">
        <v>2789</v>
      </c>
      <c r="DN70" s="186" t="s">
        <v>2898</v>
      </c>
      <c r="DO70" s="186" t="s">
        <v>2789</v>
      </c>
      <c r="DP70" s="186" t="s">
        <v>2789</v>
      </c>
      <c r="DQ70" s="186" t="s">
        <v>2898</v>
      </c>
      <c r="DR70" s="186" t="s">
        <v>2789</v>
      </c>
      <c r="DS70" s="186" t="s">
        <v>2789</v>
      </c>
      <c r="DT70" s="186" t="s">
        <v>2898</v>
      </c>
      <c r="DU70" s="186" t="s">
        <v>2789</v>
      </c>
      <c r="DV70" s="186" t="s">
        <v>2789</v>
      </c>
      <c r="DW70" s="186" t="s">
        <v>2898</v>
      </c>
      <c r="DX70" s="186" t="s">
        <v>2789</v>
      </c>
      <c r="DY70" s="186" t="s">
        <v>2789</v>
      </c>
      <c r="DZ70" s="186" t="s">
        <v>2898</v>
      </c>
      <c r="EA70" s="186" t="s">
        <v>2789</v>
      </c>
      <c r="EB70" s="186" t="s">
        <v>2789</v>
      </c>
      <c r="EC70" s="186" t="s">
        <v>2898</v>
      </c>
      <c r="ED70" s="186" t="s">
        <v>2789</v>
      </c>
      <c r="EE70" s="186" t="s">
        <v>2789</v>
      </c>
      <c r="EF70" s="186" t="s">
        <v>2898</v>
      </c>
      <c r="EG70" s="186" t="s">
        <v>2789</v>
      </c>
      <c r="EH70" s="186" t="s">
        <v>2789</v>
      </c>
      <c r="EI70" s="186" t="s">
        <v>2898</v>
      </c>
      <c r="EJ70" s="186" t="s">
        <v>2789</v>
      </c>
      <c r="EK70" s="186" t="s">
        <v>2789</v>
      </c>
      <c r="EL70" s="186" t="s">
        <v>2898</v>
      </c>
      <c r="EM70" s="186" t="s">
        <v>2789</v>
      </c>
      <c r="EN70" s="186" t="s">
        <v>2789</v>
      </c>
      <c r="EO70" s="186" t="s">
        <v>2898</v>
      </c>
      <c r="EP70" s="186" t="s">
        <v>2789</v>
      </c>
      <c r="EQ70" s="186" t="s">
        <v>2789</v>
      </c>
      <c r="ER70" s="186" t="s">
        <v>2898</v>
      </c>
      <c r="ES70" s="186" t="s">
        <v>2789</v>
      </c>
      <c r="ET70" s="186" t="s">
        <v>2789</v>
      </c>
    </row>
    <row r="71" spans="1:150" x14ac:dyDescent="0.3">
      <c r="A71" s="1"/>
      <c r="B71" s="185" t="s">
        <v>3390</v>
      </c>
      <c r="C71" s="185" t="s">
        <v>14</v>
      </c>
      <c r="D71" s="185" t="s">
        <v>998</v>
      </c>
      <c r="E71" s="185" t="s">
        <v>3391</v>
      </c>
      <c r="F71" s="185" t="s">
        <v>3392</v>
      </c>
      <c r="G71" s="186" t="s">
        <v>2898</v>
      </c>
      <c r="H71" s="186" t="s">
        <v>2789</v>
      </c>
      <c r="I71" s="186" t="s">
        <v>3365</v>
      </c>
      <c r="J71" s="186" t="s">
        <v>2898</v>
      </c>
      <c r="K71" s="186" t="s">
        <v>2789</v>
      </c>
      <c r="L71" s="186" t="s">
        <v>2789</v>
      </c>
      <c r="M71" s="186" t="s">
        <v>2898</v>
      </c>
      <c r="N71" s="186" t="s">
        <v>2789</v>
      </c>
      <c r="O71" s="186" t="s">
        <v>2789</v>
      </c>
      <c r="P71" s="186" t="s">
        <v>2898</v>
      </c>
      <c r="Q71" s="186" t="s">
        <v>2789</v>
      </c>
      <c r="R71" s="186" t="s">
        <v>2789</v>
      </c>
      <c r="S71" s="186" t="s">
        <v>2898</v>
      </c>
      <c r="T71" s="186" t="s">
        <v>2789</v>
      </c>
      <c r="U71" s="186" t="s">
        <v>3366</v>
      </c>
      <c r="V71" s="186" t="s">
        <v>2898</v>
      </c>
      <c r="W71" s="186" t="s">
        <v>2789</v>
      </c>
      <c r="X71" s="186" t="s">
        <v>2789</v>
      </c>
      <c r="Y71" s="186" t="s">
        <v>2898</v>
      </c>
      <c r="Z71" s="186" t="s">
        <v>2789</v>
      </c>
      <c r="AA71" s="186" t="s">
        <v>3367</v>
      </c>
      <c r="AB71" s="186" t="s">
        <v>2898</v>
      </c>
      <c r="AC71" s="186" t="s">
        <v>2789</v>
      </c>
      <c r="AD71" s="186" t="s">
        <v>3368</v>
      </c>
      <c r="AE71" s="186" t="s">
        <v>2898</v>
      </c>
      <c r="AF71" s="186" t="s">
        <v>2789</v>
      </c>
      <c r="AG71" s="186" t="s">
        <v>3369</v>
      </c>
      <c r="AH71" s="186" t="s">
        <v>2898</v>
      </c>
      <c r="AI71" s="186" t="s">
        <v>2789</v>
      </c>
      <c r="AJ71" s="186" t="s">
        <v>2789</v>
      </c>
      <c r="AK71" s="186" t="s">
        <v>2898</v>
      </c>
      <c r="AL71" s="186" t="s">
        <v>2789</v>
      </c>
      <c r="AM71" s="186" t="s">
        <v>3370</v>
      </c>
      <c r="AN71" s="186" t="s">
        <v>2898</v>
      </c>
      <c r="AO71" s="186" t="s">
        <v>3371</v>
      </c>
      <c r="AP71" s="186" t="s">
        <v>2789</v>
      </c>
      <c r="AQ71" s="186" t="s">
        <v>2898</v>
      </c>
      <c r="AR71" s="186" t="s">
        <v>3372</v>
      </c>
      <c r="AS71" s="186" t="s">
        <v>2789</v>
      </c>
      <c r="AT71" s="186" t="s">
        <v>2898</v>
      </c>
      <c r="AU71" s="186" t="s">
        <v>3372</v>
      </c>
      <c r="AV71" s="186" t="s">
        <v>2789</v>
      </c>
      <c r="AW71" s="186" t="s">
        <v>2898</v>
      </c>
      <c r="AX71" s="186" t="s">
        <v>3372</v>
      </c>
      <c r="AY71" s="186" t="s">
        <v>2789</v>
      </c>
      <c r="AZ71" s="186" t="s">
        <v>2898</v>
      </c>
      <c r="BA71" s="186" t="s">
        <v>3373</v>
      </c>
      <c r="BB71" s="186" t="s">
        <v>2789</v>
      </c>
      <c r="BC71" s="186" t="s">
        <v>2898</v>
      </c>
      <c r="BD71" s="186" t="s">
        <v>3374</v>
      </c>
      <c r="BE71" s="186" t="s">
        <v>2789</v>
      </c>
      <c r="BF71" s="186" t="s">
        <v>2898</v>
      </c>
      <c r="BG71" s="186" t="s">
        <v>3375</v>
      </c>
      <c r="BH71" s="186" t="s">
        <v>2789</v>
      </c>
      <c r="BI71" s="186" t="s">
        <v>2898</v>
      </c>
      <c r="BJ71" s="186" t="s">
        <v>3375</v>
      </c>
      <c r="BK71" s="186" t="s">
        <v>2789</v>
      </c>
      <c r="BL71" s="186" t="s">
        <v>2898</v>
      </c>
      <c r="BM71" s="186" t="s">
        <v>3375</v>
      </c>
      <c r="BN71" s="186" t="s">
        <v>2789</v>
      </c>
      <c r="BO71" s="186" t="s">
        <v>2898</v>
      </c>
      <c r="BP71" s="186" t="s">
        <v>3375</v>
      </c>
      <c r="BQ71" s="186" t="s">
        <v>2789</v>
      </c>
      <c r="BR71" s="186" t="s">
        <v>2898</v>
      </c>
      <c r="BS71" s="186" t="s">
        <v>3375</v>
      </c>
      <c r="BT71" s="186" t="s">
        <v>2789</v>
      </c>
      <c r="BU71" s="186" t="s">
        <v>2898</v>
      </c>
      <c r="BV71" s="186" t="s">
        <v>3375</v>
      </c>
      <c r="BW71" s="186" t="s">
        <v>3376</v>
      </c>
      <c r="BX71" s="186" t="s">
        <v>2898</v>
      </c>
      <c r="BY71" s="186" t="s">
        <v>3377</v>
      </c>
      <c r="BZ71" s="186" t="s">
        <v>3378</v>
      </c>
      <c r="CA71" s="186" t="s">
        <v>2898</v>
      </c>
      <c r="CB71" s="186" t="s">
        <v>3377</v>
      </c>
      <c r="CC71" s="186" t="s">
        <v>3379</v>
      </c>
      <c r="CD71" s="186" t="s">
        <v>2898</v>
      </c>
      <c r="CE71" s="186" t="s">
        <v>3377</v>
      </c>
      <c r="CF71" s="186" t="s">
        <v>3380</v>
      </c>
      <c r="CG71" s="186" t="s">
        <v>2898</v>
      </c>
      <c r="CH71" s="186" t="s">
        <v>3377</v>
      </c>
      <c r="CI71" s="186" t="s">
        <v>3381</v>
      </c>
      <c r="CJ71" s="186" t="s">
        <v>2898</v>
      </c>
      <c r="CK71" s="186" t="s">
        <v>3377</v>
      </c>
      <c r="CL71" s="186" t="s">
        <v>3382</v>
      </c>
      <c r="CM71" s="186" t="s">
        <v>2898</v>
      </c>
      <c r="CN71" s="186" t="s">
        <v>2789</v>
      </c>
      <c r="CO71" s="186" t="s">
        <v>2789</v>
      </c>
      <c r="CP71" s="186" t="s">
        <v>2898</v>
      </c>
      <c r="CQ71" s="186" t="s">
        <v>3383</v>
      </c>
      <c r="CR71" s="186" t="s">
        <v>2789</v>
      </c>
      <c r="CS71" s="186" t="s">
        <v>2898</v>
      </c>
      <c r="CT71" s="186" t="s">
        <v>3384</v>
      </c>
      <c r="CU71" s="186" t="s">
        <v>2789</v>
      </c>
      <c r="CV71" s="186" t="s">
        <v>2898</v>
      </c>
      <c r="CW71" s="186" t="s">
        <v>3375</v>
      </c>
      <c r="CX71" s="186" t="s">
        <v>2789</v>
      </c>
      <c r="CY71" s="186" t="s">
        <v>2898</v>
      </c>
      <c r="CZ71" s="186" t="s">
        <v>3375</v>
      </c>
      <c r="DA71" s="186" t="s">
        <v>2789</v>
      </c>
      <c r="DB71" s="186" t="s">
        <v>2898</v>
      </c>
      <c r="DC71" s="186" t="s">
        <v>3372</v>
      </c>
      <c r="DD71" s="186" t="s">
        <v>2789</v>
      </c>
      <c r="DE71" s="186" t="s">
        <v>2898</v>
      </c>
      <c r="DF71" s="186" t="s">
        <v>3374</v>
      </c>
      <c r="DG71" s="186" t="s">
        <v>2789</v>
      </c>
      <c r="DH71" s="186" t="s">
        <v>2898</v>
      </c>
      <c r="DI71" s="186" t="s">
        <v>3373</v>
      </c>
      <c r="DJ71" s="186" t="s">
        <v>2789</v>
      </c>
      <c r="DK71" s="186" t="s">
        <v>2898</v>
      </c>
      <c r="DL71" s="186" t="s">
        <v>3385</v>
      </c>
      <c r="DM71" s="186" t="s">
        <v>2789</v>
      </c>
      <c r="DN71" s="186" t="s">
        <v>2898</v>
      </c>
      <c r="DO71" s="186" t="s">
        <v>3377</v>
      </c>
      <c r="DP71" s="186" t="s">
        <v>2789</v>
      </c>
      <c r="DQ71" s="186" t="s">
        <v>2898</v>
      </c>
      <c r="DR71" s="186" t="s">
        <v>3377</v>
      </c>
      <c r="DS71" s="186" t="s">
        <v>2789</v>
      </c>
      <c r="DT71" s="186" t="s">
        <v>2898</v>
      </c>
      <c r="DU71" s="186" t="s">
        <v>3377</v>
      </c>
      <c r="DV71" s="186" t="s">
        <v>2789</v>
      </c>
      <c r="DW71" s="186" t="s">
        <v>2898</v>
      </c>
      <c r="DX71" s="186" t="s">
        <v>3377</v>
      </c>
      <c r="DY71" s="186" t="s">
        <v>2789</v>
      </c>
      <c r="DZ71" s="186" t="s">
        <v>2898</v>
      </c>
      <c r="EA71" s="186" t="s">
        <v>3377</v>
      </c>
      <c r="EB71" s="186" t="s">
        <v>2789</v>
      </c>
      <c r="EC71" s="186" t="s">
        <v>2898</v>
      </c>
      <c r="ED71" s="186" t="s">
        <v>3377</v>
      </c>
      <c r="EE71" s="186" t="s">
        <v>2789</v>
      </c>
      <c r="EF71" s="186" t="s">
        <v>2898</v>
      </c>
      <c r="EG71" s="186" t="s">
        <v>3377</v>
      </c>
      <c r="EH71" s="186" t="s">
        <v>3386</v>
      </c>
      <c r="EI71" s="186" t="s">
        <v>2898</v>
      </c>
      <c r="EJ71" s="186" t="s">
        <v>3377</v>
      </c>
      <c r="EK71" s="186" t="s">
        <v>2789</v>
      </c>
      <c r="EL71" s="186" t="s">
        <v>2898</v>
      </c>
      <c r="EM71" s="186" t="s">
        <v>3377</v>
      </c>
      <c r="EN71" s="186" t="s">
        <v>2789</v>
      </c>
      <c r="EO71" s="186" t="s">
        <v>2898</v>
      </c>
      <c r="EP71" s="186" t="s">
        <v>3377</v>
      </c>
      <c r="EQ71" s="186" t="s">
        <v>2789</v>
      </c>
      <c r="ER71" s="186" t="s">
        <v>2898</v>
      </c>
      <c r="ES71" s="186" t="s">
        <v>3377</v>
      </c>
      <c r="ET71" s="186" t="s">
        <v>2789</v>
      </c>
    </row>
    <row r="72" spans="1:150" x14ac:dyDescent="0.3">
      <c r="A72" s="1"/>
      <c r="B72" s="184" t="s">
        <v>3393</v>
      </c>
      <c r="C72" s="184" t="s">
        <v>149</v>
      </c>
      <c r="D72" s="184" t="s">
        <v>3394</v>
      </c>
      <c r="E72" s="184" t="s">
        <v>3395</v>
      </c>
      <c r="F72" s="184" t="s">
        <v>3396</v>
      </c>
      <c r="G72" s="184" t="s">
        <v>2898</v>
      </c>
      <c r="H72" s="184" t="s">
        <v>2789</v>
      </c>
      <c r="I72" s="184" t="s">
        <v>2789</v>
      </c>
      <c r="J72" s="184" t="s">
        <v>2898</v>
      </c>
      <c r="K72" s="184" t="s">
        <v>2789</v>
      </c>
      <c r="L72" s="184" t="s">
        <v>2789</v>
      </c>
      <c r="M72" s="184" t="s">
        <v>2898</v>
      </c>
      <c r="N72" s="184" t="s">
        <v>2789</v>
      </c>
      <c r="O72" s="184" t="s">
        <v>2789</v>
      </c>
      <c r="P72" s="184" t="s">
        <v>2898</v>
      </c>
      <c r="Q72" s="184" t="s">
        <v>2789</v>
      </c>
      <c r="R72" s="184" t="s">
        <v>2789</v>
      </c>
      <c r="S72" s="184" t="s">
        <v>2898</v>
      </c>
      <c r="T72" s="184" t="s">
        <v>2789</v>
      </c>
      <c r="U72" s="184" t="s">
        <v>2789</v>
      </c>
      <c r="V72" s="184" t="s">
        <v>2898</v>
      </c>
      <c r="W72" s="184" t="s">
        <v>2789</v>
      </c>
      <c r="X72" s="184" t="s">
        <v>2789</v>
      </c>
      <c r="Y72" s="184" t="s">
        <v>2898</v>
      </c>
      <c r="Z72" s="184" t="s">
        <v>2789</v>
      </c>
      <c r="AA72" s="184" t="s">
        <v>2789</v>
      </c>
      <c r="AB72" s="184" t="s">
        <v>2898</v>
      </c>
      <c r="AC72" s="184" t="s">
        <v>2789</v>
      </c>
      <c r="AD72" s="184" t="s">
        <v>2789</v>
      </c>
      <c r="AE72" s="184" t="s">
        <v>2898</v>
      </c>
      <c r="AF72" s="184" t="s">
        <v>2789</v>
      </c>
      <c r="AG72" s="184" t="s">
        <v>2789</v>
      </c>
      <c r="AH72" s="184" t="s">
        <v>2898</v>
      </c>
      <c r="AI72" s="184" t="s">
        <v>2789</v>
      </c>
      <c r="AJ72" s="184" t="s">
        <v>2789</v>
      </c>
      <c r="AK72" s="184" t="s">
        <v>2898</v>
      </c>
      <c r="AL72" s="184" t="s">
        <v>2789</v>
      </c>
      <c r="AM72" s="184" t="s">
        <v>2789</v>
      </c>
      <c r="AN72" s="184" t="s">
        <v>2898</v>
      </c>
      <c r="AO72" s="184" t="s">
        <v>2789</v>
      </c>
      <c r="AP72" s="184" t="s">
        <v>2789</v>
      </c>
      <c r="AQ72" s="184" t="s">
        <v>2898</v>
      </c>
      <c r="AR72" s="184" t="s">
        <v>2789</v>
      </c>
      <c r="AS72" s="184" t="s">
        <v>2789</v>
      </c>
      <c r="AT72" s="184" t="s">
        <v>2898</v>
      </c>
      <c r="AU72" s="184" t="s">
        <v>2789</v>
      </c>
      <c r="AV72" s="184" t="s">
        <v>2789</v>
      </c>
      <c r="AW72" s="184" t="s">
        <v>2898</v>
      </c>
      <c r="AX72" s="184" t="s">
        <v>2789</v>
      </c>
      <c r="AY72" s="184" t="s">
        <v>2789</v>
      </c>
      <c r="AZ72" s="184" t="s">
        <v>2898</v>
      </c>
      <c r="BA72" s="184" t="s">
        <v>2789</v>
      </c>
      <c r="BB72" s="184" t="s">
        <v>2789</v>
      </c>
      <c r="BC72" s="184" t="s">
        <v>2898</v>
      </c>
      <c r="BD72" s="184" t="s">
        <v>2789</v>
      </c>
      <c r="BE72" s="184" t="s">
        <v>2789</v>
      </c>
      <c r="BF72" s="184" t="s">
        <v>2898</v>
      </c>
      <c r="BG72" s="184" t="s">
        <v>2789</v>
      </c>
      <c r="BH72" s="184" t="s">
        <v>2789</v>
      </c>
      <c r="BI72" s="184" t="s">
        <v>2898</v>
      </c>
      <c r="BJ72" s="184" t="s">
        <v>2789</v>
      </c>
      <c r="BK72" s="184" t="s">
        <v>2789</v>
      </c>
      <c r="BL72" s="184" t="s">
        <v>2898</v>
      </c>
      <c r="BM72" s="184" t="s">
        <v>2789</v>
      </c>
      <c r="BN72" s="184" t="s">
        <v>2789</v>
      </c>
      <c r="BO72" s="184" t="s">
        <v>2898</v>
      </c>
      <c r="BP72" s="184" t="s">
        <v>2789</v>
      </c>
      <c r="BQ72" s="184" t="s">
        <v>2789</v>
      </c>
      <c r="BR72" s="184" t="s">
        <v>2898</v>
      </c>
      <c r="BS72" s="184" t="s">
        <v>2789</v>
      </c>
      <c r="BT72" s="184" t="s">
        <v>2789</v>
      </c>
      <c r="BU72" s="184" t="s">
        <v>2898</v>
      </c>
      <c r="BV72" s="184" t="s">
        <v>2789</v>
      </c>
      <c r="BW72" s="184" t="s">
        <v>2789</v>
      </c>
      <c r="BX72" s="184" t="s">
        <v>2898</v>
      </c>
      <c r="BY72" s="184" t="s">
        <v>2789</v>
      </c>
      <c r="BZ72" s="184" t="s">
        <v>2789</v>
      </c>
      <c r="CA72" s="184" t="s">
        <v>2898</v>
      </c>
      <c r="CB72" s="184" t="s">
        <v>2789</v>
      </c>
      <c r="CC72" s="184" t="s">
        <v>2789</v>
      </c>
      <c r="CD72" s="184" t="s">
        <v>2898</v>
      </c>
      <c r="CE72" s="184" t="s">
        <v>2789</v>
      </c>
      <c r="CF72" s="184" t="s">
        <v>2789</v>
      </c>
      <c r="CG72" s="184" t="s">
        <v>2898</v>
      </c>
      <c r="CH72" s="184" t="s">
        <v>2789</v>
      </c>
      <c r="CI72" s="184" t="s">
        <v>2789</v>
      </c>
      <c r="CJ72" s="184" t="s">
        <v>2898</v>
      </c>
      <c r="CK72" s="184" t="s">
        <v>2789</v>
      </c>
      <c r="CL72" s="184" t="s">
        <v>2789</v>
      </c>
      <c r="CM72" s="184" t="s">
        <v>2898</v>
      </c>
      <c r="CN72" s="184" t="s">
        <v>2789</v>
      </c>
      <c r="CO72" s="184" t="s">
        <v>2789</v>
      </c>
      <c r="CP72" s="184" t="s">
        <v>2898</v>
      </c>
      <c r="CQ72" s="184" t="s">
        <v>2789</v>
      </c>
      <c r="CR72" s="184" t="s">
        <v>2789</v>
      </c>
      <c r="CS72" s="184" t="s">
        <v>2898</v>
      </c>
      <c r="CT72" s="184" t="s">
        <v>2789</v>
      </c>
      <c r="CU72" s="184" t="s">
        <v>2789</v>
      </c>
      <c r="CV72" s="184" t="s">
        <v>2898</v>
      </c>
      <c r="CW72" s="184" t="s">
        <v>2789</v>
      </c>
      <c r="CX72" s="184" t="s">
        <v>2789</v>
      </c>
      <c r="CY72" s="184" t="s">
        <v>2898</v>
      </c>
      <c r="CZ72" s="184" t="s">
        <v>2789</v>
      </c>
      <c r="DA72" s="184" t="s">
        <v>2789</v>
      </c>
      <c r="DB72" s="184" t="s">
        <v>2898</v>
      </c>
      <c r="DC72" s="184" t="s">
        <v>2789</v>
      </c>
      <c r="DD72" s="184" t="s">
        <v>2789</v>
      </c>
      <c r="DE72" s="184" t="s">
        <v>2898</v>
      </c>
      <c r="DF72" s="184" t="s">
        <v>2789</v>
      </c>
      <c r="DG72" s="184" t="s">
        <v>2789</v>
      </c>
      <c r="DH72" s="184" t="s">
        <v>2898</v>
      </c>
      <c r="DI72" s="184" t="s">
        <v>2789</v>
      </c>
      <c r="DJ72" s="184" t="s">
        <v>2789</v>
      </c>
      <c r="DK72" s="184" t="s">
        <v>2898</v>
      </c>
      <c r="DL72" s="184" t="s">
        <v>2789</v>
      </c>
      <c r="DM72" s="184" t="s">
        <v>2789</v>
      </c>
      <c r="DN72" s="184" t="s">
        <v>2898</v>
      </c>
      <c r="DO72" s="184" t="s">
        <v>2789</v>
      </c>
      <c r="DP72" s="184" t="s">
        <v>2789</v>
      </c>
      <c r="DQ72" s="184" t="s">
        <v>2898</v>
      </c>
      <c r="DR72" s="184" t="s">
        <v>2789</v>
      </c>
      <c r="DS72" s="184" t="s">
        <v>2789</v>
      </c>
      <c r="DT72" s="184" t="s">
        <v>2898</v>
      </c>
      <c r="DU72" s="184" t="s">
        <v>2789</v>
      </c>
      <c r="DV72" s="184" t="s">
        <v>2789</v>
      </c>
      <c r="DW72" s="184" t="s">
        <v>2898</v>
      </c>
      <c r="DX72" s="184" t="s">
        <v>2789</v>
      </c>
      <c r="DY72" s="184" t="s">
        <v>2789</v>
      </c>
      <c r="DZ72" s="184" t="s">
        <v>2898</v>
      </c>
      <c r="EA72" s="184" t="s">
        <v>2789</v>
      </c>
      <c r="EB72" s="184" t="s">
        <v>2789</v>
      </c>
      <c r="EC72" s="184" t="s">
        <v>2898</v>
      </c>
      <c r="ED72" s="184" t="s">
        <v>2789</v>
      </c>
      <c r="EE72" s="184" t="s">
        <v>2789</v>
      </c>
      <c r="EF72" s="184" t="s">
        <v>2898</v>
      </c>
      <c r="EG72" s="184" t="s">
        <v>2789</v>
      </c>
      <c r="EH72" s="184" t="s">
        <v>2789</v>
      </c>
      <c r="EI72" s="184" t="s">
        <v>2898</v>
      </c>
      <c r="EJ72" s="184" t="s">
        <v>2789</v>
      </c>
      <c r="EK72" s="184" t="s">
        <v>2789</v>
      </c>
      <c r="EL72" s="184" t="s">
        <v>2898</v>
      </c>
      <c r="EM72" s="184" t="s">
        <v>2789</v>
      </c>
      <c r="EN72" s="184" t="s">
        <v>2789</v>
      </c>
      <c r="EO72" s="184" t="s">
        <v>2898</v>
      </c>
      <c r="EP72" s="184" t="s">
        <v>2789</v>
      </c>
      <c r="EQ72" s="184" t="s">
        <v>2789</v>
      </c>
      <c r="ER72" s="184" t="s">
        <v>2898</v>
      </c>
      <c r="ES72" s="184" t="s">
        <v>2789</v>
      </c>
      <c r="ET72" s="184" t="s">
        <v>2789</v>
      </c>
    </row>
    <row r="73" spans="1:150" x14ac:dyDescent="0.3">
      <c r="A73" s="1"/>
      <c r="B73" s="185" t="s">
        <v>3397</v>
      </c>
      <c r="C73" s="185" t="s">
        <v>149</v>
      </c>
      <c r="D73" s="185" t="s">
        <v>3394</v>
      </c>
      <c r="E73" s="185" t="s">
        <v>3398</v>
      </c>
      <c r="F73" s="185" t="s">
        <v>3399</v>
      </c>
      <c r="G73" s="186" t="s">
        <v>2898</v>
      </c>
      <c r="H73" s="186" t="s">
        <v>2789</v>
      </c>
      <c r="I73" s="186" t="s">
        <v>2789</v>
      </c>
      <c r="J73" s="186" t="s">
        <v>2898</v>
      </c>
      <c r="K73" s="186" t="s">
        <v>2789</v>
      </c>
      <c r="L73" s="186" t="s">
        <v>2789</v>
      </c>
      <c r="M73" s="186" t="s">
        <v>2898</v>
      </c>
      <c r="N73" s="186" t="s">
        <v>2789</v>
      </c>
      <c r="O73" s="186" t="s">
        <v>2789</v>
      </c>
      <c r="P73" s="186" t="s">
        <v>2898</v>
      </c>
      <c r="Q73" s="186" t="s">
        <v>2789</v>
      </c>
      <c r="R73" s="186" t="s">
        <v>2789</v>
      </c>
      <c r="S73" s="186" t="s">
        <v>2898</v>
      </c>
      <c r="T73" s="186" t="s">
        <v>2789</v>
      </c>
      <c r="U73" s="186" t="s">
        <v>2789</v>
      </c>
      <c r="V73" s="186" t="s">
        <v>2898</v>
      </c>
      <c r="W73" s="186" t="s">
        <v>2789</v>
      </c>
      <c r="X73" s="186" t="s">
        <v>2789</v>
      </c>
      <c r="Y73" s="186" t="s">
        <v>2898</v>
      </c>
      <c r="Z73" s="186" t="s">
        <v>2789</v>
      </c>
      <c r="AA73" s="186" t="s">
        <v>2789</v>
      </c>
      <c r="AB73" s="186" t="s">
        <v>2898</v>
      </c>
      <c r="AC73" s="186" t="s">
        <v>2789</v>
      </c>
      <c r="AD73" s="186" t="s">
        <v>2789</v>
      </c>
      <c r="AE73" s="186" t="s">
        <v>2898</v>
      </c>
      <c r="AF73" s="186" t="s">
        <v>2789</v>
      </c>
      <c r="AG73" s="186" t="s">
        <v>2789</v>
      </c>
      <c r="AH73" s="186" t="s">
        <v>2898</v>
      </c>
      <c r="AI73" s="186" t="s">
        <v>2789</v>
      </c>
      <c r="AJ73" s="186" t="s">
        <v>2789</v>
      </c>
      <c r="AK73" s="186" t="s">
        <v>2898</v>
      </c>
      <c r="AL73" s="186" t="s">
        <v>2789</v>
      </c>
      <c r="AM73" s="186" t="s">
        <v>2789</v>
      </c>
      <c r="AN73" s="186" t="s">
        <v>2898</v>
      </c>
      <c r="AO73" s="186" t="s">
        <v>2789</v>
      </c>
      <c r="AP73" s="186" t="s">
        <v>2789</v>
      </c>
      <c r="AQ73" s="186" t="s">
        <v>2898</v>
      </c>
      <c r="AR73" s="186" t="s">
        <v>2789</v>
      </c>
      <c r="AS73" s="186" t="s">
        <v>2789</v>
      </c>
      <c r="AT73" s="186" t="s">
        <v>2898</v>
      </c>
      <c r="AU73" s="186" t="s">
        <v>2789</v>
      </c>
      <c r="AV73" s="186" t="s">
        <v>2789</v>
      </c>
      <c r="AW73" s="186" t="s">
        <v>2898</v>
      </c>
      <c r="AX73" s="186" t="s">
        <v>2789</v>
      </c>
      <c r="AY73" s="186" t="s">
        <v>2789</v>
      </c>
      <c r="AZ73" s="186" t="s">
        <v>2898</v>
      </c>
      <c r="BA73" s="186" t="s">
        <v>2789</v>
      </c>
      <c r="BB73" s="186" t="s">
        <v>2789</v>
      </c>
      <c r="BC73" s="186" t="s">
        <v>2898</v>
      </c>
      <c r="BD73" s="186" t="s">
        <v>2789</v>
      </c>
      <c r="BE73" s="186" t="s">
        <v>2789</v>
      </c>
      <c r="BF73" s="186" t="s">
        <v>2898</v>
      </c>
      <c r="BG73" s="186" t="s">
        <v>2789</v>
      </c>
      <c r="BH73" s="186" t="s">
        <v>2789</v>
      </c>
      <c r="BI73" s="186" t="s">
        <v>2898</v>
      </c>
      <c r="BJ73" s="186" t="s">
        <v>2789</v>
      </c>
      <c r="BK73" s="186" t="s">
        <v>2789</v>
      </c>
      <c r="BL73" s="186" t="s">
        <v>2898</v>
      </c>
      <c r="BM73" s="186" t="s">
        <v>2789</v>
      </c>
      <c r="BN73" s="186" t="s">
        <v>2789</v>
      </c>
      <c r="BO73" s="186" t="s">
        <v>2898</v>
      </c>
      <c r="BP73" s="186" t="s">
        <v>2789</v>
      </c>
      <c r="BQ73" s="186" t="s">
        <v>2789</v>
      </c>
      <c r="BR73" s="186" t="s">
        <v>2898</v>
      </c>
      <c r="BS73" s="186" t="s">
        <v>2789</v>
      </c>
      <c r="BT73" s="186" t="s">
        <v>2789</v>
      </c>
      <c r="BU73" s="186" t="s">
        <v>2898</v>
      </c>
      <c r="BV73" s="186" t="s">
        <v>2789</v>
      </c>
      <c r="BW73" s="186" t="s">
        <v>2789</v>
      </c>
      <c r="BX73" s="186" t="s">
        <v>2898</v>
      </c>
      <c r="BY73" s="186" t="s">
        <v>2789</v>
      </c>
      <c r="BZ73" s="186" t="s">
        <v>2789</v>
      </c>
      <c r="CA73" s="186" t="s">
        <v>2898</v>
      </c>
      <c r="CB73" s="186" t="s">
        <v>2789</v>
      </c>
      <c r="CC73" s="186" t="s">
        <v>2789</v>
      </c>
      <c r="CD73" s="186" t="s">
        <v>2898</v>
      </c>
      <c r="CE73" s="186" t="s">
        <v>2789</v>
      </c>
      <c r="CF73" s="186" t="s">
        <v>2789</v>
      </c>
      <c r="CG73" s="186" t="s">
        <v>2898</v>
      </c>
      <c r="CH73" s="186" t="s">
        <v>2789</v>
      </c>
      <c r="CI73" s="186" t="s">
        <v>2789</v>
      </c>
      <c r="CJ73" s="186" t="s">
        <v>2898</v>
      </c>
      <c r="CK73" s="186" t="s">
        <v>2789</v>
      </c>
      <c r="CL73" s="186" t="s">
        <v>2789</v>
      </c>
      <c r="CM73" s="186" t="s">
        <v>2898</v>
      </c>
      <c r="CN73" s="186" t="s">
        <v>2789</v>
      </c>
      <c r="CO73" s="186" t="s">
        <v>2789</v>
      </c>
      <c r="CP73" s="186" t="s">
        <v>2898</v>
      </c>
      <c r="CQ73" s="186" t="s">
        <v>2789</v>
      </c>
      <c r="CR73" s="186" t="s">
        <v>2789</v>
      </c>
      <c r="CS73" s="186" t="s">
        <v>2898</v>
      </c>
      <c r="CT73" s="186" t="s">
        <v>2789</v>
      </c>
      <c r="CU73" s="186" t="s">
        <v>2789</v>
      </c>
      <c r="CV73" s="186" t="s">
        <v>2898</v>
      </c>
      <c r="CW73" s="186" t="s">
        <v>2789</v>
      </c>
      <c r="CX73" s="186" t="s">
        <v>2789</v>
      </c>
      <c r="CY73" s="186" t="s">
        <v>2898</v>
      </c>
      <c r="CZ73" s="186" t="s">
        <v>2789</v>
      </c>
      <c r="DA73" s="186" t="s">
        <v>2789</v>
      </c>
      <c r="DB73" s="186" t="s">
        <v>2898</v>
      </c>
      <c r="DC73" s="186" t="s">
        <v>2789</v>
      </c>
      <c r="DD73" s="186" t="s">
        <v>2789</v>
      </c>
      <c r="DE73" s="186" t="s">
        <v>2898</v>
      </c>
      <c r="DF73" s="186" t="s">
        <v>2789</v>
      </c>
      <c r="DG73" s="186" t="s">
        <v>2789</v>
      </c>
      <c r="DH73" s="186" t="s">
        <v>2898</v>
      </c>
      <c r="DI73" s="186" t="s">
        <v>2789</v>
      </c>
      <c r="DJ73" s="186" t="s">
        <v>2789</v>
      </c>
      <c r="DK73" s="186" t="s">
        <v>2898</v>
      </c>
      <c r="DL73" s="186" t="s">
        <v>2789</v>
      </c>
      <c r="DM73" s="186" t="s">
        <v>2789</v>
      </c>
      <c r="DN73" s="186" t="s">
        <v>2898</v>
      </c>
      <c r="DO73" s="186" t="s">
        <v>2789</v>
      </c>
      <c r="DP73" s="186" t="s">
        <v>2789</v>
      </c>
      <c r="DQ73" s="186" t="s">
        <v>2898</v>
      </c>
      <c r="DR73" s="186" t="s">
        <v>2789</v>
      </c>
      <c r="DS73" s="186" t="s">
        <v>2789</v>
      </c>
      <c r="DT73" s="186" t="s">
        <v>2898</v>
      </c>
      <c r="DU73" s="186" t="s">
        <v>2789</v>
      </c>
      <c r="DV73" s="186" t="s">
        <v>2789</v>
      </c>
      <c r="DW73" s="186" t="s">
        <v>2898</v>
      </c>
      <c r="DX73" s="186" t="s">
        <v>2789</v>
      </c>
      <c r="DY73" s="186" t="s">
        <v>2789</v>
      </c>
      <c r="DZ73" s="186" t="s">
        <v>2898</v>
      </c>
      <c r="EA73" s="186" t="s">
        <v>2789</v>
      </c>
      <c r="EB73" s="186" t="s">
        <v>2789</v>
      </c>
      <c r="EC73" s="186" t="s">
        <v>2898</v>
      </c>
      <c r="ED73" s="186" t="s">
        <v>2789</v>
      </c>
      <c r="EE73" s="186" t="s">
        <v>2789</v>
      </c>
      <c r="EF73" s="186" t="s">
        <v>2898</v>
      </c>
      <c r="EG73" s="186" t="s">
        <v>2789</v>
      </c>
      <c r="EH73" s="186" t="s">
        <v>2789</v>
      </c>
      <c r="EI73" s="186" t="s">
        <v>2898</v>
      </c>
      <c r="EJ73" s="186" t="s">
        <v>2789</v>
      </c>
      <c r="EK73" s="186" t="s">
        <v>2789</v>
      </c>
      <c r="EL73" s="186" t="s">
        <v>2898</v>
      </c>
      <c r="EM73" s="186" t="s">
        <v>2789</v>
      </c>
      <c r="EN73" s="186" t="s">
        <v>2789</v>
      </c>
      <c r="EO73" s="186" t="s">
        <v>2898</v>
      </c>
      <c r="EP73" s="186" t="s">
        <v>2789</v>
      </c>
      <c r="EQ73" s="186" t="s">
        <v>2789</v>
      </c>
      <c r="ER73" s="186" t="s">
        <v>2898</v>
      </c>
      <c r="ES73" s="186" t="s">
        <v>2789</v>
      </c>
      <c r="ET73" s="186" t="s">
        <v>2789</v>
      </c>
    </row>
    <row r="74" spans="1:150" x14ac:dyDescent="0.3">
      <c r="A74" s="1"/>
      <c r="B74" s="184" t="s">
        <v>3400</v>
      </c>
      <c r="C74" s="184" t="s">
        <v>643</v>
      </c>
      <c r="D74" s="184" t="s">
        <v>1014</v>
      </c>
      <c r="E74" s="184" t="s">
        <v>3401</v>
      </c>
      <c r="F74" s="184" t="s">
        <v>3402</v>
      </c>
      <c r="G74" s="184" t="s">
        <v>2898</v>
      </c>
      <c r="H74" s="184" t="s">
        <v>2789</v>
      </c>
      <c r="I74" s="184" t="s">
        <v>2789</v>
      </c>
      <c r="J74" s="184" t="s">
        <v>2898</v>
      </c>
      <c r="K74" s="184" t="s">
        <v>2789</v>
      </c>
      <c r="L74" s="184" t="s">
        <v>2789</v>
      </c>
      <c r="M74" s="184" t="s">
        <v>2898</v>
      </c>
      <c r="N74" s="184" t="s">
        <v>2789</v>
      </c>
      <c r="O74" s="184" t="s">
        <v>2789</v>
      </c>
      <c r="P74" s="184" t="s">
        <v>2898</v>
      </c>
      <c r="Q74" s="184" t="s">
        <v>2789</v>
      </c>
      <c r="R74" s="184" t="s">
        <v>2789</v>
      </c>
      <c r="S74" s="184" t="s">
        <v>2898</v>
      </c>
      <c r="T74" s="184" t="s">
        <v>2789</v>
      </c>
      <c r="U74" s="184" t="s">
        <v>2789</v>
      </c>
      <c r="V74" s="184" t="s">
        <v>2898</v>
      </c>
      <c r="W74" s="184" t="s">
        <v>2789</v>
      </c>
      <c r="X74" s="184" t="s">
        <v>2789</v>
      </c>
      <c r="Y74" s="184" t="s">
        <v>2898</v>
      </c>
      <c r="Z74" s="184" t="s">
        <v>2789</v>
      </c>
      <c r="AA74" s="184" t="s">
        <v>2789</v>
      </c>
      <c r="AB74" s="184" t="s">
        <v>2898</v>
      </c>
      <c r="AC74" s="184" t="s">
        <v>2789</v>
      </c>
      <c r="AD74" s="184" t="s">
        <v>2789</v>
      </c>
      <c r="AE74" s="184" t="s">
        <v>2898</v>
      </c>
      <c r="AF74" s="184" t="s">
        <v>2789</v>
      </c>
      <c r="AG74" s="184" t="s">
        <v>2789</v>
      </c>
      <c r="AH74" s="184" t="s">
        <v>2898</v>
      </c>
      <c r="AI74" s="184" t="s">
        <v>2789</v>
      </c>
      <c r="AJ74" s="184" t="s">
        <v>2789</v>
      </c>
      <c r="AK74" s="184" t="s">
        <v>2898</v>
      </c>
      <c r="AL74" s="184" t="s">
        <v>2789</v>
      </c>
      <c r="AM74" s="184" t="s">
        <v>2789</v>
      </c>
      <c r="AN74" s="184" t="s">
        <v>2898</v>
      </c>
      <c r="AO74" s="184" t="s">
        <v>2789</v>
      </c>
      <c r="AP74" s="184" t="s">
        <v>2789</v>
      </c>
      <c r="AQ74" s="184" t="s">
        <v>2898</v>
      </c>
      <c r="AR74" s="184" t="s">
        <v>2789</v>
      </c>
      <c r="AS74" s="184" t="s">
        <v>2789</v>
      </c>
      <c r="AT74" s="184" t="s">
        <v>2898</v>
      </c>
      <c r="AU74" s="184" t="s">
        <v>2789</v>
      </c>
      <c r="AV74" s="184" t="s">
        <v>2789</v>
      </c>
      <c r="AW74" s="184" t="s">
        <v>2898</v>
      </c>
      <c r="AX74" s="184" t="s">
        <v>2789</v>
      </c>
      <c r="AY74" s="184" t="s">
        <v>2789</v>
      </c>
      <c r="AZ74" s="184" t="s">
        <v>2898</v>
      </c>
      <c r="BA74" s="184" t="s">
        <v>2789</v>
      </c>
      <c r="BB74" s="184" t="s">
        <v>2789</v>
      </c>
      <c r="BC74" s="184" t="s">
        <v>2898</v>
      </c>
      <c r="BD74" s="184" t="s">
        <v>2789</v>
      </c>
      <c r="BE74" s="184" t="s">
        <v>2789</v>
      </c>
      <c r="BF74" s="184" t="s">
        <v>2898</v>
      </c>
      <c r="BG74" s="184" t="s">
        <v>3019</v>
      </c>
      <c r="BH74" s="184" t="s">
        <v>2789</v>
      </c>
      <c r="BI74" s="184" t="s">
        <v>2898</v>
      </c>
      <c r="BJ74" s="184" t="s">
        <v>2789</v>
      </c>
      <c r="BK74" s="184" t="s">
        <v>2789</v>
      </c>
      <c r="BL74" s="184" t="s">
        <v>2898</v>
      </c>
      <c r="BM74" s="184" t="s">
        <v>3019</v>
      </c>
      <c r="BN74" s="184" t="s">
        <v>2789</v>
      </c>
      <c r="BO74" s="184" t="s">
        <v>2898</v>
      </c>
      <c r="BP74" s="184" t="s">
        <v>3019</v>
      </c>
      <c r="BQ74" s="184" t="s">
        <v>2789</v>
      </c>
      <c r="BR74" s="184" t="s">
        <v>2898</v>
      </c>
      <c r="BS74" s="184" t="s">
        <v>3019</v>
      </c>
      <c r="BT74" s="184" t="s">
        <v>2789</v>
      </c>
      <c r="BU74" s="184" t="s">
        <v>2898</v>
      </c>
      <c r="BV74" s="184" t="s">
        <v>3019</v>
      </c>
      <c r="BW74" s="184" t="s">
        <v>2789</v>
      </c>
      <c r="BX74" s="184" t="s">
        <v>2898</v>
      </c>
      <c r="BY74" s="184" t="s">
        <v>3019</v>
      </c>
      <c r="BZ74" s="184" t="s">
        <v>2789</v>
      </c>
      <c r="CA74" s="184" t="s">
        <v>2898</v>
      </c>
      <c r="CB74" s="184" t="s">
        <v>3019</v>
      </c>
      <c r="CC74" s="184" t="s">
        <v>2789</v>
      </c>
      <c r="CD74" s="184" t="s">
        <v>2898</v>
      </c>
      <c r="CE74" s="184" t="s">
        <v>3019</v>
      </c>
      <c r="CF74" s="184" t="s">
        <v>2789</v>
      </c>
      <c r="CG74" s="184" t="s">
        <v>2898</v>
      </c>
      <c r="CH74" s="184" t="s">
        <v>3019</v>
      </c>
      <c r="CI74" s="184" t="s">
        <v>2789</v>
      </c>
      <c r="CJ74" s="184" t="s">
        <v>2898</v>
      </c>
      <c r="CK74" s="184" t="s">
        <v>3019</v>
      </c>
      <c r="CL74" s="184" t="s">
        <v>2789</v>
      </c>
      <c r="CM74" s="184" t="s">
        <v>2898</v>
      </c>
      <c r="CN74" s="184" t="s">
        <v>3019</v>
      </c>
      <c r="CO74" s="184" t="s">
        <v>2789</v>
      </c>
      <c r="CP74" s="184" t="s">
        <v>2898</v>
      </c>
      <c r="CQ74" s="184" t="s">
        <v>3019</v>
      </c>
      <c r="CR74" s="184" t="s">
        <v>2789</v>
      </c>
      <c r="CS74" s="184" t="s">
        <v>2898</v>
      </c>
      <c r="CT74" s="184" t="s">
        <v>2789</v>
      </c>
      <c r="CU74" s="184" t="s">
        <v>2789</v>
      </c>
      <c r="CV74" s="184" t="s">
        <v>2898</v>
      </c>
      <c r="CW74" s="184" t="s">
        <v>2789</v>
      </c>
      <c r="CX74" s="184" t="s">
        <v>2789</v>
      </c>
      <c r="CY74" s="184" t="s">
        <v>2898</v>
      </c>
      <c r="CZ74" s="184" t="s">
        <v>2789</v>
      </c>
      <c r="DA74" s="184" t="s">
        <v>2789</v>
      </c>
      <c r="DB74" s="184" t="s">
        <v>2898</v>
      </c>
      <c r="DC74" s="184" t="s">
        <v>2789</v>
      </c>
      <c r="DD74" s="184" t="s">
        <v>2789</v>
      </c>
      <c r="DE74" s="184" t="s">
        <v>2898</v>
      </c>
      <c r="DF74" s="184" t="s">
        <v>3019</v>
      </c>
      <c r="DG74" s="184" t="s">
        <v>2789</v>
      </c>
      <c r="DH74" s="184" t="s">
        <v>2898</v>
      </c>
      <c r="DI74" s="184" t="s">
        <v>3019</v>
      </c>
      <c r="DJ74" s="184" t="s">
        <v>2789</v>
      </c>
      <c r="DK74" s="184" t="s">
        <v>2898</v>
      </c>
      <c r="DL74" s="184" t="s">
        <v>3019</v>
      </c>
      <c r="DM74" s="184" t="s">
        <v>2789</v>
      </c>
      <c r="DN74" s="184" t="s">
        <v>2898</v>
      </c>
      <c r="DO74" s="184" t="s">
        <v>3019</v>
      </c>
      <c r="DP74" s="184" t="s">
        <v>2789</v>
      </c>
      <c r="DQ74" s="184" t="s">
        <v>2898</v>
      </c>
      <c r="DR74" s="184" t="s">
        <v>3019</v>
      </c>
      <c r="DS74" s="184" t="s">
        <v>2789</v>
      </c>
      <c r="DT74" s="184" t="s">
        <v>2898</v>
      </c>
      <c r="DU74" s="184" t="s">
        <v>3019</v>
      </c>
      <c r="DV74" s="184" t="s">
        <v>2789</v>
      </c>
      <c r="DW74" s="184" t="s">
        <v>2898</v>
      </c>
      <c r="DX74" s="184" t="s">
        <v>3019</v>
      </c>
      <c r="DY74" s="184" t="s">
        <v>2789</v>
      </c>
      <c r="DZ74" s="184" t="s">
        <v>2898</v>
      </c>
      <c r="EA74" s="184" t="s">
        <v>3019</v>
      </c>
      <c r="EB74" s="184" t="s">
        <v>2789</v>
      </c>
      <c r="EC74" s="184" t="s">
        <v>2898</v>
      </c>
      <c r="ED74" s="184" t="s">
        <v>3019</v>
      </c>
      <c r="EE74" s="184" t="s">
        <v>2789</v>
      </c>
      <c r="EF74" s="184" t="s">
        <v>2898</v>
      </c>
      <c r="EG74" s="184" t="s">
        <v>2789</v>
      </c>
      <c r="EH74" s="184" t="s">
        <v>2789</v>
      </c>
      <c r="EI74" s="184" t="s">
        <v>2898</v>
      </c>
      <c r="EJ74" s="184" t="s">
        <v>3019</v>
      </c>
      <c r="EK74" s="184" t="s">
        <v>2789</v>
      </c>
      <c r="EL74" s="184" t="s">
        <v>2898</v>
      </c>
      <c r="EM74" s="184" t="s">
        <v>3019</v>
      </c>
      <c r="EN74" s="184" t="s">
        <v>2789</v>
      </c>
      <c r="EO74" s="184" t="s">
        <v>2898</v>
      </c>
      <c r="EP74" s="184" t="s">
        <v>2789</v>
      </c>
      <c r="EQ74" s="184" t="s">
        <v>2789</v>
      </c>
      <c r="ER74" s="184" t="s">
        <v>2898</v>
      </c>
      <c r="ES74" s="184" t="s">
        <v>2789</v>
      </c>
      <c r="ET74" s="184" t="s">
        <v>2789</v>
      </c>
    </row>
    <row r="75" spans="1:150" x14ac:dyDescent="0.3">
      <c r="A75" s="1"/>
      <c r="B75" s="185" t="s">
        <v>3403</v>
      </c>
      <c r="C75" s="185" t="s">
        <v>643</v>
      </c>
      <c r="D75" s="185" t="s">
        <v>1014</v>
      </c>
      <c r="E75" s="185" t="s">
        <v>3404</v>
      </c>
      <c r="F75" s="185" t="s">
        <v>3405</v>
      </c>
      <c r="G75" s="186" t="s">
        <v>2898</v>
      </c>
      <c r="H75" s="186" t="s">
        <v>2789</v>
      </c>
      <c r="I75" s="186" t="s">
        <v>2789</v>
      </c>
      <c r="J75" s="186" t="s">
        <v>2898</v>
      </c>
      <c r="K75" s="186" t="s">
        <v>2789</v>
      </c>
      <c r="L75" s="186" t="s">
        <v>2789</v>
      </c>
      <c r="M75" s="186" t="s">
        <v>2898</v>
      </c>
      <c r="N75" s="186" t="s">
        <v>2789</v>
      </c>
      <c r="O75" s="186" t="s">
        <v>2789</v>
      </c>
      <c r="P75" s="186" t="s">
        <v>2898</v>
      </c>
      <c r="Q75" s="186" t="s">
        <v>2789</v>
      </c>
      <c r="R75" s="186" t="s">
        <v>2789</v>
      </c>
      <c r="S75" s="186" t="s">
        <v>2898</v>
      </c>
      <c r="T75" s="186" t="s">
        <v>2789</v>
      </c>
      <c r="U75" s="186" t="s">
        <v>2789</v>
      </c>
      <c r="V75" s="186" t="s">
        <v>2898</v>
      </c>
      <c r="W75" s="186" t="s">
        <v>2789</v>
      </c>
      <c r="X75" s="186" t="s">
        <v>2789</v>
      </c>
      <c r="Y75" s="186" t="s">
        <v>2898</v>
      </c>
      <c r="Z75" s="186" t="s">
        <v>2789</v>
      </c>
      <c r="AA75" s="186" t="s">
        <v>2789</v>
      </c>
      <c r="AB75" s="186" t="s">
        <v>2898</v>
      </c>
      <c r="AC75" s="186" t="s">
        <v>2789</v>
      </c>
      <c r="AD75" s="186" t="s">
        <v>2789</v>
      </c>
      <c r="AE75" s="186" t="s">
        <v>2898</v>
      </c>
      <c r="AF75" s="186" t="s">
        <v>2789</v>
      </c>
      <c r="AG75" s="186" t="s">
        <v>2789</v>
      </c>
      <c r="AH75" s="186" t="s">
        <v>2898</v>
      </c>
      <c r="AI75" s="186" t="s">
        <v>2789</v>
      </c>
      <c r="AJ75" s="186" t="s">
        <v>2789</v>
      </c>
      <c r="AK75" s="186" t="s">
        <v>2898</v>
      </c>
      <c r="AL75" s="186" t="s">
        <v>2789</v>
      </c>
      <c r="AM75" s="186" t="s">
        <v>2789</v>
      </c>
      <c r="AN75" s="186" t="s">
        <v>2898</v>
      </c>
      <c r="AO75" s="186" t="s">
        <v>2789</v>
      </c>
      <c r="AP75" s="186" t="s">
        <v>2789</v>
      </c>
      <c r="AQ75" s="186" t="s">
        <v>2898</v>
      </c>
      <c r="AR75" s="186" t="s">
        <v>2789</v>
      </c>
      <c r="AS75" s="186" t="s">
        <v>2789</v>
      </c>
      <c r="AT75" s="186" t="s">
        <v>2898</v>
      </c>
      <c r="AU75" s="186" t="s">
        <v>2789</v>
      </c>
      <c r="AV75" s="186" t="s">
        <v>2789</v>
      </c>
      <c r="AW75" s="186" t="s">
        <v>2898</v>
      </c>
      <c r="AX75" s="186" t="s">
        <v>2789</v>
      </c>
      <c r="AY75" s="186" t="s">
        <v>2789</v>
      </c>
      <c r="AZ75" s="186" t="s">
        <v>2898</v>
      </c>
      <c r="BA75" s="186" t="s">
        <v>2789</v>
      </c>
      <c r="BB75" s="186" t="s">
        <v>2789</v>
      </c>
      <c r="BC75" s="186" t="s">
        <v>2898</v>
      </c>
      <c r="BD75" s="186" t="s">
        <v>2789</v>
      </c>
      <c r="BE75" s="186" t="s">
        <v>2789</v>
      </c>
      <c r="BF75" s="186" t="s">
        <v>2898</v>
      </c>
      <c r="BG75" s="186" t="s">
        <v>3019</v>
      </c>
      <c r="BH75" s="186" t="s">
        <v>2789</v>
      </c>
      <c r="BI75" s="186" t="s">
        <v>2898</v>
      </c>
      <c r="BJ75" s="186" t="s">
        <v>2789</v>
      </c>
      <c r="BK75" s="186" t="s">
        <v>2789</v>
      </c>
      <c r="BL75" s="186" t="s">
        <v>2898</v>
      </c>
      <c r="BM75" s="186" t="s">
        <v>3019</v>
      </c>
      <c r="BN75" s="186" t="s">
        <v>2789</v>
      </c>
      <c r="BO75" s="186" t="s">
        <v>2898</v>
      </c>
      <c r="BP75" s="186" t="s">
        <v>3019</v>
      </c>
      <c r="BQ75" s="186" t="s">
        <v>2789</v>
      </c>
      <c r="BR75" s="186" t="s">
        <v>2898</v>
      </c>
      <c r="BS75" s="186" t="s">
        <v>3019</v>
      </c>
      <c r="BT75" s="186" t="s">
        <v>2789</v>
      </c>
      <c r="BU75" s="186" t="s">
        <v>2898</v>
      </c>
      <c r="BV75" s="186" t="s">
        <v>3019</v>
      </c>
      <c r="BW75" s="186" t="s">
        <v>2789</v>
      </c>
      <c r="BX75" s="186" t="s">
        <v>2898</v>
      </c>
      <c r="BY75" s="186" t="s">
        <v>3019</v>
      </c>
      <c r="BZ75" s="186" t="s">
        <v>2789</v>
      </c>
      <c r="CA75" s="186" t="s">
        <v>2898</v>
      </c>
      <c r="CB75" s="186" t="s">
        <v>3019</v>
      </c>
      <c r="CC75" s="186" t="s">
        <v>2789</v>
      </c>
      <c r="CD75" s="186" t="s">
        <v>2898</v>
      </c>
      <c r="CE75" s="186" t="s">
        <v>3019</v>
      </c>
      <c r="CF75" s="186" t="s">
        <v>2789</v>
      </c>
      <c r="CG75" s="186" t="s">
        <v>2898</v>
      </c>
      <c r="CH75" s="186" t="s">
        <v>3019</v>
      </c>
      <c r="CI75" s="186" t="s">
        <v>2789</v>
      </c>
      <c r="CJ75" s="186" t="s">
        <v>2898</v>
      </c>
      <c r="CK75" s="186" t="s">
        <v>3019</v>
      </c>
      <c r="CL75" s="186" t="s">
        <v>2789</v>
      </c>
      <c r="CM75" s="186" t="s">
        <v>2898</v>
      </c>
      <c r="CN75" s="186" t="s">
        <v>3019</v>
      </c>
      <c r="CO75" s="186" t="s">
        <v>2789</v>
      </c>
      <c r="CP75" s="186" t="s">
        <v>2898</v>
      </c>
      <c r="CQ75" s="186" t="s">
        <v>3019</v>
      </c>
      <c r="CR75" s="186" t="s">
        <v>2789</v>
      </c>
      <c r="CS75" s="186" t="s">
        <v>2898</v>
      </c>
      <c r="CT75" s="186" t="s">
        <v>2789</v>
      </c>
      <c r="CU75" s="186" t="s">
        <v>2789</v>
      </c>
      <c r="CV75" s="186" t="s">
        <v>2898</v>
      </c>
      <c r="CW75" s="186" t="s">
        <v>2789</v>
      </c>
      <c r="CX75" s="186" t="s">
        <v>2789</v>
      </c>
      <c r="CY75" s="186" t="s">
        <v>2898</v>
      </c>
      <c r="CZ75" s="186" t="s">
        <v>2789</v>
      </c>
      <c r="DA75" s="186" t="s">
        <v>2789</v>
      </c>
      <c r="DB75" s="186" t="s">
        <v>2898</v>
      </c>
      <c r="DC75" s="186" t="s">
        <v>2789</v>
      </c>
      <c r="DD75" s="186" t="s">
        <v>2789</v>
      </c>
      <c r="DE75" s="186" t="s">
        <v>2898</v>
      </c>
      <c r="DF75" s="186" t="s">
        <v>3019</v>
      </c>
      <c r="DG75" s="186" t="s">
        <v>2789</v>
      </c>
      <c r="DH75" s="186" t="s">
        <v>2898</v>
      </c>
      <c r="DI75" s="186" t="s">
        <v>3019</v>
      </c>
      <c r="DJ75" s="186" t="s">
        <v>2789</v>
      </c>
      <c r="DK75" s="186" t="s">
        <v>2898</v>
      </c>
      <c r="DL75" s="186" t="s">
        <v>3019</v>
      </c>
      <c r="DM75" s="186" t="s">
        <v>2789</v>
      </c>
      <c r="DN75" s="186" t="s">
        <v>2898</v>
      </c>
      <c r="DO75" s="186" t="s">
        <v>3019</v>
      </c>
      <c r="DP75" s="186" t="s">
        <v>2789</v>
      </c>
      <c r="DQ75" s="186" t="s">
        <v>2898</v>
      </c>
      <c r="DR75" s="186" t="s">
        <v>3019</v>
      </c>
      <c r="DS75" s="186" t="s">
        <v>2789</v>
      </c>
      <c r="DT75" s="186" t="s">
        <v>2898</v>
      </c>
      <c r="DU75" s="186" t="s">
        <v>3019</v>
      </c>
      <c r="DV75" s="186" t="s">
        <v>2789</v>
      </c>
      <c r="DW75" s="186" t="s">
        <v>2898</v>
      </c>
      <c r="DX75" s="186" t="s">
        <v>3019</v>
      </c>
      <c r="DY75" s="186" t="s">
        <v>2789</v>
      </c>
      <c r="DZ75" s="186" t="s">
        <v>2898</v>
      </c>
      <c r="EA75" s="186" t="s">
        <v>3019</v>
      </c>
      <c r="EB75" s="186" t="s">
        <v>2789</v>
      </c>
      <c r="EC75" s="186" t="s">
        <v>2898</v>
      </c>
      <c r="ED75" s="186" t="s">
        <v>3019</v>
      </c>
      <c r="EE75" s="186" t="s">
        <v>2789</v>
      </c>
      <c r="EF75" s="186" t="s">
        <v>2898</v>
      </c>
      <c r="EG75" s="186" t="s">
        <v>2789</v>
      </c>
      <c r="EH75" s="186" t="s">
        <v>2789</v>
      </c>
      <c r="EI75" s="186" t="s">
        <v>2898</v>
      </c>
      <c r="EJ75" s="186" t="s">
        <v>3019</v>
      </c>
      <c r="EK75" s="186" t="s">
        <v>2789</v>
      </c>
      <c r="EL75" s="186" t="s">
        <v>2898</v>
      </c>
      <c r="EM75" s="186" t="s">
        <v>3019</v>
      </c>
      <c r="EN75" s="186" t="s">
        <v>2789</v>
      </c>
      <c r="EO75" s="186" t="s">
        <v>2898</v>
      </c>
      <c r="EP75" s="186" t="s">
        <v>2789</v>
      </c>
      <c r="EQ75" s="186" t="s">
        <v>2789</v>
      </c>
      <c r="ER75" s="186" t="s">
        <v>2898</v>
      </c>
      <c r="ES75" s="186" t="s">
        <v>2789</v>
      </c>
      <c r="ET75" s="186" t="s">
        <v>2789</v>
      </c>
    </row>
    <row r="76" spans="1:150" x14ac:dyDescent="0.3">
      <c r="A76" s="1"/>
      <c r="B76" s="185" t="s">
        <v>3406</v>
      </c>
      <c r="C76" s="185" t="s">
        <v>643</v>
      </c>
      <c r="D76" s="185" t="s">
        <v>1014</v>
      </c>
      <c r="E76" s="185" t="s">
        <v>3407</v>
      </c>
      <c r="F76" s="185" t="s">
        <v>3408</v>
      </c>
      <c r="G76" s="186" t="s">
        <v>2898</v>
      </c>
      <c r="H76" s="186" t="s">
        <v>2789</v>
      </c>
      <c r="I76" s="186" t="s">
        <v>2789</v>
      </c>
      <c r="J76" s="186" t="s">
        <v>2898</v>
      </c>
      <c r="K76" s="186" t="s">
        <v>2789</v>
      </c>
      <c r="L76" s="186" t="s">
        <v>2789</v>
      </c>
      <c r="M76" s="186" t="s">
        <v>2898</v>
      </c>
      <c r="N76" s="186" t="s">
        <v>2789</v>
      </c>
      <c r="O76" s="186" t="s">
        <v>2789</v>
      </c>
      <c r="P76" s="186" t="s">
        <v>2898</v>
      </c>
      <c r="Q76" s="186" t="s">
        <v>2789</v>
      </c>
      <c r="R76" s="186" t="s">
        <v>2789</v>
      </c>
      <c r="S76" s="186" t="s">
        <v>2898</v>
      </c>
      <c r="T76" s="186" t="s">
        <v>2789</v>
      </c>
      <c r="U76" s="186" t="s">
        <v>2789</v>
      </c>
      <c r="V76" s="186" t="s">
        <v>2898</v>
      </c>
      <c r="W76" s="186" t="s">
        <v>2789</v>
      </c>
      <c r="X76" s="186" t="s">
        <v>2789</v>
      </c>
      <c r="Y76" s="186" t="s">
        <v>2898</v>
      </c>
      <c r="Z76" s="186" t="s">
        <v>2789</v>
      </c>
      <c r="AA76" s="186" t="s">
        <v>2789</v>
      </c>
      <c r="AB76" s="186" t="s">
        <v>2898</v>
      </c>
      <c r="AC76" s="186" t="s">
        <v>2789</v>
      </c>
      <c r="AD76" s="186" t="s">
        <v>2789</v>
      </c>
      <c r="AE76" s="186" t="s">
        <v>2898</v>
      </c>
      <c r="AF76" s="186" t="s">
        <v>2789</v>
      </c>
      <c r="AG76" s="186" t="s">
        <v>2789</v>
      </c>
      <c r="AH76" s="186" t="s">
        <v>2898</v>
      </c>
      <c r="AI76" s="186" t="s">
        <v>2789</v>
      </c>
      <c r="AJ76" s="186" t="s">
        <v>2789</v>
      </c>
      <c r="AK76" s="186" t="s">
        <v>2898</v>
      </c>
      <c r="AL76" s="186" t="s">
        <v>2789</v>
      </c>
      <c r="AM76" s="186" t="s">
        <v>2789</v>
      </c>
      <c r="AN76" s="186" t="s">
        <v>2898</v>
      </c>
      <c r="AO76" s="186" t="s">
        <v>2789</v>
      </c>
      <c r="AP76" s="186" t="s">
        <v>2789</v>
      </c>
      <c r="AQ76" s="186" t="s">
        <v>2898</v>
      </c>
      <c r="AR76" s="186" t="s">
        <v>2789</v>
      </c>
      <c r="AS76" s="186" t="s">
        <v>2789</v>
      </c>
      <c r="AT76" s="186" t="s">
        <v>2898</v>
      </c>
      <c r="AU76" s="186" t="s">
        <v>2789</v>
      </c>
      <c r="AV76" s="186" t="s">
        <v>2789</v>
      </c>
      <c r="AW76" s="186" t="s">
        <v>2898</v>
      </c>
      <c r="AX76" s="186" t="s">
        <v>2789</v>
      </c>
      <c r="AY76" s="186" t="s">
        <v>2789</v>
      </c>
      <c r="AZ76" s="186" t="s">
        <v>2898</v>
      </c>
      <c r="BA76" s="186" t="s">
        <v>2789</v>
      </c>
      <c r="BB76" s="186" t="s">
        <v>2789</v>
      </c>
      <c r="BC76" s="186" t="s">
        <v>2898</v>
      </c>
      <c r="BD76" s="186" t="s">
        <v>2789</v>
      </c>
      <c r="BE76" s="186" t="s">
        <v>2789</v>
      </c>
      <c r="BF76" s="186" t="s">
        <v>2898</v>
      </c>
      <c r="BG76" s="186" t="s">
        <v>2789</v>
      </c>
      <c r="BH76" s="186" t="s">
        <v>2789</v>
      </c>
      <c r="BI76" s="186" t="s">
        <v>2898</v>
      </c>
      <c r="BJ76" s="186" t="s">
        <v>2789</v>
      </c>
      <c r="BK76" s="186" t="s">
        <v>2789</v>
      </c>
      <c r="BL76" s="186" t="s">
        <v>2898</v>
      </c>
      <c r="BM76" s="186" t="s">
        <v>2789</v>
      </c>
      <c r="BN76" s="186" t="s">
        <v>2789</v>
      </c>
      <c r="BO76" s="186" t="s">
        <v>2898</v>
      </c>
      <c r="BP76" s="186" t="s">
        <v>2789</v>
      </c>
      <c r="BQ76" s="186" t="s">
        <v>2789</v>
      </c>
      <c r="BR76" s="186" t="s">
        <v>2898</v>
      </c>
      <c r="BS76" s="186" t="s">
        <v>2789</v>
      </c>
      <c r="BT76" s="186" t="s">
        <v>2789</v>
      </c>
      <c r="BU76" s="186" t="s">
        <v>2898</v>
      </c>
      <c r="BV76" s="186" t="s">
        <v>2789</v>
      </c>
      <c r="BW76" s="186" t="s">
        <v>2789</v>
      </c>
      <c r="BX76" s="186" t="s">
        <v>2898</v>
      </c>
      <c r="BY76" s="186" t="s">
        <v>2789</v>
      </c>
      <c r="BZ76" s="186" t="s">
        <v>2789</v>
      </c>
      <c r="CA76" s="186" t="s">
        <v>2898</v>
      </c>
      <c r="CB76" s="186" t="s">
        <v>2789</v>
      </c>
      <c r="CC76" s="186" t="s">
        <v>2789</v>
      </c>
      <c r="CD76" s="186" t="s">
        <v>2898</v>
      </c>
      <c r="CE76" s="186" t="s">
        <v>2789</v>
      </c>
      <c r="CF76" s="186" t="s">
        <v>2789</v>
      </c>
      <c r="CG76" s="186" t="s">
        <v>2898</v>
      </c>
      <c r="CH76" s="186" t="s">
        <v>2789</v>
      </c>
      <c r="CI76" s="186" t="s">
        <v>2789</v>
      </c>
      <c r="CJ76" s="186" t="s">
        <v>2898</v>
      </c>
      <c r="CK76" s="186" t="s">
        <v>2789</v>
      </c>
      <c r="CL76" s="186" t="s">
        <v>2789</v>
      </c>
      <c r="CM76" s="186" t="s">
        <v>2898</v>
      </c>
      <c r="CN76" s="186" t="s">
        <v>2789</v>
      </c>
      <c r="CO76" s="186" t="s">
        <v>2789</v>
      </c>
      <c r="CP76" s="186" t="s">
        <v>2898</v>
      </c>
      <c r="CQ76" s="186" t="s">
        <v>2789</v>
      </c>
      <c r="CR76" s="186" t="s">
        <v>2789</v>
      </c>
      <c r="CS76" s="186" t="s">
        <v>2898</v>
      </c>
      <c r="CT76" s="186" t="s">
        <v>2789</v>
      </c>
      <c r="CU76" s="186" t="s">
        <v>2789</v>
      </c>
      <c r="CV76" s="186" t="s">
        <v>2898</v>
      </c>
      <c r="CW76" s="186" t="s">
        <v>2789</v>
      </c>
      <c r="CX76" s="186" t="s">
        <v>2789</v>
      </c>
      <c r="CY76" s="186" t="s">
        <v>2898</v>
      </c>
      <c r="CZ76" s="186" t="s">
        <v>2789</v>
      </c>
      <c r="DA76" s="186" t="s">
        <v>2789</v>
      </c>
      <c r="DB76" s="186" t="s">
        <v>2898</v>
      </c>
      <c r="DC76" s="186" t="s">
        <v>2789</v>
      </c>
      <c r="DD76" s="186" t="s">
        <v>2789</v>
      </c>
      <c r="DE76" s="186" t="s">
        <v>2898</v>
      </c>
      <c r="DF76" s="186" t="s">
        <v>2789</v>
      </c>
      <c r="DG76" s="186" t="s">
        <v>2789</v>
      </c>
      <c r="DH76" s="186" t="s">
        <v>2898</v>
      </c>
      <c r="DI76" s="186" t="s">
        <v>2789</v>
      </c>
      <c r="DJ76" s="186" t="s">
        <v>2789</v>
      </c>
      <c r="DK76" s="186" t="s">
        <v>2898</v>
      </c>
      <c r="DL76" s="186" t="s">
        <v>2789</v>
      </c>
      <c r="DM76" s="186" t="s">
        <v>2789</v>
      </c>
      <c r="DN76" s="186" t="s">
        <v>2898</v>
      </c>
      <c r="DO76" s="186" t="s">
        <v>2789</v>
      </c>
      <c r="DP76" s="186" t="s">
        <v>2789</v>
      </c>
      <c r="DQ76" s="186" t="s">
        <v>2898</v>
      </c>
      <c r="DR76" s="186" t="s">
        <v>2789</v>
      </c>
      <c r="DS76" s="186" t="s">
        <v>2789</v>
      </c>
      <c r="DT76" s="186" t="s">
        <v>2898</v>
      </c>
      <c r="DU76" s="186" t="s">
        <v>2789</v>
      </c>
      <c r="DV76" s="186" t="s">
        <v>2789</v>
      </c>
      <c r="DW76" s="186" t="s">
        <v>2898</v>
      </c>
      <c r="DX76" s="186" t="s">
        <v>2789</v>
      </c>
      <c r="DY76" s="186" t="s">
        <v>2789</v>
      </c>
      <c r="DZ76" s="186" t="s">
        <v>2898</v>
      </c>
      <c r="EA76" s="186" t="s">
        <v>2789</v>
      </c>
      <c r="EB76" s="186" t="s">
        <v>2789</v>
      </c>
      <c r="EC76" s="186" t="s">
        <v>2898</v>
      </c>
      <c r="ED76" s="186" t="s">
        <v>2789</v>
      </c>
      <c r="EE76" s="186" t="s">
        <v>2789</v>
      </c>
      <c r="EF76" s="186" t="s">
        <v>2898</v>
      </c>
      <c r="EG76" s="186" t="s">
        <v>2789</v>
      </c>
      <c r="EH76" s="186" t="s">
        <v>2789</v>
      </c>
      <c r="EI76" s="186" t="s">
        <v>2898</v>
      </c>
      <c r="EJ76" s="186" t="s">
        <v>2789</v>
      </c>
      <c r="EK76" s="186" t="s">
        <v>2789</v>
      </c>
      <c r="EL76" s="186" t="s">
        <v>2898</v>
      </c>
      <c r="EM76" s="186" t="s">
        <v>2789</v>
      </c>
      <c r="EN76" s="186" t="s">
        <v>2789</v>
      </c>
      <c r="EO76" s="186" t="s">
        <v>2898</v>
      </c>
      <c r="EP76" s="186" t="s">
        <v>2789</v>
      </c>
      <c r="EQ76" s="186" t="s">
        <v>2789</v>
      </c>
      <c r="ER76" s="186" t="s">
        <v>2898</v>
      </c>
      <c r="ES76" s="186" t="s">
        <v>2789</v>
      </c>
      <c r="ET76" s="186" t="s">
        <v>2789</v>
      </c>
    </row>
    <row r="77" spans="1:150" x14ac:dyDescent="0.3">
      <c r="A77" s="1"/>
      <c r="B77" s="184" t="s">
        <v>3409</v>
      </c>
      <c r="C77" s="184" t="s">
        <v>114</v>
      </c>
      <c r="D77" s="184" t="s">
        <v>115</v>
      </c>
      <c r="E77" s="184" t="s">
        <v>3410</v>
      </c>
      <c r="F77" s="184" t="s">
        <v>3411</v>
      </c>
      <c r="G77" s="184" t="s">
        <v>2898</v>
      </c>
      <c r="H77" s="184" t="s">
        <v>2789</v>
      </c>
      <c r="I77" s="184" t="s">
        <v>2789</v>
      </c>
      <c r="J77" s="184" t="s">
        <v>2898</v>
      </c>
      <c r="K77" s="184" t="s">
        <v>2789</v>
      </c>
      <c r="L77" s="184" t="s">
        <v>2789</v>
      </c>
      <c r="M77" s="184" t="s">
        <v>2898</v>
      </c>
      <c r="N77" s="184" t="s">
        <v>2789</v>
      </c>
      <c r="O77" s="184" t="s">
        <v>2789</v>
      </c>
      <c r="P77" s="184" t="s">
        <v>2898</v>
      </c>
      <c r="Q77" s="184" t="s">
        <v>2789</v>
      </c>
      <c r="R77" s="184" t="s">
        <v>2789</v>
      </c>
      <c r="S77" s="184" t="s">
        <v>2898</v>
      </c>
      <c r="T77" s="184" t="s">
        <v>2789</v>
      </c>
      <c r="U77" s="184" t="s">
        <v>2789</v>
      </c>
      <c r="V77" s="184" t="s">
        <v>2898</v>
      </c>
      <c r="W77" s="184" t="s">
        <v>2789</v>
      </c>
      <c r="X77" s="184" t="s">
        <v>2789</v>
      </c>
      <c r="Y77" s="184" t="s">
        <v>2898</v>
      </c>
      <c r="Z77" s="184" t="s">
        <v>2789</v>
      </c>
      <c r="AA77" s="184" t="s">
        <v>2789</v>
      </c>
      <c r="AB77" s="184" t="s">
        <v>2898</v>
      </c>
      <c r="AC77" s="184" t="s">
        <v>2789</v>
      </c>
      <c r="AD77" s="184" t="s">
        <v>2789</v>
      </c>
      <c r="AE77" s="184" t="s">
        <v>2898</v>
      </c>
      <c r="AF77" s="184" t="s">
        <v>2789</v>
      </c>
      <c r="AG77" s="184" t="s">
        <v>2789</v>
      </c>
      <c r="AH77" s="184" t="s">
        <v>2898</v>
      </c>
      <c r="AI77" s="184" t="s">
        <v>2789</v>
      </c>
      <c r="AJ77" s="184" t="s">
        <v>2789</v>
      </c>
      <c r="AK77" s="184" t="s">
        <v>2898</v>
      </c>
      <c r="AL77" s="184" t="s">
        <v>2789</v>
      </c>
      <c r="AM77" s="184" t="s">
        <v>2789</v>
      </c>
      <c r="AN77" s="184" t="s">
        <v>2898</v>
      </c>
      <c r="AO77" s="184" t="s">
        <v>2789</v>
      </c>
      <c r="AP77" s="184" t="s">
        <v>2789</v>
      </c>
      <c r="AQ77" s="184" t="s">
        <v>2898</v>
      </c>
      <c r="AR77" s="184" t="s">
        <v>2789</v>
      </c>
      <c r="AS77" s="184" t="s">
        <v>2789</v>
      </c>
      <c r="AT77" s="184" t="s">
        <v>2898</v>
      </c>
      <c r="AU77" s="184" t="s">
        <v>2789</v>
      </c>
      <c r="AV77" s="184" t="s">
        <v>2789</v>
      </c>
      <c r="AW77" s="184" t="s">
        <v>2898</v>
      </c>
      <c r="AX77" s="184" t="s">
        <v>2789</v>
      </c>
      <c r="AY77" s="184" t="s">
        <v>2789</v>
      </c>
      <c r="AZ77" s="184" t="s">
        <v>2898</v>
      </c>
      <c r="BA77" s="184" t="s">
        <v>2789</v>
      </c>
      <c r="BB77" s="184" t="s">
        <v>2789</v>
      </c>
      <c r="BC77" s="184" t="s">
        <v>2898</v>
      </c>
      <c r="BD77" s="184" t="s">
        <v>2789</v>
      </c>
      <c r="BE77" s="184" t="s">
        <v>2789</v>
      </c>
      <c r="BF77" s="184" t="s">
        <v>2898</v>
      </c>
      <c r="BG77" s="184" t="s">
        <v>2789</v>
      </c>
      <c r="BH77" s="184" t="s">
        <v>2789</v>
      </c>
      <c r="BI77" s="184" t="s">
        <v>2898</v>
      </c>
      <c r="BJ77" s="184" t="s">
        <v>2789</v>
      </c>
      <c r="BK77" s="184" t="s">
        <v>2789</v>
      </c>
      <c r="BL77" s="184" t="s">
        <v>2898</v>
      </c>
      <c r="BM77" s="184" t="s">
        <v>2789</v>
      </c>
      <c r="BN77" s="184" t="s">
        <v>2789</v>
      </c>
      <c r="BO77" s="184" t="s">
        <v>2898</v>
      </c>
      <c r="BP77" s="184" t="s">
        <v>2789</v>
      </c>
      <c r="BQ77" s="184" t="s">
        <v>2789</v>
      </c>
      <c r="BR77" s="184" t="s">
        <v>2898</v>
      </c>
      <c r="BS77" s="184" t="s">
        <v>2789</v>
      </c>
      <c r="BT77" s="184" t="s">
        <v>2789</v>
      </c>
      <c r="BU77" s="184" t="s">
        <v>2898</v>
      </c>
      <c r="BV77" s="184" t="s">
        <v>2789</v>
      </c>
      <c r="BW77" s="184" t="s">
        <v>2789</v>
      </c>
      <c r="BX77" s="184" t="s">
        <v>2898</v>
      </c>
      <c r="BY77" s="184" t="s">
        <v>2789</v>
      </c>
      <c r="BZ77" s="184" t="s">
        <v>2789</v>
      </c>
      <c r="CA77" s="184" t="s">
        <v>2898</v>
      </c>
      <c r="CB77" s="184" t="s">
        <v>2789</v>
      </c>
      <c r="CC77" s="184" t="s">
        <v>2789</v>
      </c>
      <c r="CD77" s="184" t="s">
        <v>2898</v>
      </c>
      <c r="CE77" s="184" t="s">
        <v>2789</v>
      </c>
      <c r="CF77" s="184" t="s">
        <v>2789</v>
      </c>
      <c r="CG77" s="184" t="s">
        <v>2898</v>
      </c>
      <c r="CH77" s="184" t="s">
        <v>2789</v>
      </c>
      <c r="CI77" s="184" t="s">
        <v>2789</v>
      </c>
      <c r="CJ77" s="184" t="s">
        <v>2898</v>
      </c>
      <c r="CK77" s="184" t="s">
        <v>2789</v>
      </c>
      <c r="CL77" s="184" t="s">
        <v>2789</v>
      </c>
      <c r="CM77" s="184" t="s">
        <v>2898</v>
      </c>
      <c r="CN77" s="184" t="s">
        <v>2789</v>
      </c>
      <c r="CO77" s="184" t="s">
        <v>2789</v>
      </c>
      <c r="CP77" s="184" t="s">
        <v>2898</v>
      </c>
      <c r="CQ77" s="184" t="s">
        <v>2789</v>
      </c>
      <c r="CR77" s="184" t="s">
        <v>2789</v>
      </c>
      <c r="CS77" s="184" t="s">
        <v>2898</v>
      </c>
      <c r="CT77" s="184" t="s">
        <v>2789</v>
      </c>
      <c r="CU77" s="184" t="s">
        <v>2789</v>
      </c>
      <c r="CV77" s="184" t="s">
        <v>2898</v>
      </c>
      <c r="CW77" s="184" t="s">
        <v>2789</v>
      </c>
      <c r="CX77" s="184" t="s">
        <v>2789</v>
      </c>
      <c r="CY77" s="184" t="s">
        <v>2898</v>
      </c>
      <c r="CZ77" s="184" t="s">
        <v>2789</v>
      </c>
      <c r="DA77" s="184" t="s">
        <v>2789</v>
      </c>
      <c r="DB77" s="184" t="s">
        <v>2898</v>
      </c>
      <c r="DC77" s="184" t="s">
        <v>2789</v>
      </c>
      <c r="DD77" s="184" t="s">
        <v>2789</v>
      </c>
      <c r="DE77" s="184" t="s">
        <v>2898</v>
      </c>
      <c r="DF77" s="184" t="s">
        <v>2789</v>
      </c>
      <c r="DG77" s="184" t="s">
        <v>2789</v>
      </c>
      <c r="DH77" s="184" t="s">
        <v>2898</v>
      </c>
      <c r="DI77" s="184" t="s">
        <v>2789</v>
      </c>
      <c r="DJ77" s="184" t="s">
        <v>2789</v>
      </c>
      <c r="DK77" s="184" t="s">
        <v>2898</v>
      </c>
      <c r="DL77" s="184" t="s">
        <v>2789</v>
      </c>
      <c r="DM77" s="184" t="s">
        <v>2789</v>
      </c>
      <c r="DN77" s="184" t="s">
        <v>2898</v>
      </c>
      <c r="DO77" s="184" t="s">
        <v>2789</v>
      </c>
      <c r="DP77" s="184" t="s">
        <v>2789</v>
      </c>
      <c r="DQ77" s="184" t="s">
        <v>2898</v>
      </c>
      <c r="DR77" s="184" t="s">
        <v>2789</v>
      </c>
      <c r="DS77" s="184" t="s">
        <v>2789</v>
      </c>
      <c r="DT77" s="184" t="s">
        <v>2898</v>
      </c>
      <c r="DU77" s="184" t="s">
        <v>2789</v>
      </c>
      <c r="DV77" s="184" t="s">
        <v>2789</v>
      </c>
      <c r="DW77" s="184" t="s">
        <v>2898</v>
      </c>
      <c r="DX77" s="184" t="s">
        <v>2789</v>
      </c>
      <c r="DY77" s="184" t="s">
        <v>2789</v>
      </c>
      <c r="DZ77" s="184" t="s">
        <v>2898</v>
      </c>
      <c r="EA77" s="184" t="s">
        <v>2789</v>
      </c>
      <c r="EB77" s="184" t="s">
        <v>2789</v>
      </c>
      <c r="EC77" s="184" t="s">
        <v>2898</v>
      </c>
      <c r="ED77" s="184" t="s">
        <v>2789</v>
      </c>
      <c r="EE77" s="184" t="s">
        <v>2789</v>
      </c>
      <c r="EF77" s="184" t="s">
        <v>2898</v>
      </c>
      <c r="EG77" s="184" t="s">
        <v>2789</v>
      </c>
      <c r="EH77" s="184" t="s">
        <v>2789</v>
      </c>
      <c r="EI77" s="184" t="s">
        <v>2898</v>
      </c>
      <c r="EJ77" s="184" t="s">
        <v>2789</v>
      </c>
      <c r="EK77" s="184" t="s">
        <v>2789</v>
      </c>
      <c r="EL77" s="184" t="s">
        <v>2898</v>
      </c>
      <c r="EM77" s="184" t="s">
        <v>2789</v>
      </c>
      <c r="EN77" s="184" t="s">
        <v>2789</v>
      </c>
      <c r="EO77" s="184" t="s">
        <v>2898</v>
      </c>
      <c r="EP77" s="184" t="s">
        <v>2789</v>
      </c>
      <c r="EQ77" s="184" t="s">
        <v>2789</v>
      </c>
      <c r="ER77" s="184" t="s">
        <v>2898</v>
      </c>
      <c r="ES77" s="184" t="s">
        <v>2789</v>
      </c>
      <c r="ET77" s="184" t="s">
        <v>2789</v>
      </c>
    </row>
    <row r="78" spans="1:150" x14ac:dyDescent="0.3">
      <c r="A78" s="1"/>
      <c r="B78" s="185" t="s">
        <v>3412</v>
      </c>
      <c r="C78" s="185" t="s">
        <v>114</v>
      </c>
      <c r="D78" s="185" t="s">
        <v>115</v>
      </c>
      <c r="E78" s="185" t="s">
        <v>3413</v>
      </c>
      <c r="F78" s="185" t="s">
        <v>3414</v>
      </c>
      <c r="G78" s="186" t="s">
        <v>2898</v>
      </c>
      <c r="H78" s="186" t="s">
        <v>994</v>
      </c>
      <c r="I78" s="186" t="s">
        <v>994</v>
      </c>
      <c r="J78" s="186" t="s">
        <v>2898</v>
      </c>
      <c r="K78" s="186" t="s">
        <v>994</v>
      </c>
      <c r="L78" s="186" t="s">
        <v>994</v>
      </c>
      <c r="M78" s="186" t="s">
        <v>2898</v>
      </c>
      <c r="N78" s="186" t="s">
        <v>994</v>
      </c>
      <c r="O78" s="186" t="s">
        <v>994</v>
      </c>
      <c r="P78" s="186" t="s">
        <v>2898</v>
      </c>
      <c r="Q78" s="186" t="s">
        <v>994</v>
      </c>
      <c r="R78" s="186" t="s">
        <v>994</v>
      </c>
      <c r="S78" s="186" t="s">
        <v>2898</v>
      </c>
      <c r="T78" s="186" t="s">
        <v>994</v>
      </c>
      <c r="U78" s="186" t="s">
        <v>994</v>
      </c>
      <c r="V78" s="186" t="s">
        <v>2898</v>
      </c>
      <c r="W78" s="186" t="s">
        <v>994</v>
      </c>
      <c r="X78" s="186" t="s">
        <v>994</v>
      </c>
      <c r="Y78" s="186" t="s">
        <v>2898</v>
      </c>
      <c r="Z78" s="186" t="s">
        <v>994</v>
      </c>
      <c r="AA78" s="186" t="s">
        <v>994</v>
      </c>
      <c r="AB78" s="186" t="s">
        <v>2898</v>
      </c>
      <c r="AC78" s="186" t="s">
        <v>994</v>
      </c>
      <c r="AD78" s="186" t="s">
        <v>994</v>
      </c>
      <c r="AE78" s="186" t="s">
        <v>2898</v>
      </c>
      <c r="AF78" s="186" t="s">
        <v>994</v>
      </c>
      <c r="AG78" s="186" t="s">
        <v>994</v>
      </c>
      <c r="AH78" s="186" t="s">
        <v>2898</v>
      </c>
      <c r="AI78" s="186" t="s">
        <v>994</v>
      </c>
      <c r="AJ78" s="186" t="s">
        <v>994</v>
      </c>
      <c r="AK78" s="186" t="s">
        <v>2898</v>
      </c>
      <c r="AL78" s="186" t="s">
        <v>994</v>
      </c>
      <c r="AM78" s="186" t="s">
        <v>994</v>
      </c>
      <c r="AN78" s="186" t="s">
        <v>2898</v>
      </c>
      <c r="AO78" s="186" t="s">
        <v>994</v>
      </c>
      <c r="AP78" s="186" t="s">
        <v>994</v>
      </c>
      <c r="AQ78" s="186" t="s">
        <v>2898</v>
      </c>
      <c r="AR78" s="186" t="s">
        <v>994</v>
      </c>
      <c r="AS78" s="186" t="s">
        <v>994</v>
      </c>
      <c r="AT78" s="186" t="s">
        <v>2898</v>
      </c>
      <c r="AU78" s="186" t="s">
        <v>994</v>
      </c>
      <c r="AV78" s="186" t="s">
        <v>994</v>
      </c>
      <c r="AW78" s="186" t="s">
        <v>2898</v>
      </c>
      <c r="AX78" s="186" t="s">
        <v>994</v>
      </c>
      <c r="AY78" s="186" t="s">
        <v>994</v>
      </c>
      <c r="AZ78" s="186" t="s">
        <v>2898</v>
      </c>
      <c r="BA78" s="186" t="s">
        <v>994</v>
      </c>
      <c r="BB78" s="186" t="s">
        <v>994</v>
      </c>
      <c r="BC78" s="186" t="s">
        <v>2898</v>
      </c>
      <c r="BD78" s="186" t="s">
        <v>994</v>
      </c>
      <c r="BE78" s="186" t="s">
        <v>994</v>
      </c>
      <c r="BF78" s="186" t="s">
        <v>2898</v>
      </c>
      <c r="BG78" s="186" t="s">
        <v>994</v>
      </c>
      <c r="BH78" s="186" t="s">
        <v>994</v>
      </c>
      <c r="BI78" s="186" t="s">
        <v>2898</v>
      </c>
      <c r="BJ78" s="186" t="s">
        <v>994</v>
      </c>
      <c r="BK78" s="186" t="s">
        <v>994</v>
      </c>
      <c r="BL78" s="186" t="s">
        <v>2898</v>
      </c>
      <c r="BM78" s="186" t="s">
        <v>994</v>
      </c>
      <c r="BN78" s="186" t="s">
        <v>994</v>
      </c>
      <c r="BO78" s="186" t="s">
        <v>2898</v>
      </c>
      <c r="BP78" s="186" t="s">
        <v>994</v>
      </c>
      <c r="BQ78" s="186" t="s">
        <v>994</v>
      </c>
      <c r="BR78" s="186" t="s">
        <v>2898</v>
      </c>
      <c r="BS78" s="186" t="s">
        <v>994</v>
      </c>
      <c r="BT78" s="186" t="s">
        <v>994</v>
      </c>
      <c r="BU78" s="186" t="s">
        <v>2898</v>
      </c>
      <c r="BV78" s="186" t="s">
        <v>994</v>
      </c>
      <c r="BW78" s="186" t="s">
        <v>994</v>
      </c>
      <c r="BX78" s="186" t="s">
        <v>2898</v>
      </c>
      <c r="BY78" s="186" t="s">
        <v>994</v>
      </c>
      <c r="BZ78" s="186" t="s">
        <v>994</v>
      </c>
      <c r="CA78" s="186" t="s">
        <v>2898</v>
      </c>
      <c r="CB78" s="186" t="s">
        <v>994</v>
      </c>
      <c r="CC78" s="186" t="s">
        <v>994</v>
      </c>
      <c r="CD78" s="186" t="s">
        <v>2898</v>
      </c>
      <c r="CE78" s="186" t="s">
        <v>994</v>
      </c>
      <c r="CF78" s="186" t="s">
        <v>994</v>
      </c>
      <c r="CG78" s="186" t="s">
        <v>2898</v>
      </c>
      <c r="CH78" s="186" t="s">
        <v>994</v>
      </c>
      <c r="CI78" s="186" t="s">
        <v>994</v>
      </c>
      <c r="CJ78" s="186" t="s">
        <v>2898</v>
      </c>
      <c r="CK78" s="186" t="s">
        <v>994</v>
      </c>
      <c r="CL78" s="186" t="s">
        <v>994</v>
      </c>
      <c r="CM78" s="186" t="s">
        <v>2898</v>
      </c>
      <c r="CN78" s="186" t="s">
        <v>994</v>
      </c>
      <c r="CO78" s="186" t="s">
        <v>994</v>
      </c>
      <c r="CP78" s="186" t="s">
        <v>2898</v>
      </c>
      <c r="CQ78" s="186" t="s">
        <v>994</v>
      </c>
      <c r="CR78" s="186" t="s">
        <v>994</v>
      </c>
      <c r="CS78" s="186" t="s">
        <v>2898</v>
      </c>
      <c r="CT78" s="186" t="s">
        <v>994</v>
      </c>
      <c r="CU78" s="186" t="s">
        <v>994</v>
      </c>
      <c r="CV78" s="186" t="s">
        <v>2898</v>
      </c>
      <c r="CW78" s="186" t="s">
        <v>994</v>
      </c>
      <c r="CX78" s="186" t="s">
        <v>994</v>
      </c>
      <c r="CY78" s="186" t="s">
        <v>2898</v>
      </c>
      <c r="CZ78" s="186" t="s">
        <v>994</v>
      </c>
      <c r="DA78" s="186" t="s">
        <v>994</v>
      </c>
      <c r="DB78" s="186" t="s">
        <v>2898</v>
      </c>
      <c r="DC78" s="186" t="s">
        <v>994</v>
      </c>
      <c r="DD78" s="186" t="s">
        <v>994</v>
      </c>
      <c r="DE78" s="186" t="s">
        <v>2898</v>
      </c>
      <c r="DF78" s="186" t="s">
        <v>994</v>
      </c>
      <c r="DG78" s="186" t="s">
        <v>994</v>
      </c>
      <c r="DH78" s="186" t="s">
        <v>2898</v>
      </c>
      <c r="DI78" s="186" t="s">
        <v>994</v>
      </c>
      <c r="DJ78" s="186" t="s">
        <v>994</v>
      </c>
      <c r="DK78" s="186" t="s">
        <v>2898</v>
      </c>
      <c r="DL78" s="186" t="s">
        <v>994</v>
      </c>
      <c r="DM78" s="186" t="s">
        <v>994</v>
      </c>
      <c r="DN78" s="186" t="s">
        <v>2898</v>
      </c>
      <c r="DO78" s="186" t="s">
        <v>994</v>
      </c>
      <c r="DP78" s="186" t="s">
        <v>994</v>
      </c>
      <c r="DQ78" s="186" t="s">
        <v>2898</v>
      </c>
      <c r="DR78" s="186" t="s">
        <v>994</v>
      </c>
      <c r="DS78" s="186" t="s">
        <v>994</v>
      </c>
      <c r="DT78" s="186" t="s">
        <v>2898</v>
      </c>
      <c r="DU78" s="186" t="s">
        <v>994</v>
      </c>
      <c r="DV78" s="186" t="s">
        <v>994</v>
      </c>
      <c r="DW78" s="186" t="s">
        <v>2898</v>
      </c>
      <c r="DX78" s="186" t="s">
        <v>994</v>
      </c>
      <c r="DY78" s="186" t="s">
        <v>994</v>
      </c>
      <c r="DZ78" s="186" t="s">
        <v>2898</v>
      </c>
      <c r="EA78" s="186" t="s">
        <v>994</v>
      </c>
      <c r="EB78" s="186" t="s">
        <v>994</v>
      </c>
      <c r="EC78" s="186" t="s">
        <v>2898</v>
      </c>
      <c r="ED78" s="186" t="s">
        <v>994</v>
      </c>
      <c r="EE78" s="186" t="s">
        <v>994</v>
      </c>
      <c r="EF78" s="186" t="s">
        <v>2898</v>
      </c>
      <c r="EG78" s="186" t="s">
        <v>994</v>
      </c>
      <c r="EH78" s="186" t="s">
        <v>994</v>
      </c>
      <c r="EI78" s="186" t="s">
        <v>2898</v>
      </c>
      <c r="EJ78" s="186" t="s">
        <v>994</v>
      </c>
      <c r="EK78" s="186" t="s">
        <v>994</v>
      </c>
      <c r="EL78" s="186" t="s">
        <v>2898</v>
      </c>
      <c r="EM78" s="186" t="s">
        <v>994</v>
      </c>
      <c r="EN78" s="186" t="s">
        <v>994</v>
      </c>
      <c r="EO78" s="186" t="s">
        <v>2898</v>
      </c>
      <c r="EP78" s="186" t="s">
        <v>994</v>
      </c>
      <c r="EQ78" s="186" t="s">
        <v>994</v>
      </c>
      <c r="ER78" s="186" t="s">
        <v>2898</v>
      </c>
      <c r="ES78" s="186" t="s">
        <v>994</v>
      </c>
      <c r="ET78" s="186" t="s">
        <v>994</v>
      </c>
    </row>
    <row r="79" spans="1:150" x14ac:dyDescent="0.3">
      <c r="A79" s="1"/>
      <c r="B79" s="185" t="s">
        <v>3415</v>
      </c>
      <c r="C79" s="185" t="s">
        <v>114</v>
      </c>
      <c r="D79" s="185" t="s">
        <v>115</v>
      </c>
      <c r="E79" s="185" t="s">
        <v>3416</v>
      </c>
      <c r="F79" s="185" t="s">
        <v>3417</v>
      </c>
      <c r="G79" s="186" t="s">
        <v>2898</v>
      </c>
      <c r="H79" s="186" t="s">
        <v>994</v>
      </c>
      <c r="I79" s="186" t="s">
        <v>994</v>
      </c>
      <c r="J79" s="186" t="s">
        <v>2898</v>
      </c>
      <c r="K79" s="186" t="s">
        <v>994</v>
      </c>
      <c r="L79" s="186" t="s">
        <v>994</v>
      </c>
      <c r="M79" s="186" t="s">
        <v>2898</v>
      </c>
      <c r="N79" s="186" t="s">
        <v>994</v>
      </c>
      <c r="O79" s="186" t="s">
        <v>994</v>
      </c>
      <c r="P79" s="186" t="s">
        <v>2898</v>
      </c>
      <c r="Q79" s="186" t="s">
        <v>994</v>
      </c>
      <c r="R79" s="186" t="s">
        <v>994</v>
      </c>
      <c r="S79" s="186" t="s">
        <v>2898</v>
      </c>
      <c r="T79" s="186" t="s">
        <v>994</v>
      </c>
      <c r="U79" s="186" t="s">
        <v>994</v>
      </c>
      <c r="V79" s="186" t="s">
        <v>2898</v>
      </c>
      <c r="W79" s="186" t="s">
        <v>994</v>
      </c>
      <c r="X79" s="186" t="s">
        <v>994</v>
      </c>
      <c r="Y79" s="186" t="s">
        <v>2898</v>
      </c>
      <c r="Z79" s="186" t="s">
        <v>994</v>
      </c>
      <c r="AA79" s="186" t="s">
        <v>994</v>
      </c>
      <c r="AB79" s="186" t="s">
        <v>2898</v>
      </c>
      <c r="AC79" s="186" t="s">
        <v>994</v>
      </c>
      <c r="AD79" s="186" t="s">
        <v>994</v>
      </c>
      <c r="AE79" s="186" t="s">
        <v>2898</v>
      </c>
      <c r="AF79" s="186" t="s">
        <v>994</v>
      </c>
      <c r="AG79" s="186" t="s">
        <v>994</v>
      </c>
      <c r="AH79" s="186" t="s">
        <v>2898</v>
      </c>
      <c r="AI79" s="186" t="s">
        <v>994</v>
      </c>
      <c r="AJ79" s="186" t="s">
        <v>994</v>
      </c>
      <c r="AK79" s="186" t="s">
        <v>2898</v>
      </c>
      <c r="AL79" s="186" t="s">
        <v>994</v>
      </c>
      <c r="AM79" s="186" t="s">
        <v>994</v>
      </c>
      <c r="AN79" s="186" t="s">
        <v>2898</v>
      </c>
      <c r="AO79" s="186" t="s">
        <v>994</v>
      </c>
      <c r="AP79" s="186" t="s">
        <v>994</v>
      </c>
      <c r="AQ79" s="186" t="s">
        <v>2898</v>
      </c>
      <c r="AR79" s="186" t="s">
        <v>994</v>
      </c>
      <c r="AS79" s="186" t="s">
        <v>994</v>
      </c>
      <c r="AT79" s="186" t="s">
        <v>2898</v>
      </c>
      <c r="AU79" s="186" t="s">
        <v>994</v>
      </c>
      <c r="AV79" s="186" t="s">
        <v>994</v>
      </c>
      <c r="AW79" s="186" t="s">
        <v>2898</v>
      </c>
      <c r="AX79" s="186" t="s">
        <v>994</v>
      </c>
      <c r="AY79" s="186" t="s">
        <v>994</v>
      </c>
      <c r="AZ79" s="186" t="s">
        <v>2898</v>
      </c>
      <c r="BA79" s="186" t="s">
        <v>994</v>
      </c>
      <c r="BB79" s="186" t="s">
        <v>994</v>
      </c>
      <c r="BC79" s="186" t="s">
        <v>2898</v>
      </c>
      <c r="BD79" s="186" t="s">
        <v>994</v>
      </c>
      <c r="BE79" s="186" t="s">
        <v>994</v>
      </c>
      <c r="BF79" s="186" t="s">
        <v>2898</v>
      </c>
      <c r="BG79" s="186" t="s">
        <v>994</v>
      </c>
      <c r="BH79" s="186" t="s">
        <v>994</v>
      </c>
      <c r="BI79" s="186" t="s">
        <v>2898</v>
      </c>
      <c r="BJ79" s="186" t="s">
        <v>994</v>
      </c>
      <c r="BK79" s="186" t="s">
        <v>994</v>
      </c>
      <c r="BL79" s="186" t="s">
        <v>2898</v>
      </c>
      <c r="BM79" s="186" t="s">
        <v>994</v>
      </c>
      <c r="BN79" s="186" t="s">
        <v>994</v>
      </c>
      <c r="BO79" s="186" t="s">
        <v>2898</v>
      </c>
      <c r="BP79" s="186" t="s">
        <v>994</v>
      </c>
      <c r="BQ79" s="186" t="s">
        <v>994</v>
      </c>
      <c r="BR79" s="186" t="s">
        <v>2898</v>
      </c>
      <c r="BS79" s="186" t="s">
        <v>994</v>
      </c>
      <c r="BT79" s="186" t="s">
        <v>994</v>
      </c>
      <c r="BU79" s="186" t="s">
        <v>2898</v>
      </c>
      <c r="BV79" s="186" t="s">
        <v>994</v>
      </c>
      <c r="BW79" s="186" t="s">
        <v>994</v>
      </c>
      <c r="BX79" s="186" t="s">
        <v>2898</v>
      </c>
      <c r="BY79" s="186" t="s">
        <v>994</v>
      </c>
      <c r="BZ79" s="186" t="s">
        <v>994</v>
      </c>
      <c r="CA79" s="186" t="s">
        <v>2898</v>
      </c>
      <c r="CB79" s="186" t="s">
        <v>994</v>
      </c>
      <c r="CC79" s="186" t="s">
        <v>994</v>
      </c>
      <c r="CD79" s="186" t="s">
        <v>2898</v>
      </c>
      <c r="CE79" s="186" t="s">
        <v>994</v>
      </c>
      <c r="CF79" s="186" t="s">
        <v>994</v>
      </c>
      <c r="CG79" s="186" t="s">
        <v>2898</v>
      </c>
      <c r="CH79" s="186" t="s">
        <v>994</v>
      </c>
      <c r="CI79" s="186" t="s">
        <v>994</v>
      </c>
      <c r="CJ79" s="186" t="s">
        <v>2898</v>
      </c>
      <c r="CK79" s="186" t="s">
        <v>994</v>
      </c>
      <c r="CL79" s="186" t="s">
        <v>994</v>
      </c>
      <c r="CM79" s="186" t="s">
        <v>2898</v>
      </c>
      <c r="CN79" s="186" t="s">
        <v>994</v>
      </c>
      <c r="CO79" s="186" t="s">
        <v>994</v>
      </c>
      <c r="CP79" s="186" t="s">
        <v>2898</v>
      </c>
      <c r="CQ79" s="186" t="s">
        <v>994</v>
      </c>
      <c r="CR79" s="186" t="s">
        <v>994</v>
      </c>
      <c r="CS79" s="186" t="s">
        <v>2898</v>
      </c>
      <c r="CT79" s="186" t="s">
        <v>994</v>
      </c>
      <c r="CU79" s="186" t="s">
        <v>994</v>
      </c>
      <c r="CV79" s="186" t="s">
        <v>2898</v>
      </c>
      <c r="CW79" s="186" t="s">
        <v>994</v>
      </c>
      <c r="CX79" s="186" t="s">
        <v>994</v>
      </c>
      <c r="CY79" s="186" t="s">
        <v>2898</v>
      </c>
      <c r="CZ79" s="186" t="s">
        <v>994</v>
      </c>
      <c r="DA79" s="186" t="s">
        <v>994</v>
      </c>
      <c r="DB79" s="186" t="s">
        <v>2898</v>
      </c>
      <c r="DC79" s="186" t="s">
        <v>994</v>
      </c>
      <c r="DD79" s="186" t="s">
        <v>994</v>
      </c>
      <c r="DE79" s="186" t="s">
        <v>2898</v>
      </c>
      <c r="DF79" s="186" t="s">
        <v>994</v>
      </c>
      <c r="DG79" s="186" t="s">
        <v>994</v>
      </c>
      <c r="DH79" s="186" t="s">
        <v>2898</v>
      </c>
      <c r="DI79" s="186" t="s">
        <v>994</v>
      </c>
      <c r="DJ79" s="186" t="s">
        <v>994</v>
      </c>
      <c r="DK79" s="186" t="s">
        <v>2898</v>
      </c>
      <c r="DL79" s="186" t="s">
        <v>994</v>
      </c>
      <c r="DM79" s="186" t="s">
        <v>994</v>
      </c>
      <c r="DN79" s="186" t="s">
        <v>2898</v>
      </c>
      <c r="DO79" s="186" t="s">
        <v>994</v>
      </c>
      <c r="DP79" s="186" t="s">
        <v>994</v>
      </c>
      <c r="DQ79" s="186" t="s">
        <v>2898</v>
      </c>
      <c r="DR79" s="186" t="s">
        <v>994</v>
      </c>
      <c r="DS79" s="186" t="s">
        <v>994</v>
      </c>
      <c r="DT79" s="186" t="s">
        <v>2898</v>
      </c>
      <c r="DU79" s="186" t="s">
        <v>994</v>
      </c>
      <c r="DV79" s="186" t="s">
        <v>994</v>
      </c>
      <c r="DW79" s="186" t="s">
        <v>2898</v>
      </c>
      <c r="DX79" s="186" t="s">
        <v>994</v>
      </c>
      <c r="DY79" s="186" t="s">
        <v>994</v>
      </c>
      <c r="DZ79" s="186" t="s">
        <v>2898</v>
      </c>
      <c r="EA79" s="186" t="s">
        <v>994</v>
      </c>
      <c r="EB79" s="186" t="s">
        <v>994</v>
      </c>
      <c r="EC79" s="186" t="s">
        <v>2898</v>
      </c>
      <c r="ED79" s="186" t="s">
        <v>994</v>
      </c>
      <c r="EE79" s="186" t="s">
        <v>994</v>
      </c>
      <c r="EF79" s="186" t="s">
        <v>2898</v>
      </c>
      <c r="EG79" s="186" t="s">
        <v>994</v>
      </c>
      <c r="EH79" s="186" t="s">
        <v>994</v>
      </c>
      <c r="EI79" s="186" t="s">
        <v>2898</v>
      </c>
      <c r="EJ79" s="186" t="s">
        <v>994</v>
      </c>
      <c r="EK79" s="186" t="s">
        <v>994</v>
      </c>
      <c r="EL79" s="186" t="s">
        <v>2898</v>
      </c>
      <c r="EM79" s="186" t="s">
        <v>994</v>
      </c>
      <c r="EN79" s="186" t="s">
        <v>994</v>
      </c>
      <c r="EO79" s="186" t="s">
        <v>2898</v>
      </c>
      <c r="EP79" s="186" t="s">
        <v>994</v>
      </c>
      <c r="EQ79" s="186" t="s">
        <v>994</v>
      </c>
      <c r="ER79" s="186" t="s">
        <v>2898</v>
      </c>
      <c r="ES79" s="186" t="s">
        <v>994</v>
      </c>
      <c r="ET79" s="186" t="s">
        <v>994</v>
      </c>
    </row>
    <row r="80" spans="1:150" x14ac:dyDescent="0.3">
      <c r="A80" s="1"/>
      <c r="B80" s="185" t="s">
        <v>3418</v>
      </c>
      <c r="C80" s="185" t="s">
        <v>114</v>
      </c>
      <c r="D80" s="185" t="s">
        <v>115</v>
      </c>
      <c r="E80" s="185" t="s">
        <v>3419</v>
      </c>
      <c r="F80" s="185" t="s">
        <v>3420</v>
      </c>
      <c r="G80" s="186" t="s">
        <v>2898</v>
      </c>
      <c r="H80" s="186" t="s">
        <v>2789</v>
      </c>
      <c r="I80" s="186" t="s">
        <v>2789</v>
      </c>
      <c r="J80" s="186" t="s">
        <v>2898</v>
      </c>
      <c r="K80" s="186" t="s">
        <v>2789</v>
      </c>
      <c r="L80" s="186" t="s">
        <v>2789</v>
      </c>
      <c r="M80" s="186" t="s">
        <v>2898</v>
      </c>
      <c r="N80" s="186" t="s">
        <v>2789</v>
      </c>
      <c r="O80" s="186" t="s">
        <v>2789</v>
      </c>
      <c r="P80" s="186" t="s">
        <v>2898</v>
      </c>
      <c r="Q80" s="186" t="s">
        <v>2789</v>
      </c>
      <c r="R80" s="186" t="s">
        <v>2789</v>
      </c>
      <c r="S80" s="186" t="s">
        <v>2898</v>
      </c>
      <c r="T80" s="186" t="s">
        <v>2789</v>
      </c>
      <c r="U80" s="186" t="s">
        <v>2789</v>
      </c>
      <c r="V80" s="186" t="s">
        <v>2898</v>
      </c>
      <c r="W80" s="186" t="s">
        <v>2789</v>
      </c>
      <c r="X80" s="186" t="s">
        <v>2789</v>
      </c>
      <c r="Y80" s="186" t="s">
        <v>2898</v>
      </c>
      <c r="Z80" s="186" t="s">
        <v>2789</v>
      </c>
      <c r="AA80" s="186" t="s">
        <v>2789</v>
      </c>
      <c r="AB80" s="186" t="s">
        <v>2898</v>
      </c>
      <c r="AC80" s="186" t="s">
        <v>2789</v>
      </c>
      <c r="AD80" s="186" t="s">
        <v>2789</v>
      </c>
      <c r="AE80" s="186" t="s">
        <v>2898</v>
      </c>
      <c r="AF80" s="186" t="s">
        <v>2789</v>
      </c>
      <c r="AG80" s="186" t="s">
        <v>2789</v>
      </c>
      <c r="AH80" s="186" t="s">
        <v>2898</v>
      </c>
      <c r="AI80" s="186" t="s">
        <v>2789</v>
      </c>
      <c r="AJ80" s="186" t="s">
        <v>2789</v>
      </c>
      <c r="AK80" s="186" t="s">
        <v>2898</v>
      </c>
      <c r="AL80" s="186" t="s">
        <v>2789</v>
      </c>
      <c r="AM80" s="186" t="s">
        <v>2789</v>
      </c>
      <c r="AN80" s="186" t="s">
        <v>2898</v>
      </c>
      <c r="AO80" s="186" t="s">
        <v>2789</v>
      </c>
      <c r="AP80" s="186" t="s">
        <v>2789</v>
      </c>
      <c r="AQ80" s="186" t="s">
        <v>2898</v>
      </c>
      <c r="AR80" s="186" t="s">
        <v>2789</v>
      </c>
      <c r="AS80" s="186" t="s">
        <v>2789</v>
      </c>
      <c r="AT80" s="186" t="s">
        <v>2898</v>
      </c>
      <c r="AU80" s="186" t="s">
        <v>2789</v>
      </c>
      <c r="AV80" s="186" t="s">
        <v>2789</v>
      </c>
      <c r="AW80" s="186" t="s">
        <v>2898</v>
      </c>
      <c r="AX80" s="186" t="s">
        <v>2789</v>
      </c>
      <c r="AY80" s="186" t="s">
        <v>2789</v>
      </c>
      <c r="AZ80" s="186" t="s">
        <v>2898</v>
      </c>
      <c r="BA80" s="186" t="s">
        <v>2789</v>
      </c>
      <c r="BB80" s="186" t="s">
        <v>2789</v>
      </c>
      <c r="BC80" s="186" t="s">
        <v>2898</v>
      </c>
      <c r="BD80" s="186" t="s">
        <v>2789</v>
      </c>
      <c r="BE80" s="186" t="s">
        <v>2789</v>
      </c>
      <c r="BF80" s="186" t="s">
        <v>2898</v>
      </c>
      <c r="BG80" s="186" t="s">
        <v>2789</v>
      </c>
      <c r="BH80" s="186" t="s">
        <v>2789</v>
      </c>
      <c r="BI80" s="186" t="s">
        <v>2898</v>
      </c>
      <c r="BJ80" s="186" t="s">
        <v>2789</v>
      </c>
      <c r="BK80" s="186" t="s">
        <v>2789</v>
      </c>
      <c r="BL80" s="186" t="s">
        <v>2898</v>
      </c>
      <c r="BM80" s="186" t="s">
        <v>2789</v>
      </c>
      <c r="BN80" s="186" t="s">
        <v>2789</v>
      </c>
      <c r="BO80" s="186" t="s">
        <v>2898</v>
      </c>
      <c r="BP80" s="186" t="s">
        <v>2789</v>
      </c>
      <c r="BQ80" s="186" t="s">
        <v>2789</v>
      </c>
      <c r="BR80" s="186" t="s">
        <v>2898</v>
      </c>
      <c r="BS80" s="186" t="s">
        <v>2789</v>
      </c>
      <c r="BT80" s="186" t="s">
        <v>2789</v>
      </c>
      <c r="BU80" s="186" t="s">
        <v>2898</v>
      </c>
      <c r="BV80" s="186" t="s">
        <v>2789</v>
      </c>
      <c r="BW80" s="186" t="s">
        <v>2789</v>
      </c>
      <c r="BX80" s="186" t="s">
        <v>2898</v>
      </c>
      <c r="BY80" s="186" t="s">
        <v>2789</v>
      </c>
      <c r="BZ80" s="186" t="s">
        <v>2789</v>
      </c>
      <c r="CA80" s="186" t="s">
        <v>2898</v>
      </c>
      <c r="CB80" s="186" t="s">
        <v>2789</v>
      </c>
      <c r="CC80" s="186" t="s">
        <v>2789</v>
      </c>
      <c r="CD80" s="186" t="s">
        <v>2898</v>
      </c>
      <c r="CE80" s="186" t="s">
        <v>2789</v>
      </c>
      <c r="CF80" s="186" t="s">
        <v>2789</v>
      </c>
      <c r="CG80" s="186" t="s">
        <v>2898</v>
      </c>
      <c r="CH80" s="186" t="s">
        <v>2789</v>
      </c>
      <c r="CI80" s="186" t="s">
        <v>2789</v>
      </c>
      <c r="CJ80" s="186" t="s">
        <v>2898</v>
      </c>
      <c r="CK80" s="186" t="s">
        <v>2789</v>
      </c>
      <c r="CL80" s="186" t="s">
        <v>2789</v>
      </c>
      <c r="CM80" s="186" t="s">
        <v>2898</v>
      </c>
      <c r="CN80" s="186" t="s">
        <v>2789</v>
      </c>
      <c r="CO80" s="186" t="s">
        <v>2789</v>
      </c>
      <c r="CP80" s="186" t="s">
        <v>2898</v>
      </c>
      <c r="CQ80" s="186" t="s">
        <v>2789</v>
      </c>
      <c r="CR80" s="186" t="s">
        <v>2789</v>
      </c>
      <c r="CS80" s="186" t="s">
        <v>2898</v>
      </c>
      <c r="CT80" s="186" t="s">
        <v>2789</v>
      </c>
      <c r="CU80" s="186" t="s">
        <v>2789</v>
      </c>
      <c r="CV80" s="186" t="s">
        <v>2898</v>
      </c>
      <c r="CW80" s="186" t="s">
        <v>2789</v>
      </c>
      <c r="CX80" s="186" t="s">
        <v>2789</v>
      </c>
      <c r="CY80" s="186" t="s">
        <v>2898</v>
      </c>
      <c r="CZ80" s="186" t="s">
        <v>2789</v>
      </c>
      <c r="DA80" s="186" t="s">
        <v>2789</v>
      </c>
      <c r="DB80" s="186" t="s">
        <v>2898</v>
      </c>
      <c r="DC80" s="186" t="s">
        <v>2789</v>
      </c>
      <c r="DD80" s="186" t="s">
        <v>2789</v>
      </c>
      <c r="DE80" s="186" t="s">
        <v>2898</v>
      </c>
      <c r="DF80" s="186" t="s">
        <v>2789</v>
      </c>
      <c r="DG80" s="186" t="s">
        <v>2789</v>
      </c>
      <c r="DH80" s="186" t="s">
        <v>2898</v>
      </c>
      <c r="DI80" s="186" t="s">
        <v>2789</v>
      </c>
      <c r="DJ80" s="186" t="s">
        <v>2789</v>
      </c>
      <c r="DK80" s="186" t="s">
        <v>2898</v>
      </c>
      <c r="DL80" s="186" t="s">
        <v>2789</v>
      </c>
      <c r="DM80" s="186" t="s">
        <v>2789</v>
      </c>
      <c r="DN80" s="186" t="s">
        <v>2898</v>
      </c>
      <c r="DO80" s="186" t="s">
        <v>2789</v>
      </c>
      <c r="DP80" s="186" t="s">
        <v>2789</v>
      </c>
      <c r="DQ80" s="186" t="s">
        <v>2898</v>
      </c>
      <c r="DR80" s="186" t="s">
        <v>2789</v>
      </c>
      <c r="DS80" s="186" t="s">
        <v>2789</v>
      </c>
      <c r="DT80" s="186" t="s">
        <v>2898</v>
      </c>
      <c r="DU80" s="186" t="s">
        <v>2789</v>
      </c>
      <c r="DV80" s="186" t="s">
        <v>2789</v>
      </c>
      <c r="DW80" s="186" t="s">
        <v>2898</v>
      </c>
      <c r="DX80" s="186" t="s">
        <v>2789</v>
      </c>
      <c r="DY80" s="186" t="s">
        <v>2789</v>
      </c>
      <c r="DZ80" s="186" t="s">
        <v>2898</v>
      </c>
      <c r="EA80" s="186" t="s">
        <v>2789</v>
      </c>
      <c r="EB80" s="186" t="s">
        <v>2789</v>
      </c>
      <c r="EC80" s="186" t="s">
        <v>2898</v>
      </c>
      <c r="ED80" s="186" t="s">
        <v>2789</v>
      </c>
      <c r="EE80" s="186" t="s">
        <v>2789</v>
      </c>
      <c r="EF80" s="186" t="s">
        <v>2898</v>
      </c>
      <c r="EG80" s="186" t="s">
        <v>2789</v>
      </c>
      <c r="EH80" s="186" t="s">
        <v>2789</v>
      </c>
      <c r="EI80" s="186" t="s">
        <v>2898</v>
      </c>
      <c r="EJ80" s="186" t="s">
        <v>2789</v>
      </c>
      <c r="EK80" s="186" t="s">
        <v>2789</v>
      </c>
      <c r="EL80" s="186" t="s">
        <v>2898</v>
      </c>
      <c r="EM80" s="186" t="s">
        <v>2789</v>
      </c>
      <c r="EN80" s="186" t="s">
        <v>2789</v>
      </c>
      <c r="EO80" s="186" t="s">
        <v>2898</v>
      </c>
      <c r="EP80" s="186" t="s">
        <v>2789</v>
      </c>
      <c r="EQ80" s="186" t="s">
        <v>2789</v>
      </c>
      <c r="ER80" s="186" t="s">
        <v>2898</v>
      </c>
      <c r="ES80" s="186" t="s">
        <v>2789</v>
      </c>
      <c r="ET80" s="186" t="s">
        <v>2789</v>
      </c>
    </row>
    <row r="81" spans="1:150" x14ac:dyDescent="0.3">
      <c r="A81" s="1"/>
      <c r="B81" s="184" t="s">
        <v>3421</v>
      </c>
      <c r="C81" s="184" t="s">
        <v>149</v>
      </c>
      <c r="D81" s="184" t="s">
        <v>154</v>
      </c>
      <c r="E81" s="184" t="s">
        <v>3422</v>
      </c>
      <c r="F81" s="184" t="s">
        <v>3423</v>
      </c>
      <c r="G81" s="184" t="s">
        <v>2898</v>
      </c>
      <c r="H81" s="184" t="s">
        <v>2789</v>
      </c>
      <c r="I81" s="184" t="s">
        <v>2789</v>
      </c>
      <c r="J81" s="184" t="s">
        <v>2898</v>
      </c>
      <c r="K81" s="184" t="s">
        <v>2789</v>
      </c>
      <c r="L81" s="184" t="s">
        <v>2789</v>
      </c>
      <c r="M81" s="184" t="s">
        <v>2898</v>
      </c>
      <c r="N81" s="184" t="s">
        <v>2789</v>
      </c>
      <c r="O81" s="184" t="s">
        <v>2789</v>
      </c>
      <c r="P81" s="184" t="s">
        <v>2898</v>
      </c>
      <c r="Q81" s="184" t="s">
        <v>2789</v>
      </c>
      <c r="R81" s="184" t="s">
        <v>2789</v>
      </c>
      <c r="S81" s="184" t="s">
        <v>2898</v>
      </c>
      <c r="T81" s="184" t="s">
        <v>2789</v>
      </c>
      <c r="U81" s="184" t="s">
        <v>2789</v>
      </c>
      <c r="V81" s="184" t="s">
        <v>2898</v>
      </c>
      <c r="W81" s="184" t="s">
        <v>2789</v>
      </c>
      <c r="X81" s="184" t="s">
        <v>2789</v>
      </c>
      <c r="Y81" s="184" t="s">
        <v>2898</v>
      </c>
      <c r="Z81" s="184" t="s">
        <v>2789</v>
      </c>
      <c r="AA81" s="184" t="s">
        <v>2789</v>
      </c>
      <c r="AB81" s="184" t="s">
        <v>2898</v>
      </c>
      <c r="AC81" s="184" t="s">
        <v>2789</v>
      </c>
      <c r="AD81" s="184" t="s">
        <v>2789</v>
      </c>
      <c r="AE81" s="184" t="s">
        <v>2898</v>
      </c>
      <c r="AF81" s="184" t="s">
        <v>2789</v>
      </c>
      <c r="AG81" s="184" t="s">
        <v>2789</v>
      </c>
      <c r="AH81" s="184" t="s">
        <v>2898</v>
      </c>
      <c r="AI81" s="184" t="s">
        <v>2789</v>
      </c>
      <c r="AJ81" s="184" t="s">
        <v>2789</v>
      </c>
      <c r="AK81" s="184" t="s">
        <v>2898</v>
      </c>
      <c r="AL81" s="184" t="s">
        <v>2789</v>
      </c>
      <c r="AM81" s="184" t="s">
        <v>2789</v>
      </c>
      <c r="AN81" s="184" t="s">
        <v>2898</v>
      </c>
      <c r="AO81" s="184" t="s">
        <v>2789</v>
      </c>
      <c r="AP81" s="184" t="s">
        <v>2789</v>
      </c>
      <c r="AQ81" s="184" t="s">
        <v>2898</v>
      </c>
      <c r="AR81" s="184" t="s">
        <v>2789</v>
      </c>
      <c r="AS81" s="184" t="s">
        <v>2789</v>
      </c>
      <c r="AT81" s="184" t="s">
        <v>2898</v>
      </c>
      <c r="AU81" s="184" t="s">
        <v>2789</v>
      </c>
      <c r="AV81" s="184" t="s">
        <v>2789</v>
      </c>
      <c r="AW81" s="184" t="s">
        <v>2898</v>
      </c>
      <c r="AX81" s="184" t="s">
        <v>2789</v>
      </c>
      <c r="AY81" s="184" t="s">
        <v>2789</v>
      </c>
      <c r="AZ81" s="184" t="s">
        <v>2898</v>
      </c>
      <c r="BA81" s="184" t="s">
        <v>2789</v>
      </c>
      <c r="BB81" s="184" t="s">
        <v>2789</v>
      </c>
      <c r="BC81" s="184" t="s">
        <v>2898</v>
      </c>
      <c r="BD81" s="184" t="s">
        <v>2789</v>
      </c>
      <c r="BE81" s="184" t="s">
        <v>2789</v>
      </c>
      <c r="BF81" s="184" t="s">
        <v>2898</v>
      </c>
      <c r="BG81" s="184" t="s">
        <v>2789</v>
      </c>
      <c r="BH81" s="184" t="s">
        <v>2789</v>
      </c>
      <c r="BI81" s="184" t="s">
        <v>2898</v>
      </c>
      <c r="BJ81" s="184" t="s">
        <v>2789</v>
      </c>
      <c r="BK81" s="184" t="s">
        <v>2789</v>
      </c>
      <c r="BL81" s="184" t="s">
        <v>2898</v>
      </c>
      <c r="BM81" s="184" t="s">
        <v>2789</v>
      </c>
      <c r="BN81" s="184" t="s">
        <v>2789</v>
      </c>
      <c r="BO81" s="184" t="s">
        <v>2898</v>
      </c>
      <c r="BP81" s="184" t="s">
        <v>2789</v>
      </c>
      <c r="BQ81" s="184" t="s">
        <v>2789</v>
      </c>
      <c r="BR81" s="184" t="s">
        <v>2898</v>
      </c>
      <c r="BS81" s="184" t="s">
        <v>2789</v>
      </c>
      <c r="BT81" s="184" t="s">
        <v>2789</v>
      </c>
      <c r="BU81" s="184" t="s">
        <v>2898</v>
      </c>
      <c r="BV81" s="184" t="s">
        <v>2789</v>
      </c>
      <c r="BW81" s="184" t="s">
        <v>2789</v>
      </c>
      <c r="BX81" s="184" t="s">
        <v>2898</v>
      </c>
      <c r="BY81" s="184" t="s">
        <v>2789</v>
      </c>
      <c r="BZ81" s="184" t="s">
        <v>2789</v>
      </c>
      <c r="CA81" s="184" t="s">
        <v>2898</v>
      </c>
      <c r="CB81" s="184" t="s">
        <v>2789</v>
      </c>
      <c r="CC81" s="184" t="s">
        <v>2789</v>
      </c>
      <c r="CD81" s="184" t="s">
        <v>2898</v>
      </c>
      <c r="CE81" s="184" t="s">
        <v>2789</v>
      </c>
      <c r="CF81" s="184" t="s">
        <v>2789</v>
      </c>
      <c r="CG81" s="184" t="s">
        <v>2898</v>
      </c>
      <c r="CH81" s="184" t="s">
        <v>2789</v>
      </c>
      <c r="CI81" s="184" t="s">
        <v>2789</v>
      </c>
      <c r="CJ81" s="184" t="s">
        <v>2898</v>
      </c>
      <c r="CK81" s="184" t="s">
        <v>2789</v>
      </c>
      <c r="CL81" s="184" t="s">
        <v>2789</v>
      </c>
      <c r="CM81" s="184" t="s">
        <v>2898</v>
      </c>
      <c r="CN81" s="184" t="s">
        <v>2789</v>
      </c>
      <c r="CO81" s="184" t="s">
        <v>2789</v>
      </c>
      <c r="CP81" s="184" t="s">
        <v>2898</v>
      </c>
      <c r="CQ81" s="184" t="s">
        <v>2789</v>
      </c>
      <c r="CR81" s="184" t="s">
        <v>2789</v>
      </c>
      <c r="CS81" s="184" t="s">
        <v>2898</v>
      </c>
      <c r="CT81" s="184" t="s">
        <v>2789</v>
      </c>
      <c r="CU81" s="184" t="s">
        <v>2789</v>
      </c>
      <c r="CV81" s="184" t="s">
        <v>2898</v>
      </c>
      <c r="CW81" s="184" t="s">
        <v>2789</v>
      </c>
      <c r="CX81" s="184" t="s">
        <v>2789</v>
      </c>
      <c r="CY81" s="184" t="s">
        <v>2898</v>
      </c>
      <c r="CZ81" s="184" t="s">
        <v>2789</v>
      </c>
      <c r="DA81" s="184" t="s">
        <v>2789</v>
      </c>
      <c r="DB81" s="184" t="s">
        <v>2898</v>
      </c>
      <c r="DC81" s="184" t="s">
        <v>2789</v>
      </c>
      <c r="DD81" s="184" t="s">
        <v>2789</v>
      </c>
      <c r="DE81" s="184" t="s">
        <v>2898</v>
      </c>
      <c r="DF81" s="184" t="s">
        <v>2789</v>
      </c>
      <c r="DG81" s="184" t="s">
        <v>2789</v>
      </c>
      <c r="DH81" s="184" t="s">
        <v>2898</v>
      </c>
      <c r="DI81" s="184" t="s">
        <v>2789</v>
      </c>
      <c r="DJ81" s="184" t="s">
        <v>2789</v>
      </c>
      <c r="DK81" s="184" t="s">
        <v>2898</v>
      </c>
      <c r="DL81" s="184" t="s">
        <v>2789</v>
      </c>
      <c r="DM81" s="184" t="s">
        <v>2789</v>
      </c>
      <c r="DN81" s="184" t="s">
        <v>2898</v>
      </c>
      <c r="DO81" s="184" t="s">
        <v>2789</v>
      </c>
      <c r="DP81" s="184" t="s">
        <v>2789</v>
      </c>
      <c r="DQ81" s="184" t="s">
        <v>2898</v>
      </c>
      <c r="DR81" s="184" t="s">
        <v>2789</v>
      </c>
      <c r="DS81" s="184" t="s">
        <v>2789</v>
      </c>
      <c r="DT81" s="184" t="s">
        <v>2898</v>
      </c>
      <c r="DU81" s="184" t="s">
        <v>2789</v>
      </c>
      <c r="DV81" s="184" t="s">
        <v>2789</v>
      </c>
      <c r="DW81" s="184" t="s">
        <v>2898</v>
      </c>
      <c r="DX81" s="184" t="s">
        <v>2789</v>
      </c>
      <c r="DY81" s="184" t="s">
        <v>2789</v>
      </c>
      <c r="DZ81" s="184" t="s">
        <v>2898</v>
      </c>
      <c r="EA81" s="184" t="s">
        <v>2789</v>
      </c>
      <c r="EB81" s="184" t="s">
        <v>2789</v>
      </c>
      <c r="EC81" s="184" t="s">
        <v>2898</v>
      </c>
      <c r="ED81" s="184" t="s">
        <v>2789</v>
      </c>
      <c r="EE81" s="184" t="s">
        <v>2789</v>
      </c>
      <c r="EF81" s="184" t="s">
        <v>2898</v>
      </c>
      <c r="EG81" s="184" t="s">
        <v>2789</v>
      </c>
      <c r="EH81" s="184" t="s">
        <v>2789</v>
      </c>
      <c r="EI81" s="184" t="s">
        <v>2898</v>
      </c>
      <c r="EJ81" s="184" t="s">
        <v>2789</v>
      </c>
      <c r="EK81" s="184" t="s">
        <v>2789</v>
      </c>
      <c r="EL81" s="184" t="s">
        <v>2898</v>
      </c>
      <c r="EM81" s="184" t="s">
        <v>2789</v>
      </c>
      <c r="EN81" s="184" t="s">
        <v>2789</v>
      </c>
      <c r="EO81" s="184" t="s">
        <v>2898</v>
      </c>
      <c r="EP81" s="184" t="s">
        <v>2789</v>
      </c>
      <c r="EQ81" s="184" t="s">
        <v>2789</v>
      </c>
      <c r="ER81" s="184" t="s">
        <v>2898</v>
      </c>
      <c r="ES81" s="184" t="s">
        <v>2789</v>
      </c>
      <c r="ET81" s="184" t="s">
        <v>2789</v>
      </c>
    </row>
    <row r="82" spans="1:150" x14ac:dyDescent="0.3">
      <c r="A82" s="1"/>
      <c r="B82" s="185" t="s">
        <v>3424</v>
      </c>
      <c r="C82" s="185" t="s">
        <v>149</v>
      </c>
      <c r="D82" s="185" t="s">
        <v>154</v>
      </c>
      <c r="E82" s="185" t="s">
        <v>3425</v>
      </c>
      <c r="F82" s="185" t="s">
        <v>3426</v>
      </c>
      <c r="G82" s="186" t="s">
        <v>2898</v>
      </c>
      <c r="H82" s="186" t="s">
        <v>994</v>
      </c>
      <c r="I82" s="186" t="s">
        <v>994</v>
      </c>
      <c r="J82" s="186" t="s">
        <v>2898</v>
      </c>
      <c r="K82" s="186" t="s">
        <v>994</v>
      </c>
      <c r="L82" s="186" t="s">
        <v>994</v>
      </c>
      <c r="M82" s="186" t="s">
        <v>2898</v>
      </c>
      <c r="N82" s="186" t="s">
        <v>994</v>
      </c>
      <c r="O82" s="186" t="s">
        <v>994</v>
      </c>
      <c r="P82" s="186" t="s">
        <v>2898</v>
      </c>
      <c r="Q82" s="186" t="s">
        <v>994</v>
      </c>
      <c r="R82" s="186" t="s">
        <v>994</v>
      </c>
      <c r="S82" s="186" t="s">
        <v>2898</v>
      </c>
      <c r="T82" s="186" t="s">
        <v>994</v>
      </c>
      <c r="U82" s="186" t="s">
        <v>994</v>
      </c>
      <c r="V82" s="186" t="s">
        <v>2898</v>
      </c>
      <c r="W82" s="186" t="s">
        <v>994</v>
      </c>
      <c r="X82" s="186" t="s">
        <v>994</v>
      </c>
      <c r="Y82" s="186" t="s">
        <v>2898</v>
      </c>
      <c r="Z82" s="186" t="s">
        <v>994</v>
      </c>
      <c r="AA82" s="186" t="s">
        <v>994</v>
      </c>
      <c r="AB82" s="186" t="s">
        <v>2898</v>
      </c>
      <c r="AC82" s="186" t="s">
        <v>994</v>
      </c>
      <c r="AD82" s="186" t="s">
        <v>994</v>
      </c>
      <c r="AE82" s="186" t="s">
        <v>2898</v>
      </c>
      <c r="AF82" s="186" t="s">
        <v>994</v>
      </c>
      <c r="AG82" s="186" t="s">
        <v>994</v>
      </c>
      <c r="AH82" s="186" t="s">
        <v>2898</v>
      </c>
      <c r="AI82" s="186" t="s">
        <v>994</v>
      </c>
      <c r="AJ82" s="186" t="s">
        <v>994</v>
      </c>
      <c r="AK82" s="186" t="s">
        <v>2898</v>
      </c>
      <c r="AL82" s="186" t="s">
        <v>994</v>
      </c>
      <c r="AM82" s="186" t="s">
        <v>994</v>
      </c>
      <c r="AN82" s="186" t="s">
        <v>2898</v>
      </c>
      <c r="AO82" s="186" t="s">
        <v>994</v>
      </c>
      <c r="AP82" s="186" t="s">
        <v>994</v>
      </c>
      <c r="AQ82" s="186" t="s">
        <v>2898</v>
      </c>
      <c r="AR82" s="186" t="s">
        <v>994</v>
      </c>
      <c r="AS82" s="186" t="s">
        <v>994</v>
      </c>
      <c r="AT82" s="186" t="s">
        <v>2898</v>
      </c>
      <c r="AU82" s="186" t="s">
        <v>994</v>
      </c>
      <c r="AV82" s="186" t="s">
        <v>994</v>
      </c>
      <c r="AW82" s="186" t="s">
        <v>2898</v>
      </c>
      <c r="AX82" s="186" t="s">
        <v>994</v>
      </c>
      <c r="AY82" s="186" t="s">
        <v>994</v>
      </c>
      <c r="AZ82" s="186" t="s">
        <v>2898</v>
      </c>
      <c r="BA82" s="186" t="s">
        <v>994</v>
      </c>
      <c r="BB82" s="186" t="s">
        <v>994</v>
      </c>
      <c r="BC82" s="186" t="s">
        <v>2898</v>
      </c>
      <c r="BD82" s="186" t="s">
        <v>994</v>
      </c>
      <c r="BE82" s="186" t="s">
        <v>994</v>
      </c>
      <c r="BF82" s="186" t="s">
        <v>2898</v>
      </c>
      <c r="BG82" s="186" t="s">
        <v>994</v>
      </c>
      <c r="BH82" s="186" t="s">
        <v>994</v>
      </c>
      <c r="BI82" s="186" t="s">
        <v>2898</v>
      </c>
      <c r="BJ82" s="186" t="s">
        <v>994</v>
      </c>
      <c r="BK82" s="186" t="s">
        <v>994</v>
      </c>
      <c r="BL82" s="186" t="s">
        <v>2898</v>
      </c>
      <c r="BM82" s="186" t="s">
        <v>994</v>
      </c>
      <c r="BN82" s="186" t="s">
        <v>994</v>
      </c>
      <c r="BO82" s="186" t="s">
        <v>2898</v>
      </c>
      <c r="BP82" s="186" t="s">
        <v>994</v>
      </c>
      <c r="BQ82" s="186" t="s">
        <v>994</v>
      </c>
      <c r="BR82" s="186" t="s">
        <v>2898</v>
      </c>
      <c r="BS82" s="186" t="s">
        <v>994</v>
      </c>
      <c r="BT82" s="186" t="s">
        <v>994</v>
      </c>
      <c r="BU82" s="186" t="s">
        <v>2898</v>
      </c>
      <c r="BV82" s="186" t="s">
        <v>994</v>
      </c>
      <c r="BW82" s="186" t="s">
        <v>994</v>
      </c>
      <c r="BX82" s="186" t="s">
        <v>2898</v>
      </c>
      <c r="BY82" s="186" t="s">
        <v>994</v>
      </c>
      <c r="BZ82" s="186" t="s">
        <v>994</v>
      </c>
      <c r="CA82" s="186" t="s">
        <v>2898</v>
      </c>
      <c r="CB82" s="186" t="s">
        <v>994</v>
      </c>
      <c r="CC82" s="186" t="s">
        <v>994</v>
      </c>
      <c r="CD82" s="186" t="s">
        <v>2898</v>
      </c>
      <c r="CE82" s="186" t="s">
        <v>994</v>
      </c>
      <c r="CF82" s="186" t="s">
        <v>994</v>
      </c>
      <c r="CG82" s="186" t="s">
        <v>2898</v>
      </c>
      <c r="CH82" s="186" t="s">
        <v>994</v>
      </c>
      <c r="CI82" s="186" t="s">
        <v>994</v>
      </c>
      <c r="CJ82" s="186" t="s">
        <v>2898</v>
      </c>
      <c r="CK82" s="186" t="s">
        <v>994</v>
      </c>
      <c r="CL82" s="186" t="s">
        <v>994</v>
      </c>
      <c r="CM82" s="186" t="s">
        <v>2898</v>
      </c>
      <c r="CN82" s="186" t="s">
        <v>994</v>
      </c>
      <c r="CO82" s="186" t="s">
        <v>994</v>
      </c>
      <c r="CP82" s="186" t="s">
        <v>2898</v>
      </c>
      <c r="CQ82" s="186" t="s">
        <v>994</v>
      </c>
      <c r="CR82" s="186" t="s">
        <v>994</v>
      </c>
      <c r="CS82" s="186" t="s">
        <v>2898</v>
      </c>
      <c r="CT82" s="186" t="s">
        <v>994</v>
      </c>
      <c r="CU82" s="186" t="s">
        <v>994</v>
      </c>
      <c r="CV82" s="186" t="s">
        <v>2898</v>
      </c>
      <c r="CW82" s="186" t="s">
        <v>994</v>
      </c>
      <c r="CX82" s="186" t="s">
        <v>994</v>
      </c>
      <c r="CY82" s="186" t="s">
        <v>2898</v>
      </c>
      <c r="CZ82" s="186" t="s">
        <v>994</v>
      </c>
      <c r="DA82" s="186" t="s">
        <v>994</v>
      </c>
      <c r="DB82" s="186" t="s">
        <v>2898</v>
      </c>
      <c r="DC82" s="186" t="s">
        <v>994</v>
      </c>
      <c r="DD82" s="186" t="s">
        <v>994</v>
      </c>
      <c r="DE82" s="186" t="s">
        <v>2898</v>
      </c>
      <c r="DF82" s="186" t="s">
        <v>994</v>
      </c>
      <c r="DG82" s="186" t="s">
        <v>994</v>
      </c>
      <c r="DH82" s="186" t="s">
        <v>2898</v>
      </c>
      <c r="DI82" s="186" t="s">
        <v>994</v>
      </c>
      <c r="DJ82" s="186" t="s">
        <v>994</v>
      </c>
      <c r="DK82" s="186" t="s">
        <v>2898</v>
      </c>
      <c r="DL82" s="186" t="s">
        <v>994</v>
      </c>
      <c r="DM82" s="186" t="s">
        <v>994</v>
      </c>
      <c r="DN82" s="186" t="s">
        <v>2898</v>
      </c>
      <c r="DO82" s="186" t="s">
        <v>994</v>
      </c>
      <c r="DP82" s="186" t="s">
        <v>994</v>
      </c>
      <c r="DQ82" s="186" t="s">
        <v>2898</v>
      </c>
      <c r="DR82" s="186" t="s">
        <v>994</v>
      </c>
      <c r="DS82" s="186" t="s">
        <v>994</v>
      </c>
      <c r="DT82" s="186" t="s">
        <v>2898</v>
      </c>
      <c r="DU82" s="186" t="s">
        <v>994</v>
      </c>
      <c r="DV82" s="186" t="s">
        <v>994</v>
      </c>
      <c r="DW82" s="186" t="s">
        <v>2898</v>
      </c>
      <c r="DX82" s="186" t="s">
        <v>994</v>
      </c>
      <c r="DY82" s="186" t="s">
        <v>994</v>
      </c>
      <c r="DZ82" s="186" t="s">
        <v>2898</v>
      </c>
      <c r="EA82" s="186" t="s">
        <v>994</v>
      </c>
      <c r="EB82" s="186" t="s">
        <v>994</v>
      </c>
      <c r="EC82" s="186" t="s">
        <v>2898</v>
      </c>
      <c r="ED82" s="186" t="s">
        <v>994</v>
      </c>
      <c r="EE82" s="186" t="s">
        <v>994</v>
      </c>
      <c r="EF82" s="186" t="s">
        <v>2898</v>
      </c>
      <c r="EG82" s="186" t="s">
        <v>994</v>
      </c>
      <c r="EH82" s="186" t="s">
        <v>994</v>
      </c>
      <c r="EI82" s="186" t="s">
        <v>2898</v>
      </c>
      <c r="EJ82" s="186" t="s">
        <v>994</v>
      </c>
      <c r="EK82" s="186" t="s">
        <v>994</v>
      </c>
      <c r="EL82" s="186" t="s">
        <v>2898</v>
      </c>
      <c r="EM82" s="186" t="s">
        <v>994</v>
      </c>
      <c r="EN82" s="186" t="s">
        <v>994</v>
      </c>
      <c r="EO82" s="186" t="s">
        <v>2898</v>
      </c>
      <c r="EP82" s="186" t="s">
        <v>994</v>
      </c>
      <c r="EQ82" s="186" t="s">
        <v>994</v>
      </c>
      <c r="ER82" s="186" t="s">
        <v>2898</v>
      </c>
      <c r="ES82" s="186" t="s">
        <v>994</v>
      </c>
      <c r="ET82" s="186" t="s">
        <v>994</v>
      </c>
    </row>
    <row r="83" spans="1:150" x14ac:dyDescent="0.3">
      <c r="A83" s="1"/>
      <c r="B83" s="185" t="s">
        <v>3427</v>
      </c>
      <c r="C83" s="185" t="s">
        <v>149</v>
      </c>
      <c r="D83" s="185" t="s">
        <v>154</v>
      </c>
      <c r="E83" s="185" t="s">
        <v>3428</v>
      </c>
      <c r="F83" s="185" t="s">
        <v>3429</v>
      </c>
      <c r="G83" s="186" t="s">
        <v>2898</v>
      </c>
      <c r="H83" s="186" t="s">
        <v>994</v>
      </c>
      <c r="I83" s="186" t="s">
        <v>994</v>
      </c>
      <c r="J83" s="186" t="s">
        <v>2898</v>
      </c>
      <c r="K83" s="186" t="s">
        <v>994</v>
      </c>
      <c r="L83" s="186" t="s">
        <v>994</v>
      </c>
      <c r="M83" s="186" t="s">
        <v>2898</v>
      </c>
      <c r="N83" s="186" t="s">
        <v>994</v>
      </c>
      <c r="O83" s="186" t="s">
        <v>994</v>
      </c>
      <c r="P83" s="186" t="s">
        <v>2898</v>
      </c>
      <c r="Q83" s="186" t="s">
        <v>994</v>
      </c>
      <c r="R83" s="186" t="s">
        <v>994</v>
      </c>
      <c r="S83" s="186" t="s">
        <v>2898</v>
      </c>
      <c r="T83" s="186" t="s">
        <v>994</v>
      </c>
      <c r="U83" s="186" t="s">
        <v>994</v>
      </c>
      <c r="V83" s="186" t="s">
        <v>2898</v>
      </c>
      <c r="W83" s="186" t="s">
        <v>994</v>
      </c>
      <c r="X83" s="186" t="s">
        <v>994</v>
      </c>
      <c r="Y83" s="186" t="s">
        <v>2898</v>
      </c>
      <c r="Z83" s="186" t="s">
        <v>994</v>
      </c>
      <c r="AA83" s="186" t="s">
        <v>994</v>
      </c>
      <c r="AB83" s="186" t="s">
        <v>2898</v>
      </c>
      <c r="AC83" s="186" t="s">
        <v>994</v>
      </c>
      <c r="AD83" s="186" t="s">
        <v>994</v>
      </c>
      <c r="AE83" s="186" t="s">
        <v>2898</v>
      </c>
      <c r="AF83" s="186" t="s">
        <v>994</v>
      </c>
      <c r="AG83" s="186" t="s">
        <v>994</v>
      </c>
      <c r="AH83" s="186" t="s">
        <v>2898</v>
      </c>
      <c r="AI83" s="186" t="s">
        <v>994</v>
      </c>
      <c r="AJ83" s="186" t="s">
        <v>994</v>
      </c>
      <c r="AK83" s="186" t="s">
        <v>2898</v>
      </c>
      <c r="AL83" s="186" t="s">
        <v>994</v>
      </c>
      <c r="AM83" s="186" t="s">
        <v>994</v>
      </c>
      <c r="AN83" s="186" t="s">
        <v>2898</v>
      </c>
      <c r="AO83" s="186" t="s">
        <v>994</v>
      </c>
      <c r="AP83" s="186" t="s">
        <v>994</v>
      </c>
      <c r="AQ83" s="186" t="s">
        <v>2898</v>
      </c>
      <c r="AR83" s="186" t="s">
        <v>994</v>
      </c>
      <c r="AS83" s="186" t="s">
        <v>994</v>
      </c>
      <c r="AT83" s="186" t="s">
        <v>2898</v>
      </c>
      <c r="AU83" s="186" t="s">
        <v>994</v>
      </c>
      <c r="AV83" s="186" t="s">
        <v>994</v>
      </c>
      <c r="AW83" s="186" t="s">
        <v>2898</v>
      </c>
      <c r="AX83" s="186" t="s">
        <v>994</v>
      </c>
      <c r="AY83" s="186" t="s">
        <v>994</v>
      </c>
      <c r="AZ83" s="186" t="s">
        <v>2898</v>
      </c>
      <c r="BA83" s="186" t="s">
        <v>994</v>
      </c>
      <c r="BB83" s="186" t="s">
        <v>994</v>
      </c>
      <c r="BC83" s="186" t="s">
        <v>2898</v>
      </c>
      <c r="BD83" s="186" t="s">
        <v>994</v>
      </c>
      <c r="BE83" s="186" t="s">
        <v>994</v>
      </c>
      <c r="BF83" s="186" t="s">
        <v>2898</v>
      </c>
      <c r="BG83" s="186" t="s">
        <v>994</v>
      </c>
      <c r="BH83" s="186" t="s">
        <v>994</v>
      </c>
      <c r="BI83" s="186" t="s">
        <v>2898</v>
      </c>
      <c r="BJ83" s="186" t="s">
        <v>994</v>
      </c>
      <c r="BK83" s="186" t="s">
        <v>994</v>
      </c>
      <c r="BL83" s="186" t="s">
        <v>2898</v>
      </c>
      <c r="BM83" s="186" t="s">
        <v>994</v>
      </c>
      <c r="BN83" s="186" t="s">
        <v>994</v>
      </c>
      <c r="BO83" s="186" t="s">
        <v>2898</v>
      </c>
      <c r="BP83" s="186" t="s">
        <v>994</v>
      </c>
      <c r="BQ83" s="186" t="s">
        <v>994</v>
      </c>
      <c r="BR83" s="186" t="s">
        <v>2898</v>
      </c>
      <c r="BS83" s="186" t="s">
        <v>994</v>
      </c>
      <c r="BT83" s="186" t="s">
        <v>994</v>
      </c>
      <c r="BU83" s="186" t="s">
        <v>2898</v>
      </c>
      <c r="BV83" s="186" t="s">
        <v>994</v>
      </c>
      <c r="BW83" s="186" t="s">
        <v>994</v>
      </c>
      <c r="BX83" s="186" t="s">
        <v>2898</v>
      </c>
      <c r="BY83" s="186" t="s">
        <v>994</v>
      </c>
      <c r="BZ83" s="186" t="s">
        <v>994</v>
      </c>
      <c r="CA83" s="186" t="s">
        <v>2898</v>
      </c>
      <c r="CB83" s="186" t="s">
        <v>994</v>
      </c>
      <c r="CC83" s="186" t="s">
        <v>994</v>
      </c>
      <c r="CD83" s="186" t="s">
        <v>2898</v>
      </c>
      <c r="CE83" s="186" t="s">
        <v>994</v>
      </c>
      <c r="CF83" s="186" t="s">
        <v>994</v>
      </c>
      <c r="CG83" s="186" t="s">
        <v>2898</v>
      </c>
      <c r="CH83" s="186" t="s">
        <v>994</v>
      </c>
      <c r="CI83" s="186" t="s">
        <v>994</v>
      </c>
      <c r="CJ83" s="186" t="s">
        <v>2898</v>
      </c>
      <c r="CK83" s="186" t="s">
        <v>994</v>
      </c>
      <c r="CL83" s="186" t="s">
        <v>994</v>
      </c>
      <c r="CM83" s="186" t="s">
        <v>2898</v>
      </c>
      <c r="CN83" s="186" t="s">
        <v>994</v>
      </c>
      <c r="CO83" s="186" t="s">
        <v>994</v>
      </c>
      <c r="CP83" s="186" t="s">
        <v>2898</v>
      </c>
      <c r="CQ83" s="186" t="s">
        <v>994</v>
      </c>
      <c r="CR83" s="186" t="s">
        <v>994</v>
      </c>
      <c r="CS83" s="186" t="s">
        <v>2898</v>
      </c>
      <c r="CT83" s="186" t="s">
        <v>994</v>
      </c>
      <c r="CU83" s="186" t="s">
        <v>994</v>
      </c>
      <c r="CV83" s="186" t="s">
        <v>2898</v>
      </c>
      <c r="CW83" s="186" t="s">
        <v>994</v>
      </c>
      <c r="CX83" s="186" t="s">
        <v>994</v>
      </c>
      <c r="CY83" s="186" t="s">
        <v>2898</v>
      </c>
      <c r="CZ83" s="186" t="s">
        <v>994</v>
      </c>
      <c r="DA83" s="186" t="s">
        <v>994</v>
      </c>
      <c r="DB83" s="186" t="s">
        <v>2898</v>
      </c>
      <c r="DC83" s="186" t="s">
        <v>994</v>
      </c>
      <c r="DD83" s="186" t="s">
        <v>994</v>
      </c>
      <c r="DE83" s="186" t="s">
        <v>2898</v>
      </c>
      <c r="DF83" s="186" t="s">
        <v>994</v>
      </c>
      <c r="DG83" s="186" t="s">
        <v>994</v>
      </c>
      <c r="DH83" s="186" t="s">
        <v>2898</v>
      </c>
      <c r="DI83" s="186" t="s">
        <v>994</v>
      </c>
      <c r="DJ83" s="186" t="s">
        <v>994</v>
      </c>
      <c r="DK83" s="186" t="s">
        <v>2898</v>
      </c>
      <c r="DL83" s="186" t="s">
        <v>994</v>
      </c>
      <c r="DM83" s="186" t="s">
        <v>994</v>
      </c>
      <c r="DN83" s="186" t="s">
        <v>2898</v>
      </c>
      <c r="DO83" s="186" t="s">
        <v>994</v>
      </c>
      <c r="DP83" s="186" t="s">
        <v>994</v>
      </c>
      <c r="DQ83" s="186" t="s">
        <v>2898</v>
      </c>
      <c r="DR83" s="186" t="s">
        <v>994</v>
      </c>
      <c r="DS83" s="186" t="s">
        <v>994</v>
      </c>
      <c r="DT83" s="186" t="s">
        <v>2898</v>
      </c>
      <c r="DU83" s="186" t="s">
        <v>994</v>
      </c>
      <c r="DV83" s="186" t="s">
        <v>994</v>
      </c>
      <c r="DW83" s="186" t="s">
        <v>2898</v>
      </c>
      <c r="DX83" s="186" t="s">
        <v>994</v>
      </c>
      <c r="DY83" s="186" t="s">
        <v>994</v>
      </c>
      <c r="DZ83" s="186" t="s">
        <v>2898</v>
      </c>
      <c r="EA83" s="186" t="s">
        <v>994</v>
      </c>
      <c r="EB83" s="186" t="s">
        <v>994</v>
      </c>
      <c r="EC83" s="186" t="s">
        <v>2898</v>
      </c>
      <c r="ED83" s="186" t="s">
        <v>994</v>
      </c>
      <c r="EE83" s="186" t="s">
        <v>994</v>
      </c>
      <c r="EF83" s="186" t="s">
        <v>2898</v>
      </c>
      <c r="EG83" s="186" t="s">
        <v>994</v>
      </c>
      <c r="EH83" s="186" t="s">
        <v>994</v>
      </c>
      <c r="EI83" s="186" t="s">
        <v>2898</v>
      </c>
      <c r="EJ83" s="186" t="s">
        <v>994</v>
      </c>
      <c r="EK83" s="186" t="s">
        <v>994</v>
      </c>
      <c r="EL83" s="186" t="s">
        <v>2898</v>
      </c>
      <c r="EM83" s="186" t="s">
        <v>994</v>
      </c>
      <c r="EN83" s="186" t="s">
        <v>994</v>
      </c>
      <c r="EO83" s="186" t="s">
        <v>2898</v>
      </c>
      <c r="EP83" s="186" t="s">
        <v>994</v>
      </c>
      <c r="EQ83" s="186" t="s">
        <v>994</v>
      </c>
      <c r="ER83" s="186" t="s">
        <v>2898</v>
      </c>
      <c r="ES83" s="186" t="s">
        <v>994</v>
      </c>
      <c r="ET83" s="186" t="s">
        <v>994</v>
      </c>
    </row>
    <row r="84" spans="1:150" x14ac:dyDescent="0.3">
      <c r="A84" s="1"/>
      <c r="B84" s="185" t="s">
        <v>3430</v>
      </c>
      <c r="C84" s="185" t="s">
        <v>149</v>
      </c>
      <c r="D84" s="185" t="s">
        <v>154</v>
      </c>
      <c r="E84" s="185" t="s">
        <v>3431</v>
      </c>
      <c r="F84" s="185" t="s">
        <v>3432</v>
      </c>
      <c r="G84" s="186" t="s">
        <v>2898</v>
      </c>
      <c r="H84" s="186" t="s">
        <v>2789</v>
      </c>
      <c r="I84" s="186" t="s">
        <v>2789</v>
      </c>
      <c r="J84" s="186" t="s">
        <v>2898</v>
      </c>
      <c r="K84" s="186" t="s">
        <v>2789</v>
      </c>
      <c r="L84" s="186" t="s">
        <v>2789</v>
      </c>
      <c r="M84" s="186" t="s">
        <v>2898</v>
      </c>
      <c r="N84" s="186" t="s">
        <v>2789</v>
      </c>
      <c r="O84" s="186" t="s">
        <v>2789</v>
      </c>
      <c r="P84" s="186" t="s">
        <v>2898</v>
      </c>
      <c r="Q84" s="186" t="s">
        <v>2789</v>
      </c>
      <c r="R84" s="186" t="s">
        <v>2789</v>
      </c>
      <c r="S84" s="186" t="s">
        <v>2898</v>
      </c>
      <c r="T84" s="186" t="s">
        <v>2789</v>
      </c>
      <c r="U84" s="186" t="s">
        <v>2789</v>
      </c>
      <c r="V84" s="186" t="s">
        <v>2898</v>
      </c>
      <c r="W84" s="186" t="s">
        <v>2789</v>
      </c>
      <c r="X84" s="186" t="s">
        <v>2789</v>
      </c>
      <c r="Y84" s="186" t="s">
        <v>2898</v>
      </c>
      <c r="Z84" s="186" t="s">
        <v>2789</v>
      </c>
      <c r="AA84" s="186" t="s">
        <v>2789</v>
      </c>
      <c r="AB84" s="186" t="s">
        <v>2898</v>
      </c>
      <c r="AC84" s="186" t="s">
        <v>2789</v>
      </c>
      <c r="AD84" s="186" t="s">
        <v>2789</v>
      </c>
      <c r="AE84" s="186" t="s">
        <v>2898</v>
      </c>
      <c r="AF84" s="186" t="s">
        <v>2789</v>
      </c>
      <c r="AG84" s="186" t="s">
        <v>2789</v>
      </c>
      <c r="AH84" s="186" t="s">
        <v>2898</v>
      </c>
      <c r="AI84" s="186" t="s">
        <v>2789</v>
      </c>
      <c r="AJ84" s="186" t="s">
        <v>2789</v>
      </c>
      <c r="AK84" s="186" t="s">
        <v>2898</v>
      </c>
      <c r="AL84" s="186" t="s">
        <v>2789</v>
      </c>
      <c r="AM84" s="186" t="s">
        <v>2789</v>
      </c>
      <c r="AN84" s="186" t="s">
        <v>2898</v>
      </c>
      <c r="AO84" s="186" t="s">
        <v>2789</v>
      </c>
      <c r="AP84" s="186" t="s">
        <v>2789</v>
      </c>
      <c r="AQ84" s="186" t="s">
        <v>2898</v>
      </c>
      <c r="AR84" s="186" t="s">
        <v>2789</v>
      </c>
      <c r="AS84" s="186" t="s">
        <v>2789</v>
      </c>
      <c r="AT84" s="186" t="s">
        <v>2898</v>
      </c>
      <c r="AU84" s="186" t="s">
        <v>2789</v>
      </c>
      <c r="AV84" s="186" t="s">
        <v>2789</v>
      </c>
      <c r="AW84" s="186" t="s">
        <v>2898</v>
      </c>
      <c r="AX84" s="186" t="s">
        <v>2789</v>
      </c>
      <c r="AY84" s="186" t="s">
        <v>2789</v>
      </c>
      <c r="AZ84" s="186" t="s">
        <v>2898</v>
      </c>
      <c r="BA84" s="186" t="s">
        <v>2789</v>
      </c>
      <c r="BB84" s="186" t="s">
        <v>2789</v>
      </c>
      <c r="BC84" s="186" t="s">
        <v>2898</v>
      </c>
      <c r="BD84" s="186" t="s">
        <v>2789</v>
      </c>
      <c r="BE84" s="186" t="s">
        <v>2789</v>
      </c>
      <c r="BF84" s="186" t="s">
        <v>2898</v>
      </c>
      <c r="BG84" s="186" t="s">
        <v>2789</v>
      </c>
      <c r="BH84" s="186" t="s">
        <v>2789</v>
      </c>
      <c r="BI84" s="186" t="s">
        <v>2898</v>
      </c>
      <c r="BJ84" s="186" t="s">
        <v>2789</v>
      </c>
      <c r="BK84" s="186" t="s">
        <v>2789</v>
      </c>
      <c r="BL84" s="186" t="s">
        <v>2898</v>
      </c>
      <c r="BM84" s="186" t="s">
        <v>2789</v>
      </c>
      <c r="BN84" s="186" t="s">
        <v>2789</v>
      </c>
      <c r="BO84" s="186" t="s">
        <v>2898</v>
      </c>
      <c r="BP84" s="186" t="s">
        <v>2789</v>
      </c>
      <c r="BQ84" s="186" t="s">
        <v>2789</v>
      </c>
      <c r="BR84" s="186" t="s">
        <v>2898</v>
      </c>
      <c r="BS84" s="186" t="s">
        <v>2789</v>
      </c>
      <c r="BT84" s="186" t="s">
        <v>2789</v>
      </c>
      <c r="BU84" s="186" t="s">
        <v>2898</v>
      </c>
      <c r="BV84" s="186" t="s">
        <v>2789</v>
      </c>
      <c r="BW84" s="186" t="s">
        <v>2789</v>
      </c>
      <c r="BX84" s="186" t="s">
        <v>2898</v>
      </c>
      <c r="BY84" s="186" t="s">
        <v>2789</v>
      </c>
      <c r="BZ84" s="186" t="s">
        <v>2789</v>
      </c>
      <c r="CA84" s="186" t="s">
        <v>2898</v>
      </c>
      <c r="CB84" s="186" t="s">
        <v>2789</v>
      </c>
      <c r="CC84" s="186" t="s">
        <v>2789</v>
      </c>
      <c r="CD84" s="186" t="s">
        <v>2898</v>
      </c>
      <c r="CE84" s="186" t="s">
        <v>2789</v>
      </c>
      <c r="CF84" s="186" t="s">
        <v>2789</v>
      </c>
      <c r="CG84" s="186" t="s">
        <v>2898</v>
      </c>
      <c r="CH84" s="186" t="s">
        <v>2789</v>
      </c>
      <c r="CI84" s="186" t="s">
        <v>2789</v>
      </c>
      <c r="CJ84" s="186" t="s">
        <v>2898</v>
      </c>
      <c r="CK84" s="186" t="s">
        <v>2789</v>
      </c>
      <c r="CL84" s="186" t="s">
        <v>2789</v>
      </c>
      <c r="CM84" s="186" t="s">
        <v>2898</v>
      </c>
      <c r="CN84" s="186" t="s">
        <v>2789</v>
      </c>
      <c r="CO84" s="186" t="s">
        <v>2789</v>
      </c>
      <c r="CP84" s="186" t="s">
        <v>2898</v>
      </c>
      <c r="CQ84" s="186" t="s">
        <v>2789</v>
      </c>
      <c r="CR84" s="186" t="s">
        <v>2789</v>
      </c>
      <c r="CS84" s="186" t="s">
        <v>2898</v>
      </c>
      <c r="CT84" s="186" t="s">
        <v>2789</v>
      </c>
      <c r="CU84" s="186" t="s">
        <v>2789</v>
      </c>
      <c r="CV84" s="186" t="s">
        <v>2898</v>
      </c>
      <c r="CW84" s="186" t="s">
        <v>2789</v>
      </c>
      <c r="CX84" s="186" t="s">
        <v>2789</v>
      </c>
      <c r="CY84" s="186" t="s">
        <v>2898</v>
      </c>
      <c r="CZ84" s="186" t="s">
        <v>2789</v>
      </c>
      <c r="DA84" s="186" t="s">
        <v>2789</v>
      </c>
      <c r="DB84" s="186" t="s">
        <v>2898</v>
      </c>
      <c r="DC84" s="186" t="s">
        <v>2789</v>
      </c>
      <c r="DD84" s="186" t="s">
        <v>2789</v>
      </c>
      <c r="DE84" s="186" t="s">
        <v>2898</v>
      </c>
      <c r="DF84" s="186" t="s">
        <v>2789</v>
      </c>
      <c r="DG84" s="186" t="s">
        <v>2789</v>
      </c>
      <c r="DH84" s="186" t="s">
        <v>2898</v>
      </c>
      <c r="DI84" s="186" t="s">
        <v>2789</v>
      </c>
      <c r="DJ84" s="186" t="s">
        <v>2789</v>
      </c>
      <c r="DK84" s="186" t="s">
        <v>2898</v>
      </c>
      <c r="DL84" s="186" t="s">
        <v>2789</v>
      </c>
      <c r="DM84" s="186" t="s">
        <v>2789</v>
      </c>
      <c r="DN84" s="186" t="s">
        <v>2898</v>
      </c>
      <c r="DO84" s="186" t="s">
        <v>2789</v>
      </c>
      <c r="DP84" s="186" t="s">
        <v>2789</v>
      </c>
      <c r="DQ84" s="186" t="s">
        <v>2898</v>
      </c>
      <c r="DR84" s="186" t="s">
        <v>2789</v>
      </c>
      <c r="DS84" s="186" t="s">
        <v>2789</v>
      </c>
      <c r="DT84" s="186" t="s">
        <v>2898</v>
      </c>
      <c r="DU84" s="186" t="s">
        <v>2789</v>
      </c>
      <c r="DV84" s="186" t="s">
        <v>2789</v>
      </c>
      <c r="DW84" s="186" t="s">
        <v>2898</v>
      </c>
      <c r="DX84" s="186" t="s">
        <v>2789</v>
      </c>
      <c r="DY84" s="186" t="s">
        <v>2789</v>
      </c>
      <c r="DZ84" s="186" t="s">
        <v>2898</v>
      </c>
      <c r="EA84" s="186" t="s">
        <v>2789</v>
      </c>
      <c r="EB84" s="186" t="s">
        <v>2789</v>
      </c>
      <c r="EC84" s="186" t="s">
        <v>2898</v>
      </c>
      <c r="ED84" s="186" t="s">
        <v>2789</v>
      </c>
      <c r="EE84" s="186" t="s">
        <v>2789</v>
      </c>
      <c r="EF84" s="186" t="s">
        <v>2898</v>
      </c>
      <c r="EG84" s="186" t="s">
        <v>2789</v>
      </c>
      <c r="EH84" s="186" t="s">
        <v>2789</v>
      </c>
      <c r="EI84" s="186" t="s">
        <v>2898</v>
      </c>
      <c r="EJ84" s="186" t="s">
        <v>2789</v>
      </c>
      <c r="EK84" s="186" t="s">
        <v>2789</v>
      </c>
      <c r="EL84" s="186" t="s">
        <v>2898</v>
      </c>
      <c r="EM84" s="186" t="s">
        <v>2789</v>
      </c>
      <c r="EN84" s="186" t="s">
        <v>2789</v>
      </c>
      <c r="EO84" s="186" t="s">
        <v>2898</v>
      </c>
      <c r="EP84" s="186" t="s">
        <v>2789</v>
      </c>
      <c r="EQ84" s="186" t="s">
        <v>2789</v>
      </c>
      <c r="ER84" s="186" t="s">
        <v>2898</v>
      </c>
      <c r="ES84" s="186" t="s">
        <v>2789</v>
      </c>
      <c r="ET84" s="186" t="s">
        <v>2789</v>
      </c>
    </row>
    <row r="85" spans="1:150" x14ac:dyDescent="0.3">
      <c r="A85" s="1"/>
      <c r="B85" s="184" t="s">
        <v>3433</v>
      </c>
      <c r="C85" s="184" t="s">
        <v>163</v>
      </c>
      <c r="D85" s="184" t="s">
        <v>1054</v>
      </c>
      <c r="E85" s="184" t="s">
        <v>3434</v>
      </c>
      <c r="F85" s="184" t="s">
        <v>3435</v>
      </c>
      <c r="G85" s="184" t="s">
        <v>2898</v>
      </c>
      <c r="H85" s="184" t="s">
        <v>2789</v>
      </c>
      <c r="I85" s="184" t="s">
        <v>2789</v>
      </c>
      <c r="J85" s="184" t="s">
        <v>2898</v>
      </c>
      <c r="K85" s="184" t="s">
        <v>2789</v>
      </c>
      <c r="L85" s="184" t="s">
        <v>2789</v>
      </c>
      <c r="M85" s="184" t="s">
        <v>2898</v>
      </c>
      <c r="N85" s="184" t="s">
        <v>2789</v>
      </c>
      <c r="O85" s="184" t="s">
        <v>2789</v>
      </c>
      <c r="P85" s="184" t="s">
        <v>2898</v>
      </c>
      <c r="Q85" s="184" t="s">
        <v>2789</v>
      </c>
      <c r="R85" s="184" t="s">
        <v>2789</v>
      </c>
      <c r="S85" s="184" t="s">
        <v>2898</v>
      </c>
      <c r="T85" s="184" t="s">
        <v>2789</v>
      </c>
      <c r="U85" s="184" t="s">
        <v>2789</v>
      </c>
      <c r="V85" s="184" t="s">
        <v>2898</v>
      </c>
      <c r="W85" s="184" t="s">
        <v>2789</v>
      </c>
      <c r="X85" s="184" t="s">
        <v>2789</v>
      </c>
      <c r="Y85" s="184" t="s">
        <v>2898</v>
      </c>
      <c r="Z85" s="184" t="s">
        <v>2789</v>
      </c>
      <c r="AA85" s="184" t="s">
        <v>2789</v>
      </c>
      <c r="AB85" s="184" t="s">
        <v>2898</v>
      </c>
      <c r="AC85" s="184" t="s">
        <v>2789</v>
      </c>
      <c r="AD85" s="184" t="s">
        <v>2789</v>
      </c>
      <c r="AE85" s="184" t="s">
        <v>2898</v>
      </c>
      <c r="AF85" s="184" t="s">
        <v>2789</v>
      </c>
      <c r="AG85" s="184" t="s">
        <v>2789</v>
      </c>
      <c r="AH85" s="184" t="s">
        <v>2898</v>
      </c>
      <c r="AI85" s="184" t="s">
        <v>2789</v>
      </c>
      <c r="AJ85" s="184" t="s">
        <v>2789</v>
      </c>
      <c r="AK85" s="184" t="s">
        <v>2898</v>
      </c>
      <c r="AL85" s="184" t="s">
        <v>2789</v>
      </c>
      <c r="AM85" s="184" t="s">
        <v>2789</v>
      </c>
      <c r="AN85" s="184" t="s">
        <v>2898</v>
      </c>
      <c r="AO85" s="184" t="s">
        <v>2789</v>
      </c>
      <c r="AP85" s="184" t="s">
        <v>2789</v>
      </c>
      <c r="AQ85" s="184" t="s">
        <v>2898</v>
      </c>
      <c r="AR85" s="184" t="s">
        <v>2789</v>
      </c>
      <c r="AS85" s="184" t="s">
        <v>2789</v>
      </c>
      <c r="AT85" s="184" t="s">
        <v>2898</v>
      </c>
      <c r="AU85" s="184" t="s">
        <v>2789</v>
      </c>
      <c r="AV85" s="184" t="s">
        <v>2789</v>
      </c>
      <c r="AW85" s="184" t="s">
        <v>2898</v>
      </c>
      <c r="AX85" s="184" t="s">
        <v>2789</v>
      </c>
      <c r="AY85" s="184" t="s">
        <v>2789</v>
      </c>
      <c r="AZ85" s="184" t="s">
        <v>2898</v>
      </c>
      <c r="BA85" s="184" t="s">
        <v>2789</v>
      </c>
      <c r="BB85" s="184" t="s">
        <v>2789</v>
      </c>
      <c r="BC85" s="184" t="s">
        <v>2898</v>
      </c>
      <c r="BD85" s="184" t="s">
        <v>2789</v>
      </c>
      <c r="BE85" s="184" t="s">
        <v>2789</v>
      </c>
      <c r="BF85" s="184" t="s">
        <v>2898</v>
      </c>
      <c r="BG85" s="184" t="s">
        <v>2789</v>
      </c>
      <c r="BH85" s="184" t="s">
        <v>2789</v>
      </c>
      <c r="BI85" s="184" t="s">
        <v>2898</v>
      </c>
      <c r="BJ85" s="184" t="s">
        <v>2789</v>
      </c>
      <c r="BK85" s="184" t="s">
        <v>2789</v>
      </c>
      <c r="BL85" s="184" t="s">
        <v>2898</v>
      </c>
      <c r="BM85" s="184" t="s">
        <v>2789</v>
      </c>
      <c r="BN85" s="184" t="s">
        <v>2789</v>
      </c>
      <c r="BO85" s="184" t="s">
        <v>2898</v>
      </c>
      <c r="BP85" s="184" t="s">
        <v>2789</v>
      </c>
      <c r="BQ85" s="184" t="s">
        <v>2789</v>
      </c>
      <c r="BR85" s="184" t="s">
        <v>2898</v>
      </c>
      <c r="BS85" s="184" t="s">
        <v>2789</v>
      </c>
      <c r="BT85" s="184" t="s">
        <v>2789</v>
      </c>
      <c r="BU85" s="184" t="s">
        <v>2898</v>
      </c>
      <c r="BV85" s="184" t="s">
        <v>2789</v>
      </c>
      <c r="BW85" s="184" t="s">
        <v>2789</v>
      </c>
      <c r="BX85" s="184" t="s">
        <v>2898</v>
      </c>
      <c r="BY85" s="184" t="s">
        <v>2789</v>
      </c>
      <c r="BZ85" s="184" t="s">
        <v>2789</v>
      </c>
      <c r="CA85" s="184" t="s">
        <v>2898</v>
      </c>
      <c r="CB85" s="184" t="s">
        <v>2789</v>
      </c>
      <c r="CC85" s="184" t="s">
        <v>2789</v>
      </c>
      <c r="CD85" s="184" t="s">
        <v>2898</v>
      </c>
      <c r="CE85" s="184" t="s">
        <v>2789</v>
      </c>
      <c r="CF85" s="184" t="s">
        <v>2789</v>
      </c>
      <c r="CG85" s="184" t="s">
        <v>2898</v>
      </c>
      <c r="CH85" s="184" t="s">
        <v>2789</v>
      </c>
      <c r="CI85" s="184" t="s">
        <v>2789</v>
      </c>
      <c r="CJ85" s="184" t="s">
        <v>2898</v>
      </c>
      <c r="CK85" s="184" t="s">
        <v>2789</v>
      </c>
      <c r="CL85" s="184" t="s">
        <v>2789</v>
      </c>
      <c r="CM85" s="184" t="s">
        <v>2898</v>
      </c>
      <c r="CN85" s="184" t="s">
        <v>2789</v>
      </c>
      <c r="CO85" s="184" t="s">
        <v>2789</v>
      </c>
      <c r="CP85" s="184" t="s">
        <v>2898</v>
      </c>
      <c r="CQ85" s="184" t="s">
        <v>2789</v>
      </c>
      <c r="CR85" s="184" t="s">
        <v>2789</v>
      </c>
      <c r="CS85" s="184" t="s">
        <v>2898</v>
      </c>
      <c r="CT85" s="184" t="s">
        <v>2789</v>
      </c>
      <c r="CU85" s="184" t="s">
        <v>2789</v>
      </c>
      <c r="CV85" s="184" t="s">
        <v>2898</v>
      </c>
      <c r="CW85" s="184" t="s">
        <v>2789</v>
      </c>
      <c r="CX85" s="184" t="s">
        <v>2789</v>
      </c>
      <c r="CY85" s="184" t="s">
        <v>2898</v>
      </c>
      <c r="CZ85" s="184" t="s">
        <v>2789</v>
      </c>
      <c r="DA85" s="184" t="s">
        <v>2789</v>
      </c>
      <c r="DB85" s="184" t="s">
        <v>2898</v>
      </c>
      <c r="DC85" s="184" t="s">
        <v>2789</v>
      </c>
      <c r="DD85" s="184" t="s">
        <v>2789</v>
      </c>
      <c r="DE85" s="184" t="s">
        <v>2898</v>
      </c>
      <c r="DF85" s="184" t="s">
        <v>2789</v>
      </c>
      <c r="DG85" s="184" t="s">
        <v>2789</v>
      </c>
      <c r="DH85" s="184" t="s">
        <v>2898</v>
      </c>
      <c r="DI85" s="184" t="s">
        <v>2789</v>
      </c>
      <c r="DJ85" s="184" t="s">
        <v>2789</v>
      </c>
      <c r="DK85" s="184" t="s">
        <v>2898</v>
      </c>
      <c r="DL85" s="184" t="s">
        <v>2789</v>
      </c>
      <c r="DM85" s="184" t="s">
        <v>2789</v>
      </c>
      <c r="DN85" s="184" t="s">
        <v>2898</v>
      </c>
      <c r="DO85" s="184" t="s">
        <v>2789</v>
      </c>
      <c r="DP85" s="184" t="s">
        <v>2789</v>
      </c>
      <c r="DQ85" s="184" t="s">
        <v>2898</v>
      </c>
      <c r="DR85" s="184" t="s">
        <v>2789</v>
      </c>
      <c r="DS85" s="184" t="s">
        <v>2789</v>
      </c>
      <c r="DT85" s="184" t="s">
        <v>2898</v>
      </c>
      <c r="DU85" s="184" t="s">
        <v>2789</v>
      </c>
      <c r="DV85" s="184" t="s">
        <v>2789</v>
      </c>
      <c r="DW85" s="184" t="s">
        <v>2898</v>
      </c>
      <c r="DX85" s="184" t="s">
        <v>2789</v>
      </c>
      <c r="DY85" s="184" t="s">
        <v>2789</v>
      </c>
      <c r="DZ85" s="184" t="s">
        <v>2898</v>
      </c>
      <c r="EA85" s="184" t="s">
        <v>2789</v>
      </c>
      <c r="EB85" s="184" t="s">
        <v>2789</v>
      </c>
      <c r="EC85" s="184" t="s">
        <v>2898</v>
      </c>
      <c r="ED85" s="184" t="s">
        <v>2789</v>
      </c>
      <c r="EE85" s="184" t="s">
        <v>2789</v>
      </c>
      <c r="EF85" s="184" t="s">
        <v>2898</v>
      </c>
      <c r="EG85" s="184" t="s">
        <v>2789</v>
      </c>
      <c r="EH85" s="184" t="s">
        <v>2789</v>
      </c>
      <c r="EI85" s="184" t="s">
        <v>2898</v>
      </c>
      <c r="EJ85" s="184" t="s">
        <v>2789</v>
      </c>
      <c r="EK85" s="184" t="s">
        <v>2789</v>
      </c>
      <c r="EL85" s="184" t="s">
        <v>2898</v>
      </c>
      <c r="EM85" s="184" t="s">
        <v>2789</v>
      </c>
      <c r="EN85" s="184" t="s">
        <v>2789</v>
      </c>
      <c r="EO85" s="184" t="s">
        <v>2898</v>
      </c>
      <c r="EP85" s="184" t="s">
        <v>2789</v>
      </c>
      <c r="EQ85" s="184" t="s">
        <v>2789</v>
      </c>
      <c r="ER85" s="184" t="s">
        <v>2898</v>
      </c>
      <c r="ES85" s="184" t="s">
        <v>2789</v>
      </c>
      <c r="ET85" s="184" t="s">
        <v>2789</v>
      </c>
    </row>
    <row r="86" spans="1:150" x14ac:dyDescent="0.3">
      <c r="A86" s="1"/>
      <c r="B86" s="185" t="s">
        <v>3436</v>
      </c>
      <c r="C86" s="185" t="s">
        <v>163</v>
      </c>
      <c r="D86" s="185" t="s">
        <v>1054</v>
      </c>
      <c r="E86" s="185" t="s">
        <v>3437</v>
      </c>
      <c r="F86" s="185" t="s">
        <v>3438</v>
      </c>
      <c r="G86" s="186" t="s">
        <v>2898</v>
      </c>
      <c r="H86" s="186" t="s">
        <v>2789</v>
      </c>
      <c r="I86" s="186" t="s">
        <v>2789</v>
      </c>
      <c r="J86" s="186" t="s">
        <v>2898</v>
      </c>
      <c r="K86" s="186" t="s">
        <v>2789</v>
      </c>
      <c r="L86" s="186" t="s">
        <v>2789</v>
      </c>
      <c r="M86" s="186" t="s">
        <v>2898</v>
      </c>
      <c r="N86" s="186" t="s">
        <v>2789</v>
      </c>
      <c r="O86" s="186" t="s">
        <v>2789</v>
      </c>
      <c r="P86" s="186" t="s">
        <v>2898</v>
      </c>
      <c r="Q86" s="186" t="s">
        <v>2789</v>
      </c>
      <c r="R86" s="186" t="s">
        <v>2789</v>
      </c>
      <c r="S86" s="186" t="s">
        <v>2898</v>
      </c>
      <c r="T86" s="186" t="s">
        <v>2789</v>
      </c>
      <c r="U86" s="186" t="s">
        <v>2789</v>
      </c>
      <c r="V86" s="186" t="s">
        <v>2898</v>
      </c>
      <c r="W86" s="186" t="s">
        <v>2789</v>
      </c>
      <c r="X86" s="186" t="s">
        <v>2789</v>
      </c>
      <c r="Y86" s="186" t="s">
        <v>2898</v>
      </c>
      <c r="Z86" s="186" t="s">
        <v>2789</v>
      </c>
      <c r="AA86" s="186" t="s">
        <v>2789</v>
      </c>
      <c r="AB86" s="186" t="s">
        <v>2898</v>
      </c>
      <c r="AC86" s="186" t="s">
        <v>2789</v>
      </c>
      <c r="AD86" s="186" t="s">
        <v>2789</v>
      </c>
      <c r="AE86" s="186" t="s">
        <v>2898</v>
      </c>
      <c r="AF86" s="186" t="s">
        <v>2789</v>
      </c>
      <c r="AG86" s="186" t="s">
        <v>2789</v>
      </c>
      <c r="AH86" s="186" t="s">
        <v>2898</v>
      </c>
      <c r="AI86" s="186" t="s">
        <v>2789</v>
      </c>
      <c r="AJ86" s="186" t="s">
        <v>2789</v>
      </c>
      <c r="AK86" s="186" t="s">
        <v>2898</v>
      </c>
      <c r="AL86" s="186" t="s">
        <v>2789</v>
      </c>
      <c r="AM86" s="186" t="s">
        <v>2789</v>
      </c>
      <c r="AN86" s="186" t="s">
        <v>2898</v>
      </c>
      <c r="AO86" s="186" t="s">
        <v>2789</v>
      </c>
      <c r="AP86" s="186" t="s">
        <v>2789</v>
      </c>
      <c r="AQ86" s="186" t="s">
        <v>2898</v>
      </c>
      <c r="AR86" s="186" t="s">
        <v>2789</v>
      </c>
      <c r="AS86" s="186" t="s">
        <v>2789</v>
      </c>
      <c r="AT86" s="186" t="s">
        <v>2898</v>
      </c>
      <c r="AU86" s="186" t="s">
        <v>2789</v>
      </c>
      <c r="AV86" s="186" t="s">
        <v>2789</v>
      </c>
      <c r="AW86" s="186" t="s">
        <v>2898</v>
      </c>
      <c r="AX86" s="186" t="s">
        <v>2789</v>
      </c>
      <c r="AY86" s="186" t="s">
        <v>2789</v>
      </c>
      <c r="AZ86" s="186" t="s">
        <v>2898</v>
      </c>
      <c r="BA86" s="186" t="s">
        <v>2789</v>
      </c>
      <c r="BB86" s="186" t="s">
        <v>2789</v>
      </c>
      <c r="BC86" s="186" t="s">
        <v>2898</v>
      </c>
      <c r="BD86" s="186" t="s">
        <v>2789</v>
      </c>
      <c r="BE86" s="186" t="s">
        <v>2789</v>
      </c>
      <c r="BF86" s="186" t="s">
        <v>2898</v>
      </c>
      <c r="BG86" s="186" t="s">
        <v>2789</v>
      </c>
      <c r="BH86" s="186" t="s">
        <v>2789</v>
      </c>
      <c r="BI86" s="186" t="s">
        <v>2898</v>
      </c>
      <c r="BJ86" s="186" t="s">
        <v>2789</v>
      </c>
      <c r="BK86" s="186" t="s">
        <v>2789</v>
      </c>
      <c r="BL86" s="186" t="s">
        <v>2898</v>
      </c>
      <c r="BM86" s="186" t="s">
        <v>2789</v>
      </c>
      <c r="BN86" s="186" t="s">
        <v>2789</v>
      </c>
      <c r="BO86" s="186" t="s">
        <v>2898</v>
      </c>
      <c r="BP86" s="186" t="s">
        <v>2789</v>
      </c>
      <c r="BQ86" s="186" t="s">
        <v>2789</v>
      </c>
      <c r="BR86" s="186" t="s">
        <v>2898</v>
      </c>
      <c r="BS86" s="186" t="s">
        <v>2789</v>
      </c>
      <c r="BT86" s="186" t="s">
        <v>2789</v>
      </c>
      <c r="BU86" s="186" t="s">
        <v>2898</v>
      </c>
      <c r="BV86" s="186" t="s">
        <v>2789</v>
      </c>
      <c r="BW86" s="186" t="s">
        <v>2789</v>
      </c>
      <c r="BX86" s="186" t="s">
        <v>2898</v>
      </c>
      <c r="BY86" s="186" t="s">
        <v>2789</v>
      </c>
      <c r="BZ86" s="186" t="s">
        <v>2789</v>
      </c>
      <c r="CA86" s="186" t="s">
        <v>2898</v>
      </c>
      <c r="CB86" s="186" t="s">
        <v>2789</v>
      </c>
      <c r="CC86" s="186" t="s">
        <v>2789</v>
      </c>
      <c r="CD86" s="186" t="s">
        <v>2898</v>
      </c>
      <c r="CE86" s="186" t="s">
        <v>2789</v>
      </c>
      <c r="CF86" s="186" t="s">
        <v>2789</v>
      </c>
      <c r="CG86" s="186" t="s">
        <v>2898</v>
      </c>
      <c r="CH86" s="186" t="s">
        <v>2789</v>
      </c>
      <c r="CI86" s="186" t="s">
        <v>2789</v>
      </c>
      <c r="CJ86" s="186" t="s">
        <v>2898</v>
      </c>
      <c r="CK86" s="186" t="s">
        <v>2789</v>
      </c>
      <c r="CL86" s="186" t="s">
        <v>2789</v>
      </c>
      <c r="CM86" s="186" t="s">
        <v>2898</v>
      </c>
      <c r="CN86" s="186" t="s">
        <v>2789</v>
      </c>
      <c r="CO86" s="186" t="s">
        <v>2789</v>
      </c>
      <c r="CP86" s="186" t="s">
        <v>2898</v>
      </c>
      <c r="CQ86" s="186" t="s">
        <v>2789</v>
      </c>
      <c r="CR86" s="186" t="s">
        <v>2789</v>
      </c>
      <c r="CS86" s="186" t="s">
        <v>2898</v>
      </c>
      <c r="CT86" s="186" t="s">
        <v>2789</v>
      </c>
      <c r="CU86" s="186" t="s">
        <v>2789</v>
      </c>
      <c r="CV86" s="186" t="s">
        <v>2898</v>
      </c>
      <c r="CW86" s="186" t="s">
        <v>2789</v>
      </c>
      <c r="CX86" s="186" t="s">
        <v>2789</v>
      </c>
      <c r="CY86" s="186" t="s">
        <v>2898</v>
      </c>
      <c r="CZ86" s="186" t="s">
        <v>2789</v>
      </c>
      <c r="DA86" s="186" t="s">
        <v>2789</v>
      </c>
      <c r="DB86" s="186" t="s">
        <v>2898</v>
      </c>
      <c r="DC86" s="186" t="s">
        <v>2789</v>
      </c>
      <c r="DD86" s="186" t="s">
        <v>2789</v>
      </c>
      <c r="DE86" s="186" t="s">
        <v>2898</v>
      </c>
      <c r="DF86" s="186" t="s">
        <v>2789</v>
      </c>
      <c r="DG86" s="186" t="s">
        <v>2789</v>
      </c>
      <c r="DH86" s="186" t="s">
        <v>2898</v>
      </c>
      <c r="DI86" s="186" t="s">
        <v>2789</v>
      </c>
      <c r="DJ86" s="186" t="s">
        <v>2789</v>
      </c>
      <c r="DK86" s="186" t="s">
        <v>2898</v>
      </c>
      <c r="DL86" s="186" t="s">
        <v>2789</v>
      </c>
      <c r="DM86" s="186" t="s">
        <v>2789</v>
      </c>
      <c r="DN86" s="186" t="s">
        <v>2898</v>
      </c>
      <c r="DO86" s="186" t="s">
        <v>2789</v>
      </c>
      <c r="DP86" s="186" t="s">
        <v>2789</v>
      </c>
      <c r="DQ86" s="186" t="s">
        <v>2898</v>
      </c>
      <c r="DR86" s="186" t="s">
        <v>2789</v>
      </c>
      <c r="DS86" s="186" t="s">
        <v>2789</v>
      </c>
      <c r="DT86" s="186" t="s">
        <v>2898</v>
      </c>
      <c r="DU86" s="186" t="s">
        <v>2789</v>
      </c>
      <c r="DV86" s="186" t="s">
        <v>2789</v>
      </c>
      <c r="DW86" s="186" t="s">
        <v>2898</v>
      </c>
      <c r="DX86" s="186" t="s">
        <v>2789</v>
      </c>
      <c r="DY86" s="186" t="s">
        <v>2789</v>
      </c>
      <c r="DZ86" s="186" t="s">
        <v>2898</v>
      </c>
      <c r="EA86" s="186" t="s">
        <v>2789</v>
      </c>
      <c r="EB86" s="186" t="s">
        <v>2789</v>
      </c>
      <c r="EC86" s="186" t="s">
        <v>2898</v>
      </c>
      <c r="ED86" s="186" t="s">
        <v>2789</v>
      </c>
      <c r="EE86" s="186" t="s">
        <v>2789</v>
      </c>
      <c r="EF86" s="186" t="s">
        <v>2898</v>
      </c>
      <c r="EG86" s="186" t="s">
        <v>2789</v>
      </c>
      <c r="EH86" s="186" t="s">
        <v>2789</v>
      </c>
      <c r="EI86" s="186" t="s">
        <v>2898</v>
      </c>
      <c r="EJ86" s="186" t="s">
        <v>2789</v>
      </c>
      <c r="EK86" s="186" t="s">
        <v>2789</v>
      </c>
      <c r="EL86" s="186" t="s">
        <v>2898</v>
      </c>
      <c r="EM86" s="186" t="s">
        <v>2789</v>
      </c>
      <c r="EN86" s="186" t="s">
        <v>2789</v>
      </c>
      <c r="EO86" s="186" t="s">
        <v>2898</v>
      </c>
      <c r="EP86" s="186" t="s">
        <v>2789</v>
      </c>
      <c r="EQ86" s="186" t="s">
        <v>2789</v>
      </c>
      <c r="ER86" s="186" t="s">
        <v>2898</v>
      </c>
      <c r="ES86" s="186" t="s">
        <v>2789</v>
      </c>
      <c r="ET86" s="186" t="s">
        <v>2789</v>
      </c>
    </row>
    <row r="87" spans="1:150" x14ac:dyDescent="0.3">
      <c r="A87" s="1"/>
      <c r="B87" s="185" t="s">
        <v>3439</v>
      </c>
      <c r="C87" s="185" t="s">
        <v>163</v>
      </c>
      <c r="D87" s="185" t="s">
        <v>1054</v>
      </c>
      <c r="E87" s="185" t="s">
        <v>3440</v>
      </c>
      <c r="F87" s="185" t="s">
        <v>3441</v>
      </c>
      <c r="G87" s="186" t="s">
        <v>2898</v>
      </c>
      <c r="H87" s="186" t="s">
        <v>2789</v>
      </c>
      <c r="I87" s="186" t="s">
        <v>2789</v>
      </c>
      <c r="J87" s="186" t="s">
        <v>2898</v>
      </c>
      <c r="K87" s="186" t="s">
        <v>2789</v>
      </c>
      <c r="L87" s="186" t="s">
        <v>2789</v>
      </c>
      <c r="M87" s="186" t="s">
        <v>2898</v>
      </c>
      <c r="N87" s="186" t="s">
        <v>2789</v>
      </c>
      <c r="O87" s="186" t="s">
        <v>2789</v>
      </c>
      <c r="P87" s="186" t="s">
        <v>2898</v>
      </c>
      <c r="Q87" s="186" t="s">
        <v>2789</v>
      </c>
      <c r="R87" s="186" t="s">
        <v>2789</v>
      </c>
      <c r="S87" s="186" t="s">
        <v>2898</v>
      </c>
      <c r="T87" s="186" t="s">
        <v>2789</v>
      </c>
      <c r="U87" s="186" t="s">
        <v>2789</v>
      </c>
      <c r="V87" s="186" t="s">
        <v>2898</v>
      </c>
      <c r="W87" s="186" t="s">
        <v>2789</v>
      </c>
      <c r="X87" s="186" t="s">
        <v>2789</v>
      </c>
      <c r="Y87" s="186" t="s">
        <v>2898</v>
      </c>
      <c r="Z87" s="186" t="s">
        <v>2789</v>
      </c>
      <c r="AA87" s="186" t="s">
        <v>2789</v>
      </c>
      <c r="AB87" s="186" t="s">
        <v>2898</v>
      </c>
      <c r="AC87" s="186" t="s">
        <v>2789</v>
      </c>
      <c r="AD87" s="186" t="s">
        <v>2789</v>
      </c>
      <c r="AE87" s="186" t="s">
        <v>2898</v>
      </c>
      <c r="AF87" s="186" t="s">
        <v>2789</v>
      </c>
      <c r="AG87" s="186" t="s">
        <v>2789</v>
      </c>
      <c r="AH87" s="186" t="s">
        <v>2898</v>
      </c>
      <c r="AI87" s="186" t="s">
        <v>2789</v>
      </c>
      <c r="AJ87" s="186" t="s">
        <v>2789</v>
      </c>
      <c r="AK87" s="186" t="s">
        <v>2898</v>
      </c>
      <c r="AL87" s="186" t="s">
        <v>2789</v>
      </c>
      <c r="AM87" s="186" t="s">
        <v>2789</v>
      </c>
      <c r="AN87" s="186" t="s">
        <v>2898</v>
      </c>
      <c r="AO87" s="186" t="s">
        <v>2789</v>
      </c>
      <c r="AP87" s="186" t="s">
        <v>2789</v>
      </c>
      <c r="AQ87" s="186" t="s">
        <v>2898</v>
      </c>
      <c r="AR87" s="186" t="s">
        <v>2789</v>
      </c>
      <c r="AS87" s="186" t="s">
        <v>2789</v>
      </c>
      <c r="AT87" s="186" t="s">
        <v>2898</v>
      </c>
      <c r="AU87" s="186" t="s">
        <v>2789</v>
      </c>
      <c r="AV87" s="186" t="s">
        <v>2789</v>
      </c>
      <c r="AW87" s="186" t="s">
        <v>2898</v>
      </c>
      <c r="AX87" s="186" t="s">
        <v>2789</v>
      </c>
      <c r="AY87" s="186" t="s">
        <v>2789</v>
      </c>
      <c r="AZ87" s="186" t="s">
        <v>2898</v>
      </c>
      <c r="BA87" s="186" t="s">
        <v>2789</v>
      </c>
      <c r="BB87" s="186" t="s">
        <v>2789</v>
      </c>
      <c r="BC87" s="186" t="s">
        <v>2898</v>
      </c>
      <c r="BD87" s="186" t="s">
        <v>2789</v>
      </c>
      <c r="BE87" s="186" t="s">
        <v>2789</v>
      </c>
      <c r="BF87" s="186" t="s">
        <v>2898</v>
      </c>
      <c r="BG87" s="186" t="s">
        <v>2789</v>
      </c>
      <c r="BH87" s="186" t="s">
        <v>2789</v>
      </c>
      <c r="BI87" s="186" t="s">
        <v>2898</v>
      </c>
      <c r="BJ87" s="186" t="s">
        <v>2789</v>
      </c>
      <c r="BK87" s="186" t="s">
        <v>2789</v>
      </c>
      <c r="BL87" s="186" t="s">
        <v>2898</v>
      </c>
      <c r="BM87" s="186" t="s">
        <v>2789</v>
      </c>
      <c r="BN87" s="186" t="s">
        <v>2789</v>
      </c>
      <c r="BO87" s="186" t="s">
        <v>2898</v>
      </c>
      <c r="BP87" s="186" t="s">
        <v>2789</v>
      </c>
      <c r="BQ87" s="186" t="s">
        <v>2789</v>
      </c>
      <c r="BR87" s="186" t="s">
        <v>2898</v>
      </c>
      <c r="BS87" s="186" t="s">
        <v>2789</v>
      </c>
      <c r="BT87" s="186" t="s">
        <v>2789</v>
      </c>
      <c r="BU87" s="186" t="s">
        <v>2898</v>
      </c>
      <c r="BV87" s="186" t="s">
        <v>2789</v>
      </c>
      <c r="BW87" s="186" t="s">
        <v>2789</v>
      </c>
      <c r="BX87" s="186" t="s">
        <v>2898</v>
      </c>
      <c r="BY87" s="186" t="s">
        <v>2789</v>
      </c>
      <c r="BZ87" s="186" t="s">
        <v>2789</v>
      </c>
      <c r="CA87" s="186" t="s">
        <v>2898</v>
      </c>
      <c r="CB87" s="186" t="s">
        <v>2789</v>
      </c>
      <c r="CC87" s="186" t="s">
        <v>2789</v>
      </c>
      <c r="CD87" s="186" t="s">
        <v>2898</v>
      </c>
      <c r="CE87" s="186" t="s">
        <v>2789</v>
      </c>
      <c r="CF87" s="186" t="s">
        <v>2789</v>
      </c>
      <c r="CG87" s="186" t="s">
        <v>2898</v>
      </c>
      <c r="CH87" s="186" t="s">
        <v>2789</v>
      </c>
      <c r="CI87" s="186" t="s">
        <v>2789</v>
      </c>
      <c r="CJ87" s="186" t="s">
        <v>2898</v>
      </c>
      <c r="CK87" s="186" t="s">
        <v>2789</v>
      </c>
      <c r="CL87" s="186" t="s">
        <v>2789</v>
      </c>
      <c r="CM87" s="186" t="s">
        <v>2898</v>
      </c>
      <c r="CN87" s="186" t="s">
        <v>2789</v>
      </c>
      <c r="CO87" s="186" t="s">
        <v>2789</v>
      </c>
      <c r="CP87" s="186" t="s">
        <v>2898</v>
      </c>
      <c r="CQ87" s="186" t="s">
        <v>2789</v>
      </c>
      <c r="CR87" s="186" t="s">
        <v>2789</v>
      </c>
      <c r="CS87" s="186" t="s">
        <v>2898</v>
      </c>
      <c r="CT87" s="186" t="s">
        <v>2789</v>
      </c>
      <c r="CU87" s="186" t="s">
        <v>2789</v>
      </c>
      <c r="CV87" s="186" t="s">
        <v>2898</v>
      </c>
      <c r="CW87" s="186" t="s">
        <v>2789</v>
      </c>
      <c r="CX87" s="186" t="s">
        <v>2789</v>
      </c>
      <c r="CY87" s="186" t="s">
        <v>2898</v>
      </c>
      <c r="CZ87" s="186" t="s">
        <v>2789</v>
      </c>
      <c r="DA87" s="186" t="s">
        <v>2789</v>
      </c>
      <c r="DB87" s="186" t="s">
        <v>2898</v>
      </c>
      <c r="DC87" s="186" t="s">
        <v>2789</v>
      </c>
      <c r="DD87" s="186" t="s">
        <v>2789</v>
      </c>
      <c r="DE87" s="186" t="s">
        <v>2898</v>
      </c>
      <c r="DF87" s="186" t="s">
        <v>2789</v>
      </c>
      <c r="DG87" s="186" t="s">
        <v>2789</v>
      </c>
      <c r="DH87" s="186" t="s">
        <v>2898</v>
      </c>
      <c r="DI87" s="186" t="s">
        <v>2789</v>
      </c>
      <c r="DJ87" s="186" t="s">
        <v>2789</v>
      </c>
      <c r="DK87" s="186" t="s">
        <v>2898</v>
      </c>
      <c r="DL87" s="186" t="s">
        <v>2789</v>
      </c>
      <c r="DM87" s="186" t="s">
        <v>2789</v>
      </c>
      <c r="DN87" s="186" t="s">
        <v>2898</v>
      </c>
      <c r="DO87" s="186" t="s">
        <v>2789</v>
      </c>
      <c r="DP87" s="186" t="s">
        <v>2789</v>
      </c>
      <c r="DQ87" s="186" t="s">
        <v>2898</v>
      </c>
      <c r="DR87" s="186" t="s">
        <v>2789</v>
      </c>
      <c r="DS87" s="186" t="s">
        <v>2789</v>
      </c>
      <c r="DT87" s="186" t="s">
        <v>2898</v>
      </c>
      <c r="DU87" s="186" t="s">
        <v>2789</v>
      </c>
      <c r="DV87" s="186" t="s">
        <v>2789</v>
      </c>
      <c r="DW87" s="186" t="s">
        <v>2898</v>
      </c>
      <c r="DX87" s="186" t="s">
        <v>2789</v>
      </c>
      <c r="DY87" s="186" t="s">
        <v>2789</v>
      </c>
      <c r="DZ87" s="186" t="s">
        <v>2898</v>
      </c>
      <c r="EA87" s="186" t="s">
        <v>2789</v>
      </c>
      <c r="EB87" s="186" t="s">
        <v>2789</v>
      </c>
      <c r="EC87" s="186" t="s">
        <v>2898</v>
      </c>
      <c r="ED87" s="186" t="s">
        <v>2789</v>
      </c>
      <c r="EE87" s="186" t="s">
        <v>2789</v>
      </c>
      <c r="EF87" s="186" t="s">
        <v>2898</v>
      </c>
      <c r="EG87" s="186" t="s">
        <v>2789</v>
      </c>
      <c r="EH87" s="186" t="s">
        <v>2789</v>
      </c>
      <c r="EI87" s="186" t="s">
        <v>2898</v>
      </c>
      <c r="EJ87" s="186" t="s">
        <v>2789</v>
      </c>
      <c r="EK87" s="186" t="s">
        <v>2789</v>
      </c>
      <c r="EL87" s="186" t="s">
        <v>2898</v>
      </c>
      <c r="EM87" s="186" t="s">
        <v>2789</v>
      </c>
      <c r="EN87" s="186" t="s">
        <v>2789</v>
      </c>
      <c r="EO87" s="186" t="s">
        <v>2898</v>
      </c>
      <c r="EP87" s="186" t="s">
        <v>2789</v>
      </c>
      <c r="EQ87" s="186" t="s">
        <v>2789</v>
      </c>
      <c r="ER87" s="186" t="s">
        <v>2898</v>
      </c>
      <c r="ES87" s="186" t="s">
        <v>2789</v>
      </c>
      <c r="ET87" s="186" t="s">
        <v>2789</v>
      </c>
    </row>
    <row r="88" spans="1:150" x14ac:dyDescent="0.3">
      <c r="A88" s="1"/>
      <c r="B88" s="235" t="s">
        <v>990</v>
      </c>
      <c r="C88" s="235" t="s">
        <v>994</v>
      </c>
      <c r="D88" s="235" t="s">
        <v>994</v>
      </c>
      <c r="E88" s="235" t="s">
        <v>994</v>
      </c>
      <c r="F88" s="235" t="s">
        <v>994</v>
      </c>
      <c r="G88" s="1" t="s">
        <v>994</v>
      </c>
      <c r="H88" s="187" t="s">
        <v>2789</v>
      </c>
      <c r="I88" s="187" t="s">
        <v>2789</v>
      </c>
      <c r="J88" s="1" t="s">
        <v>994</v>
      </c>
      <c r="K88" s="187" t="s">
        <v>2789</v>
      </c>
      <c r="L88" s="187" t="s">
        <v>2789</v>
      </c>
      <c r="M88" s="1" t="s">
        <v>994</v>
      </c>
      <c r="N88" s="187" t="s">
        <v>2789</v>
      </c>
      <c r="O88" s="187" t="s">
        <v>2789</v>
      </c>
      <c r="P88" s="1" t="s">
        <v>994</v>
      </c>
      <c r="Q88" s="187" t="s">
        <v>2789</v>
      </c>
      <c r="R88" s="187" t="s">
        <v>2789</v>
      </c>
      <c r="S88" s="1" t="s">
        <v>994</v>
      </c>
      <c r="T88" s="187" t="s">
        <v>2789</v>
      </c>
      <c r="U88" s="187" t="s">
        <v>2789</v>
      </c>
      <c r="V88" s="1" t="s">
        <v>994</v>
      </c>
      <c r="W88" s="187" t="s">
        <v>2789</v>
      </c>
      <c r="X88" s="187" t="s">
        <v>2789</v>
      </c>
      <c r="Y88" s="1" t="s">
        <v>994</v>
      </c>
      <c r="Z88" s="187" t="s">
        <v>2789</v>
      </c>
      <c r="AA88" s="187" t="s">
        <v>2789</v>
      </c>
      <c r="AB88" s="1" t="s">
        <v>994</v>
      </c>
      <c r="AC88" s="187" t="s">
        <v>2789</v>
      </c>
      <c r="AD88" s="187" t="s">
        <v>2789</v>
      </c>
      <c r="AE88" s="1" t="s">
        <v>994</v>
      </c>
      <c r="AF88" s="187" t="s">
        <v>2789</v>
      </c>
      <c r="AG88" s="187" t="s">
        <v>2789</v>
      </c>
      <c r="AH88" s="1" t="s">
        <v>994</v>
      </c>
      <c r="AI88" s="187" t="s">
        <v>2789</v>
      </c>
      <c r="AJ88" s="187" t="s">
        <v>2789</v>
      </c>
      <c r="AK88" s="1" t="s">
        <v>994</v>
      </c>
      <c r="AL88" s="187" t="s">
        <v>2789</v>
      </c>
      <c r="AM88" s="187" t="s">
        <v>2789</v>
      </c>
      <c r="AN88" s="1" t="s">
        <v>994</v>
      </c>
      <c r="AO88" s="187" t="s">
        <v>2789</v>
      </c>
      <c r="AP88" s="187" t="s">
        <v>2789</v>
      </c>
      <c r="AQ88" s="1" t="s">
        <v>994</v>
      </c>
      <c r="AR88" s="187" t="s">
        <v>2789</v>
      </c>
      <c r="AS88" s="187" t="s">
        <v>2789</v>
      </c>
      <c r="AT88" s="1" t="s">
        <v>994</v>
      </c>
      <c r="AU88" s="187" t="s">
        <v>2789</v>
      </c>
      <c r="AV88" s="187" t="s">
        <v>2789</v>
      </c>
      <c r="AW88" s="1" t="s">
        <v>994</v>
      </c>
      <c r="AX88" s="187" t="s">
        <v>2789</v>
      </c>
      <c r="AY88" s="187" t="s">
        <v>2789</v>
      </c>
      <c r="AZ88" s="1" t="s">
        <v>994</v>
      </c>
      <c r="BA88" s="187" t="s">
        <v>2789</v>
      </c>
      <c r="BB88" s="187" t="s">
        <v>2789</v>
      </c>
      <c r="BC88" s="1" t="s">
        <v>994</v>
      </c>
      <c r="BD88" s="187" t="s">
        <v>2789</v>
      </c>
      <c r="BE88" s="187" t="s">
        <v>2789</v>
      </c>
      <c r="BF88" s="1" t="s">
        <v>994</v>
      </c>
      <c r="BG88" s="187" t="s">
        <v>2789</v>
      </c>
      <c r="BH88" s="187" t="s">
        <v>2789</v>
      </c>
      <c r="BI88" s="1" t="s">
        <v>994</v>
      </c>
      <c r="BJ88" s="187" t="s">
        <v>2789</v>
      </c>
      <c r="BK88" s="187" t="s">
        <v>2789</v>
      </c>
      <c r="BL88" s="1" t="s">
        <v>994</v>
      </c>
      <c r="BM88" s="187" t="s">
        <v>2789</v>
      </c>
      <c r="BN88" s="187" t="s">
        <v>2789</v>
      </c>
      <c r="BO88" s="1" t="s">
        <v>994</v>
      </c>
      <c r="BP88" s="187" t="s">
        <v>2789</v>
      </c>
      <c r="BQ88" s="187" t="s">
        <v>2789</v>
      </c>
      <c r="BR88" s="1" t="s">
        <v>994</v>
      </c>
      <c r="BS88" s="187" t="s">
        <v>2789</v>
      </c>
      <c r="BT88" s="187" t="s">
        <v>2789</v>
      </c>
      <c r="BU88" s="1" t="s">
        <v>994</v>
      </c>
      <c r="BV88" s="187" t="s">
        <v>2789</v>
      </c>
      <c r="BW88" s="187" t="s">
        <v>2789</v>
      </c>
      <c r="BX88" s="1" t="s">
        <v>994</v>
      </c>
      <c r="BY88" s="187" t="s">
        <v>2789</v>
      </c>
      <c r="BZ88" s="187" t="s">
        <v>2789</v>
      </c>
      <c r="CA88" s="1" t="s">
        <v>994</v>
      </c>
      <c r="CB88" s="187" t="s">
        <v>2789</v>
      </c>
      <c r="CC88" s="187" t="s">
        <v>2789</v>
      </c>
      <c r="CD88" s="1" t="s">
        <v>994</v>
      </c>
      <c r="CE88" s="187" t="s">
        <v>2789</v>
      </c>
      <c r="CF88" s="187" t="s">
        <v>2789</v>
      </c>
      <c r="CG88" s="1" t="s">
        <v>994</v>
      </c>
      <c r="CH88" s="187" t="s">
        <v>2789</v>
      </c>
      <c r="CI88" s="187" t="s">
        <v>2789</v>
      </c>
      <c r="CJ88" s="1" t="s">
        <v>994</v>
      </c>
      <c r="CK88" s="187" t="s">
        <v>2789</v>
      </c>
      <c r="CL88" s="187" t="s">
        <v>2789</v>
      </c>
      <c r="CM88" s="1" t="s">
        <v>994</v>
      </c>
      <c r="CN88" s="187" t="s">
        <v>2789</v>
      </c>
      <c r="CO88" s="187" t="s">
        <v>2789</v>
      </c>
      <c r="CP88" s="1" t="s">
        <v>994</v>
      </c>
      <c r="CQ88" s="187" t="s">
        <v>2789</v>
      </c>
      <c r="CR88" s="187" t="s">
        <v>2789</v>
      </c>
      <c r="CS88" s="1" t="s">
        <v>994</v>
      </c>
      <c r="CT88" s="187" t="s">
        <v>2789</v>
      </c>
      <c r="CU88" s="187" t="s">
        <v>2789</v>
      </c>
      <c r="CV88" s="1" t="s">
        <v>994</v>
      </c>
      <c r="CW88" s="187" t="s">
        <v>2789</v>
      </c>
      <c r="CX88" s="187" t="s">
        <v>2789</v>
      </c>
      <c r="CY88" s="1" t="s">
        <v>994</v>
      </c>
      <c r="CZ88" s="187" t="s">
        <v>2789</v>
      </c>
      <c r="DA88" s="187" t="s">
        <v>2789</v>
      </c>
      <c r="DB88" s="1" t="s">
        <v>994</v>
      </c>
      <c r="DC88" s="187" t="s">
        <v>2789</v>
      </c>
      <c r="DD88" s="187" t="s">
        <v>2789</v>
      </c>
      <c r="DE88" s="1" t="s">
        <v>994</v>
      </c>
      <c r="DF88" s="187" t="s">
        <v>2789</v>
      </c>
      <c r="DG88" s="187" t="s">
        <v>2789</v>
      </c>
      <c r="DH88" s="1" t="s">
        <v>994</v>
      </c>
      <c r="DI88" s="187" t="s">
        <v>2789</v>
      </c>
      <c r="DJ88" s="187" t="s">
        <v>2789</v>
      </c>
      <c r="DK88" s="1" t="s">
        <v>994</v>
      </c>
      <c r="DL88" s="187" t="s">
        <v>2789</v>
      </c>
      <c r="DM88" s="187" t="s">
        <v>2789</v>
      </c>
      <c r="DN88" s="1" t="s">
        <v>994</v>
      </c>
      <c r="DO88" s="187" t="s">
        <v>2789</v>
      </c>
      <c r="DP88" s="187" t="s">
        <v>2789</v>
      </c>
      <c r="DQ88" s="1" t="s">
        <v>994</v>
      </c>
      <c r="DR88" s="187" t="s">
        <v>2789</v>
      </c>
      <c r="DS88" s="187" t="s">
        <v>2789</v>
      </c>
      <c r="DT88" s="1" t="s">
        <v>994</v>
      </c>
      <c r="DU88" s="187" t="s">
        <v>2789</v>
      </c>
      <c r="DV88" s="187" t="s">
        <v>2789</v>
      </c>
      <c r="DW88" s="1" t="s">
        <v>994</v>
      </c>
      <c r="DX88" s="187" t="s">
        <v>2789</v>
      </c>
      <c r="DY88" s="187" t="s">
        <v>2789</v>
      </c>
      <c r="DZ88" s="1" t="s">
        <v>994</v>
      </c>
      <c r="EA88" s="187" t="s">
        <v>2789</v>
      </c>
      <c r="EB88" s="187" t="s">
        <v>2789</v>
      </c>
      <c r="EC88" s="1" t="s">
        <v>994</v>
      </c>
      <c r="ED88" s="187" t="s">
        <v>2789</v>
      </c>
      <c r="EE88" s="187" t="s">
        <v>2789</v>
      </c>
      <c r="EF88" s="1" t="s">
        <v>994</v>
      </c>
      <c r="EG88" s="187" t="s">
        <v>2789</v>
      </c>
      <c r="EH88" s="187" t="s">
        <v>2789</v>
      </c>
      <c r="EI88" s="1" t="s">
        <v>994</v>
      </c>
      <c r="EJ88" s="187" t="s">
        <v>2789</v>
      </c>
      <c r="EK88" s="187" t="s">
        <v>2789</v>
      </c>
      <c r="EL88" s="1" t="s">
        <v>994</v>
      </c>
      <c r="EM88" s="187" t="s">
        <v>2789</v>
      </c>
      <c r="EN88" s="187" t="s">
        <v>2789</v>
      </c>
      <c r="EO88" s="1" t="s">
        <v>994</v>
      </c>
      <c r="EP88" s="187" t="s">
        <v>2789</v>
      </c>
      <c r="EQ88" s="187" t="s">
        <v>2789</v>
      </c>
      <c r="ER88" s="1" t="s">
        <v>994</v>
      </c>
      <c r="ES88" s="187" t="s">
        <v>2789</v>
      </c>
      <c r="ET88" s="187" t="s">
        <v>2789</v>
      </c>
    </row>
    <row r="89" spans="1:150" x14ac:dyDescent="0.3">
      <c r="A89" s="1"/>
      <c r="B89" s="236" t="s">
        <v>3442</v>
      </c>
      <c r="C89" s="236" t="s">
        <v>994</v>
      </c>
      <c r="D89" s="236" t="s">
        <v>994</v>
      </c>
      <c r="E89" s="236" t="s">
        <v>994</v>
      </c>
      <c r="F89" s="236" t="s">
        <v>994</v>
      </c>
      <c r="G89" s="188"/>
      <c r="H89" s="188" t="s">
        <v>994</v>
      </c>
      <c r="I89" s="188" t="s">
        <v>994</v>
      </c>
      <c r="J89" s="188"/>
      <c r="K89" s="188" t="s">
        <v>994</v>
      </c>
      <c r="L89" s="188" t="s">
        <v>994</v>
      </c>
      <c r="M89" s="188"/>
      <c r="N89" s="188" t="s">
        <v>994</v>
      </c>
      <c r="O89" s="188" t="s">
        <v>994</v>
      </c>
      <c r="P89" s="188"/>
      <c r="Q89" s="188" t="s">
        <v>994</v>
      </c>
      <c r="R89" s="188" t="s">
        <v>994</v>
      </c>
      <c r="S89" s="188"/>
      <c r="T89" s="188" t="s">
        <v>994</v>
      </c>
      <c r="U89" s="188" t="s">
        <v>994</v>
      </c>
      <c r="V89" s="188"/>
      <c r="W89" s="188" t="s">
        <v>994</v>
      </c>
      <c r="X89" s="188" t="s">
        <v>994</v>
      </c>
      <c r="Y89" s="188"/>
      <c r="Z89" s="188" t="s">
        <v>994</v>
      </c>
      <c r="AA89" s="188" t="s">
        <v>994</v>
      </c>
      <c r="AB89" s="188"/>
      <c r="AC89" s="188" t="s">
        <v>994</v>
      </c>
      <c r="AD89" s="188" t="s">
        <v>994</v>
      </c>
      <c r="AE89" s="188"/>
      <c r="AF89" s="188" t="s">
        <v>994</v>
      </c>
      <c r="AG89" s="188" t="s">
        <v>994</v>
      </c>
      <c r="AH89" s="188"/>
      <c r="AI89" s="188" t="s">
        <v>994</v>
      </c>
      <c r="AJ89" s="188" t="s">
        <v>994</v>
      </c>
      <c r="AK89" s="188"/>
      <c r="AL89" s="188" t="s">
        <v>994</v>
      </c>
      <c r="AM89" s="188" t="s">
        <v>994</v>
      </c>
      <c r="AN89" s="188"/>
      <c r="AO89" s="188" t="s">
        <v>994</v>
      </c>
      <c r="AP89" s="188" t="s">
        <v>994</v>
      </c>
      <c r="AQ89" s="188"/>
      <c r="AR89" s="188" t="s">
        <v>994</v>
      </c>
      <c r="AS89" s="188" t="s">
        <v>994</v>
      </c>
      <c r="AT89" s="188"/>
      <c r="AU89" s="188" t="s">
        <v>994</v>
      </c>
      <c r="AV89" s="188" t="s">
        <v>994</v>
      </c>
      <c r="AW89" s="188"/>
      <c r="AX89" s="188" t="s">
        <v>994</v>
      </c>
      <c r="AY89" s="188" t="s">
        <v>994</v>
      </c>
      <c r="AZ89" s="188"/>
      <c r="BA89" s="188" t="s">
        <v>994</v>
      </c>
      <c r="BB89" s="188" t="s">
        <v>994</v>
      </c>
      <c r="BC89" s="188"/>
      <c r="BD89" s="188" t="s">
        <v>994</v>
      </c>
      <c r="BE89" s="188" t="s">
        <v>994</v>
      </c>
      <c r="BF89" s="188"/>
      <c r="BG89" s="188" t="s">
        <v>994</v>
      </c>
      <c r="BH89" s="188" t="s">
        <v>994</v>
      </c>
      <c r="BI89" s="188"/>
      <c r="BJ89" s="188" t="s">
        <v>994</v>
      </c>
      <c r="BK89" s="188" t="s">
        <v>994</v>
      </c>
      <c r="BL89" s="188"/>
      <c r="BM89" s="188" t="s">
        <v>994</v>
      </c>
      <c r="BN89" s="188" t="s">
        <v>994</v>
      </c>
      <c r="BO89" s="188"/>
      <c r="BP89" s="188" t="s">
        <v>994</v>
      </c>
      <c r="BQ89" s="188" t="s">
        <v>994</v>
      </c>
      <c r="BR89" s="188"/>
      <c r="BS89" s="188" t="s">
        <v>994</v>
      </c>
      <c r="BT89" s="188" t="s">
        <v>994</v>
      </c>
      <c r="BU89" s="188"/>
      <c r="BV89" s="188" t="s">
        <v>994</v>
      </c>
      <c r="BW89" s="188" t="s">
        <v>994</v>
      </c>
      <c r="BX89" s="188"/>
      <c r="BY89" s="188" t="s">
        <v>994</v>
      </c>
      <c r="BZ89" s="188" t="s">
        <v>994</v>
      </c>
      <c r="CA89" s="188"/>
      <c r="CB89" s="188" t="s">
        <v>994</v>
      </c>
      <c r="CC89" s="188" t="s">
        <v>994</v>
      </c>
      <c r="CD89" s="188"/>
      <c r="CE89" s="188" t="s">
        <v>994</v>
      </c>
      <c r="CF89" s="188" t="s">
        <v>994</v>
      </c>
      <c r="CG89" s="188"/>
      <c r="CH89" s="188" t="s">
        <v>994</v>
      </c>
      <c r="CI89" s="188" t="s">
        <v>994</v>
      </c>
      <c r="CJ89" s="188"/>
      <c r="CK89" s="188" t="s">
        <v>994</v>
      </c>
      <c r="CL89" s="188" t="s">
        <v>994</v>
      </c>
      <c r="CM89" s="188"/>
      <c r="CN89" s="188" t="s">
        <v>994</v>
      </c>
      <c r="CO89" s="188" t="s">
        <v>994</v>
      </c>
      <c r="CP89" s="188"/>
      <c r="CQ89" s="188" t="s">
        <v>994</v>
      </c>
      <c r="CR89" s="188" t="s">
        <v>994</v>
      </c>
      <c r="CS89" s="188"/>
      <c r="CT89" s="188" t="s">
        <v>994</v>
      </c>
      <c r="CU89" s="188" t="s">
        <v>994</v>
      </c>
      <c r="CV89" s="188"/>
      <c r="CW89" s="188" t="s">
        <v>994</v>
      </c>
      <c r="CX89" s="188" t="s">
        <v>994</v>
      </c>
      <c r="CY89" s="188"/>
      <c r="CZ89" s="188" t="s">
        <v>994</v>
      </c>
      <c r="DA89" s="188" t="s">
        <v>994</v>
      </c>
      <c r="DB89" s="188"/>
      <c r="DC89" s="188" t="s">
        <v>994</v>
      </c>
      <c r="DD89" s="188" t="s">
        <v>994</v>
      </c>
      <c r="DE89" s="188"/>
      <c r="DF89" s="188" t="s">
        <v>994</v>
      </c>
      <c r="DG89" s="188" t="s">
        <v>994</v>
      </c>
      <c r="DH89" s="188"/>
      <c r="DI89" s="188" t="s">
        <v>994</v>
      </c>
      <c r="DJ89" s="188" t="s">
        <v>994</v>
      </c>
      <c r="DK89" s="188"/>
      <c r="DL89" s="188" t="s">
        <v>994</v>
      </c>
      <c r="DM89" s="188" t="s">
        <v>994</v>
      </c>
      <c r="DN89" s="188"/>
      <c r="DO89" s="188" t="s">
        <v>994</v>
      </c>
      <c r="DP89" s="188" t="s">
        <v>994</v>
      </c>
      <c r="DQ89" s="188"/>
      <c r="DR89" s="188" t="s">
        <v>994</v>
      </c>
      <c r="DS89" s="188" t="s">
        <v>994</v>
      </c>
      <c r="DT89" s="188"/>
      <c r="DU89" s="188" t="s">
        <v>994</v>
      </c>
      <c r="DV89" s="188" t="s">
        <v>994</v>
      </c>
      <c r="DW89" s="188"/>
      <c r="DX89" s="188" t="s">
        <v>994</v>
      </c>
      <c r="DY89" s="188" t="s">
        <v>994</v>
      </c>
      <c r="DZ89" s="188"/>
      <c r="EA89" s="188" t="s">
        <v>994</v>
      </c>
      <c r="EB89" s="188" t="s">
        <v>994</v>
      </c>
      <c r="EC89" s="188"/>
      <c r="ED89" s="188" t="s">
        <v>994</v>
      </c>
      <c r="EE89" s="188" t="s">
        <v>994</v>
      </c>
      <c r="EF89" s="188"/>
      <c r="EG89" s="188" t="s">
        <v>994</v>
      </c>
      <c r="EH89" s="188" t="s">
        <v>994</v>
      </c>
      <c r="EI89" s="188"/>
      <c r="EJ89" s="188" t="s">
        <v>994</v>
      </c>
      <c r="EK89" s="188" t="s">
        <v>994</v>
      </c>
      <c r="EL89" s="188"/>
      <c r="EM89" s="188" t="s">
        <v>994</v>
      </c>
      <c r="EN89" s="188" t="s">
        <v>994</v>
      </c>
      <c r="EO89" s="188"/>
      <c r="EP89" s="188" t="s">
        <v>994</v>
      </c>
      <c r="EQ89" s="188" t="s">
        <v>994</v>
      </c>
      <c r="ER89" s="188"/>
      <c r="ES89" s="188" t="s">
        <v>994</v>
      </c>
      <c r="ET89" s="188" t="s">
        <v>994</v>
      </c>
    </row>
  </sheetData>
  <mergeCells count="3">
    <mergeCell ref="B3:G3"/>
    <mergeCell ref="B88:F88"/>
    <mergeCell ref="B89:F89"/>
  </mergeCell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G55"/>
  <sheetViews>
    <sheetView showGridLines="0" zoomScale="85" workbookViewId="0">
      <pane xSplit="3" ySplit="7" topLeftCell="D8" activePane="bottomRight" state="frozen"/>
      <selection pane="topRight" activeCell="D1" sqref="D1"/>
      <selection pane="bottomLeft" activeCell="A8" sqref="A8"/>
      <selection pane="bottomRight"/>
    </sheetView>
  </sheetViews>
  <sheetFormatPr baseColWidth="10" defaultColWidth="8.88671875" defaultRowHeight="14.4" x14ac:dyDescent="0.3"/>
  <cols>
    <col min="1" max="1" width="2" customWidth="1"/>
    <col min="2" max="3" width="12" customWidth="1"/>
    <col min="4" max="5" width="20" customWidth="1"/>
  </cols>
  <sheetData>
    <row r="1" spans="1:7" x14ac:dyDescent="0.3">
      <c r="A1" s="1"/>
      <c r="B1" s="1"/>
      <c r="C1" s="1"/>
      <c r="D1" s="1"/>
      <c r="E1" s="1"/>
    </row>
    <row r="2" spans="1:7" x14ac:dyDescent="0.3">
      <c r="A2" s="1"/>
      <c r="B2" s="1"/>
      <c r="C2" s="1"/>
      <c r="D2" s="1"/>
      <c r="E2" s="1"/>
    </row>
    <row r="3" spans="1:7" ht="69" customHeight="1" x14ac:dyDescent="0.3">
      <c r="A3" s="1"/>
      <c r="B3" s="194" t="s">
        <v>0</v>
      </c>
      <c r="C3" s="195"/>
      <c r="D3" s="195"/>
      <c r="E3" s="195"/>
      <c r="F3" s="197"/>
      <c r="G3" s="197"/>
    </row>
    <row r="4" spans="1:7" ht="0" hidden="1" customHeight="1" x14ac:dyDescent="0.3">
      <c r="A4" s="1"/>
      <c r="B4" s="1"/>
      <c r="C4" s="1"/>
      <c r="D4" s="1"/>
      <c r="E4" s="1"/>
    </row>
    <row r="5" spans="1:7" ht="22.8" x14ac:dyDescent="0.4">
      <c r="A5" s="1"/>
      <c r="B5" s="22" t="s">
        <v>3443</v>
      </c>
      <c r="C5" s="1"/>
      <c r="D5" s="1"/>
      <c r="E5" s="1"/>
    </row>
    <row r="6" spans="1:7" x14ac:dyDescent="0.3">
      <c r="A6" s="1"/>
      <c r="B6" s="237" t="s">
        <v>26</v>
      </c>
      <c r="C6" s="237"/>
      <c r="D6" s="237" t="s">
        <v>2041</v>
      </c>
      <c r="E6" s="237"/>
    </row>
    <row r="7" spans="1:7" ht="36" customHeight="1" x14ac:dyDescent="0.3">
      <c r="A7" s="1"/>
      <c r="B7" s="190" t="s">
        <v>79</v>
      </c>
      <c r="C7" s="190" t="s">
        <v>630</v>
      </c>
      <c r="D7" s="189" t="s">
        <v>3444</v>
      </c>
      <c r="E7" s="189" t="s">
        <v>3445</v>
      </c>
    </row>
    <row r="8" spans="1:7" x14ac:dyDescent="0.3">
      <c r="A8" s="1"/>
      <c r="B8" s="191" t="s">
        <v>83</v>
      </c>
      <c r="C8" s="191" t="s">
        <v>841</v>
      </c>
      <c r="D8" s="192"/>
      <c r="E8" s="193"/>
    </row>
    <row r="9" spans="1:7" x14ac:dyDescent="0.3">
      <c r="A9" s="1"/>
      <c r="B9" s="191" t="s">
        <v>83</v>
      </c>
      <c r="C9" s="191" t="s">
        <v>842</v>
      </c>
      <c r="D9" s="192"/>
      <c r="E9" s="193"/>
    </row>
    <row r="10" spans="1:7" x14ac:dyDescent="0.3">
      <c r="A10" s="1"/>
      <c r="B10" s="191" t="s">
        <v>83</v>
      </c>
      <c r="C10" s="191" t="s">
        <v>843</v>
      </c>
      <c r="D10" s="192"/>
      <c r="E10" s="193"/>
    </row>
    <row r="11" spans="1:7" x14ac:dyDescent="0.3">
      <c r="A11" s="1"/>
      <c r="B11" s="191" t="s">
        <v>83</v>
      </c>
      <c r="C11" s="191" t="s">
        <v>844</v>
      </c>
      <c r="D11" s="192"/>
      <c r="E11" s="193"/>
    </row>
    <row r="12" spans="1:7" x14ac:dyDescent="0.3">
      <c r="A12" s="1"/>
      <c r="B12" s="191" t="s">
        <v>83</v>
      </c>
      <c r="C12" s="191" t="s">
        <v>845</v>
      </c>
      <c r="D12" s="192"/>
      <c r="E12" s="193"/>
    </row>
    <row r="13" spans="1:7" x14ac:dyDescent="0.3">
      <c r="A13" s="1"/>
      <c r="B13" s="191" t="s">
        <v>83</v>
      </c>
      <c r="C13" s="191" t="s">
        <v>846</v>
      </c>
      <c r="D13" s="192"/>
      <c r="E13" s="193"/>
    </row>
    <row r="14" spans="1:7" x14ac:dyDescent="0.3">
      <c r="A14" s="1"/>
      <c r="B14" s="191" t="s">
        <v>83</v>
      </c>
      <c r="C14" s="191" t="s">
        <v>847</v>
      </c>
      <c r="D14" s="192"/>
      <c r="E14" s="193"/>
    </row>
    <row r="15" spans="1:7" x14ac:dyDescent="0.3">
      <c r="A15" s="1"/>
      <c r="B15" s="191" t="s">
        <v>83</v>
      </c>
      <c r="C15" s="191" t="s">
        <v>848</v>
      </c>
      <c r="D15" s="192"/>
      <c r="E15" s="193"/>
    </row>
    <row r="16" spans="1:7" x14ac:dyDescent="0.3">
      <c r="A16" s="1"/>
      <c r="B16" s="191" t="s">
        <v>83</v>
      </c>
      <c r="C16" s="191" t="s">
        <v>849</v>
      </c>
      <c r="D16" s="192"/>
      <c r="E16" s="193"/>
    </row>
    <row r="17" spans="1:5" x14ac:dyDescent="0.3">
      <c r="A17" s="1"/>
      <c r="B17" s="191" t="s">
        <v>83</v>
      </c>
      <c r="C17" s="191" t="s">
        <v>850</v>
      </c>
      <c r="D17" s="192"/>
      <c r="E17" s="193"/>
    </row>
    <row r="18" spans="1:5" x14ac:dyDescent="0.3">
      <c r="A18" s="1"/>
      <c r="B18" s="191" t="s">
        <v>83</v>
      </c>
      <c r="C18" s="191" t="s">
        <v>851</v>
      </c>
      <c r="D18" s="192"/>
      <c r="E18" s="193"/>
    </row>
    <row r="19" spans="1:5" x14ac:dyDescent="0.3">
      <c r="A19" s="1"/>
      <c r="B19" s="191" t="s">
        <v>83</v>
      </c>
      <c r="C19" s="191" t="s">
        <v>852</v>
      </c>
      <c r="D19" s="192"/>
      <c r="E19" s="193"/>
    </row>
    <row r="20" spans="1:5" x14ac:dyDescent="0.3">
      <c r="A20" s="1"/>
      <c r="B20" s="191" t="s">
        <v>83</v>
      </c>
      <c r="C20" s="191" t="s">
        <v>853</v>
      </c>
      <c r="D20" s="192"/>
      <c r="E20" s="193"/>
    </row>
    <row r="21" spans="1:5" x14ac:dyDescent="0.3">
      <c r="A21" s="1"/>
      <c r="B21" s="191" t="s">
        <v>83</v>
      </c>
      <c r="C21" s="191" t="s">
        <v>854</v>
      </c>
      <c r="D21" s="192"/>
      <c r="E21" s="193"/>
    </row>
    <row r="22" spans="1:5" x14ac:dyDescent="0.3">
      <c r="A22" s="1"/>
      <c r="B22" s="191" t="s">
        <v>83</v>
      </c>
      <c r="C22" s="191" t="s">
        <v>855</v>
      </c>
      <c r="D22" s="192"/>
      <c r="E22" s="193"/>
    </row>
    <row r="23" spans="1:5" x14ac:dyDescent="0.3">
      <c r="A23" s="1"/>
      <c r="B23" s="191" t="s">
        <v>83</v>
      </c>
      <c r="C23" s="191" t="s">
        <v>856</v>
      </c>
      <c r="D23" s="192"/>
      <c r="E23" s="193"/>
    </row>
    <row r="24" spans="1:5" x14ac:dyDescent="0.3">
      <c r="A24" s="1"/>
      <c r="B24" s="191" t="s">
        <v>83</v>
      </c>
      <c r="C24" s="191" t="s">
        <v>857</v>
      </c>
      <c r="D24" s="192"/>
      <c r="E24" s="193"/>
    </row>
    <row r="25" spans="1:5" x14ac:dyDescent="0.3">
      <c r="A25" s="1"/>
      <c r="B25" s="191" t="s">
        <v>83</v>
      </c>
      <c r="C25" s="191" t="s">
        <v>858</v>
      </c>
      <c r="D25" s="192"/>
      <c r="E25" s="193"/>
    </row>
    <row r="26" spans="1:5" x14ac:dyDescent="0.3">
      <c r="A26" s="1"/>
      <c r="B26" s="191" t="s">
        <v>83</v>
      </c>
      <c r="C26" s="191" t="s">
        <v>859</v>
      </c>
      <c r="D26" s="192"/>
      <c r="E26" s="193"/>
    </row>
    <row r="27" spans="1:5" x14ac:dyDescent="0.3">
      <c r="A27" s="1"/>
      <c r="B27" s="191" t="s">
        <v>83</v>
      </c>
      <c r="C27" s="191" t="s">
        <v>860</v>
      </c>
      <c r="D27" s="192"/>
      <c r="E27" s="193"/>
    </row>
    <row r="28" spans="1:5" x14ac:dyDescent="0.3">
      <c r="A28" s="1"/>
      <c r="B28" s="191" t="s">
        <v>83</v>
      </c>
      <c r="C28" s="191" t="s">
        <v>861</v>
      </c>
      <c r="D28" s="192"/>
      <c r="E28" s="193"/>
    </row>
    <row r="29" spans="1:5" x14ac:dyDescent="0.3">
      <c r="A29" s="1"/>
      <c r="B29" s="191" t="s">
        <v>83</v>
      </c>
      <c r="C29" s="191" t="s">
        <v>862</v>
      </c>
      <c r="D29" s="192"/>
      <c r="E29" s="193"/>
    </row>
    <row r="30" spans="1:5" x14ac:dyDescent="0.3">
      <c r="A30" s="1"/>
      <c r="B30" s="191" t="s">
        <v>83</v>
      </c>
      <c r="C30" s="191" t="s">
        <v>863</v>
      </c>
      <c r="D30" s="192"/>
      <c r="E30" s="193"/>
    </row>
    <row r="31" spans="1:5" x14ac:dyDescent="0.3">
      <c r="A31" s="1"/>
      <c r="B31" s="191" t="s">
        <v>83</v>
      </c>
      <c r="C31" s="191" t="s">
        <v>864</v>
      </c>
      <c r="D31" s="192"/>
      <c r="E31" s="193"/>
    </row>
    <row r="32" spans="1:5" x14ac:dyDescent="0.3">
      <c r="A32" s="1"/>
      <c r="B32" s="191" t="s">
        <v>83</v>
      </c>
      <c r="C32" s="191" t="s">
        <v>865</v>
      </c>
      <c r="D32" s="192"/>
      <c r="E32" s="193"/>
    </row>
    <row r="33" spans="1:5" x14ac:dyDescent="0.3">
      <c r="A33" s="1"/>
      <c r="B33" s="191" t="s">
        <v>83</v>
      </c>
      <c r="C33" s="191" t="s">
        <v>866</v>
      </c>
      <c r="D33" s="192"/>
      <c r="E33" s="193"/>
    </row>
    <row r="34" spans="1:5" x14ac:dyDescent="0.3">
      <c r="A34" s="1"/>
      <c r="B34" s="191" t="s">
        <v>83</v>
      </c>
      <c r="C34" s="191" t="s">
        <v>867</v>
      </c>
      <c r="D34" s="192"/>
      <c r="E34" s="193"/>
    </row>
    <row r="35" spans="1:5" x14ac:dyDescent="0.3">
      <c r="A35" s="1"/>
      <c r="B35" s="191" t="s">
        <v>83</v>
      </c>
      <c r="C35" s="191" t="s">
        <v>868</v>
      </c>
      <c r="D35" s="192"/>
      <c r="E35" s="193"/>
    </row>
    <row r="36" spans="1:5" x14ac:dyDescent="0.3">
      <c r="A36" s="1"/>
      <c r="B36" s="191" t="s">
        <v>83</v>
      </c>
      <c r="C36" s="191" t="s">
        <v>869</v>
      </c>
      <c r="D36" s="192"/>
      <c r="E36" s="193"/>
    </row>
    <row r="37" spans="1:5" x14ac:dyDescent="0.3">
      <c r="A37" s="1"/>
      <c r="B37" s="191" t="s">
        <v>83</v>
      </c>
      <c r="C37" s="191" t="s">
        <v>870</v>
      </c>
      <c r="D37" s="192"/>
      <c r="E37" s="193"/>
    </row>
    <row r="38" spans="1:5" x14ac:dyDescent="0.3">
      <c r="A38" s="1"/>
      <c r="B38" s="191" t="s">
        <v>83</v>
      </c>
      <c r="C38" s="191" t="s">
        <v>871</v>
      </c>
      <c r="D38" s="192"/>
      <c r="E38" s="193"/>
    </row>
    <row r="39" spans="1:5" x14ac:dyDescent="0.3">
      <c r="A39" s="1"/>
      <c r="B39" s="191" t="s">
        <v>83</v>
      </c>
      <c r="C39" s="191" t="s">
        <v>872</v>
      </c>
      <c r="D39" s="192"/>
      <c r="E39" s="193"/>
    </row>
    <row r="40" spans="1:5" x14ac:dyDescent="0.3">
      <c r="A40" s="1"/>
      <c r="B40" s="191" t="s">
        <v>83</v>
      </c>
      <c r="C40" s="191" t="s">
        <v>873</v>
      </c>
      <c r="D40" s="192"/>
      <c r="E40" s="193"/>
    </row>
    <row r="41" spans="1:5" x14ac:dyDescent="0.3">
      <c r="A41" s="1"/>
      <c r="B41" s="191" t="s">
        <v>83</v>
      </c>
      <c r="C41" s="191" t="s">
        <v>874</v>
      </c>
      <c r="D41" s="192"/>
      <c r="E41" s="193"/>
    </row>
    <row r="42" spans="1:5" x14ac:dyDescent="0.3">
      <c r="A42" s="1"/>
      <c r="B42" s="191" t="s">
        <v>83</v>
      </c>
      <c r="C42" s="191" t="s">
        <v>875</v>
      </c>
      <c r="D42" s="192"/>
      <c r="E42" s="193"/>
    </row>
    <row r="43" spans="1:5" x14ac:dyDescent="0.3">
      <c r="A43" s="1"/>
      <c r="B43" s="191" t="s">
        <v>83</v>
      </c>
      <c r="C43" s="191" t="s">
        <v>876</v>
      </c>
      <c r="D43" s="192"/>
      <c r="E43" s="193"/>
    </row>
    <row r="44" spans="1:5" x14ac:dyDescent="0.3">
      <c r="A44" s="1"/>
      <c r="B44" s="191" t="s">
        <v>83</v>
      </c>
      <c r="C44" s="191" t="s">
        <v>877</v>
      </c>
      <c r="D44" s="192"/>
      <c r="E44" s="193"/>
    </row>
    <row r="45" spans="1:5" x14ac:dyDescent="0.3">
      <c r="A45" s="1"/>
      <c r="B45" s="191" t="s">
        <v>83</v>
      </c>
      <c r="C45" s="191" t="s">
        <v>878</v>
      </c>
      <c r="D45" s="192"/>
      <c r="E45" s="193"/>
    </row>
    <row r="46" spans="1:5" x14ac:dyDescent="0.3">
      <c r="A46" s="1"/>
      <c r="B46" s="191" t="s">
        <v>83</v>
      </c>
      <c r="C46" s="191" t="s">
        <v>879</v>
      </c>
      <c r="D46" s="192"/>
      <c r="E46" s="193"/>
    </row>
    <row r="47" spans="1:5" x14ac:dyDescent="0.3">
      <c r="A47" s="1"/>
      <c r="B47" s="191" t="s">
        <v>83</v>
      </c>
      <c r="C47" s="191" t="s">
        <v>880</v>
      </c>
      <c r="D47" s="192"/>
      <c r="E47" s="193"/>
    </row>
    <row r="48" spans="1:5" x14ac:dyDescent="0.3">
      <c r="A48" s="1"/>
      <c r="B48" s="191" t="s">
        <v>83</v>
      </c>
      <c r="C48" s="191" t="s">
        <v>881</v>
      </c>
      <c r="D48" s="192"/>
      <c r="E48" s="193"/>
    </row>
    <row r="49" spans="1:5" x14ac:dyDescent="0.3">
      <c r="A49" s="1"/>
      <c r="B49" s="191" t="s">
        <v>83</v>
      </c>
      <c r="C49" s="191" t="s">
        <v>882</v>
      </c>
      <c r="D49" s="192"/>
      <c r="E49" s="193"/>
    </row>
    <row r="50" spans="1:5" x14ac:dyDescent="0.3">
      <c r="A50" s="1"/>
      <c r="B50" s="191" t="s">
        <v>83</v>
      </c>
      <c r="C50" s="191" t="s">
        <v>883</v>
      </c>
      <c r="D50" s="192"/>
      <c r="E50" s="193"/>
    </row>
    <row r="51" spans="1:5" x14ac:dyDescent="0.3">
      <c r="A51" s="1"/>
      <c r="B51" s="191" t="s">
        <v>83</v>
      </c>
      <c r="C51" s="191" t="s">
        <v>884</v>
      </c>
      <c r="D51" s="192"/>
      <c r="E51" s="193"/>
    </row>
    <row r="52" spans="1:5" x14ac:dyDescent="0.3">
      <c r="A52" s="1"/>
      <c r="B52" s="191" t="s">
        <v>83</v>
      </c>
      <c r="C52" s="191" t="s">
        <v>885</v>
      </c>
      <c r="D52" s="192"/>
      <c r="E52" s="193"/>
    </row>
    <row r="53" spans="1:5" x14ac:dyDescent="0.3">
      <c r="A53" s="1"/>
      <c r="B53" s="191" t="s">
        <v>83</v>
      </c>
      <c r="C53" s="191" t="s">
        <v>886</v>
      </c>
      <c r="D53" s="192"/>
      <c r="E53" s="193"/>
    </row>
    <row r="54" spans="1:5" x14ac:dyDescent="0.3">
      <c r="A54" s="1"/>
      <c r="B54" s="191" t="s">
        <v>83</v>
      </c>
      <c r="C54" s="191" t="s">
        <v>887</v>
      </c>
      <c r="D54" s="192"/>
      <c r="E54" s="193"/>
    </row>
    <row r="55" spans="1:5" x14ac:dyDescent="0.3">
      <c r="A55" s="1"/>
      <c r="B55" s="191" t="s">
        <v>83</v>
      </c>
      <c r="C55" s="191" t="s">
        <v>84</v>
      </c>
      <c r="D55" s="192"/>
      <c r="E55" s="193"/>
    </row>
  </sheetData>
  <mergeCells count="3">
    <mergeCell ref="B3:G3"/>
    <mergeCell ref="B6:C6"/>
    <mergeCell ref="D6:E6"/>
  </mergeCell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G7"/>
  <sheetViews>
    <sheetView showGridLines="0" tabSelected="1" zoomScale="80" workbookViewId="0">
      <pane ySplit="6" topLeftCell="A7" activePane="bottomLeft" state="frozen"/>
      <selection pane="bottomLeft" activeCell="B3" sqref="B3:G3"/>
    </sheetView>
  </sheetViews>
  <sheetFormatPr baseColWidth="10" defaultColWidth="8.88671875"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194" t="s">
        <v>0</v>
      </c>
      <c r="C3" s="195"/>
      <c r="D3" s="197"/>
      <c r="E3" s="197"/>
      <c r="F3" s="197"/>
      <c r="G3" s="197"/>
    </row>
    <row r="4" spans="1:7" ht="0" hidden="1" customHeight="1" x14ac:dyDescent="0.3">
      <c r="A4" s="1"/>
      <c r="B4" s="1"/>
      <c r="C4" s="1"/>
    </row>
    <row r="5" spans="1:7" ht="30" customHeight="1" x14ac:dyDescent="0.3">
      <c r="A5" s="1"/>
      <c r="B5" s="2" t="s">
        <v>994</v>
      </c>
      <c r="C5" s="1"/>
    </row>
    <row r="6" spans="1:7" ht="34.950000000000003" customHeight="1" x14ac:dyDescent="0.3">
      <c r="A6" s="1"/>
      <c r="B6" s="3" t="s">
        <v>3446</v>
      </c>
      <c r="C6" s="3" t="s">
        <v>3447</v>
      </c>
    </row>
    <row r="7" spans="1:7" ht="43.8" customHeight="1" x14ac:dyDescent="0.3">
      <c r="B7" s="85">
        <v>1</v>
      </c>
      <c r="C7" s="6" t="s">
        <v>3458</v>
      </c>
    </row>
  </sheetData>
  <mergeCells count="1">
    <mergeCell ref="B3:G3"/>
  </mergeCells>
  <pageMargins left="0.7" right="0.7" top="0.75" bottom="0.75" header="0.3" footer="0.3"/>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G8"/>
  <sheetViews>
    <sheetView showGridLines="0" zoomScale="80" workbookViewId="0">
      <pane ySplit="6" topLeftCell="A7" activePane="bottomLeft" state="frozen"/>
      <selection pane="bottomLeft" activeCell="B7" sqref="B7:C8"/>
    </sheetView>
  </sheetViews>
  <sheetFormatPr baseColWidth="10" defaultColWidth="8.88671875"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194" t="s">
        <v>0</v>
      </c>
      <c r="C3" s="195"/>
      <c r="D3" s="197"/>
      <c r="E3" s="197"/>
      <c r="F3" s="197"/>
      <c r="G3" s="197"/>
    </row>
    <row r="4" spans="1:7" ht="0" hidden="1" customHeight="1" x14ac:dyDescent="0.3">
      <c r="A4" s="1"/>
      <c r="B4" s="1"/>
      <c r="C4" s="1"/>
    </row>
    <row r="5" spans="1:7" ht="30" customHeight="1" x14ac:dyDescent="0.3">
      <c r="A5" s="1"/>
      <c r="B5" s="2" t="s">
        <v>994</v>
      </c>
      <c r="C5" s="1"/>
    </row>
    <row r="6" spans="1:7" ht="34.950000000000003" customHeight="1" x14ac:dyDescent="0.3">
      <c r="A6" s="1"/>
      <c r="B6" s="3" t="s">
        <v>3446</v>
      </c>
      <c r="C6" s="3" t="s">
        <v>3448</v>
      </c>
    </row>
    <row r="7" spans="1:7" ht="45" customHeight="1" x14ac:dyDescent="0.3">
      <c r="A7" s="1"/>
      <c r="B7" s="85">
        <v>1</v>
      </c>
      <c r="C7" s="6" t="s">
        <v>3457</v>
      </c>
    </row>
    <row r="8" spans="1:7" x14ac:dyDescent="0.3">
      <c r="B8" s="85">
        <v>2</v>
      </c>
      <c r="C8" s="6" t="s">
        <v>3449</v>
      </c>
    </row>
  </sheetData>
  <mergeCells count="1">
    <mergeCell ref="B3:G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44</vt:i4>
      </vt:variant>
    </vt:vector>
  </HeadingPairs>
  <TitlesOfParts>
    <vt:vector size="44" baseType="lpstr">
      <vt:lpstr>EVENTOS</vt:lpstr>
      <vt:lpstr>RESTRIC_OPE</vt:lpstr>
      <vt:lpstr>MANTENIMIENTO EJECUTADOS</vt:lpstr>
      <vt:lpstr>INGRESO OC</vt:lpstr>
      <vt:lpstr>DESPACHO_EJECUTADO</vt:lpstr>
      <vt:lpstr>REACTIVA</vt:lpstr>
      <vt:lpstr>DEMANDA_AREAS</vt:lpstr>
      <vt:lpstr>DEMANDA_UL</vt:lpstr>
      <vt:lpstr>TIPO_RECURSO</vt:lpstr>
      <vt:lpstr>GENERACION RER</vt:lpstr>
      <vt:lpstr>COGENERACIÓN</vt:lpstr>
      <vt:lpstr>EVO_PRO_ENE</vt:lpstr>
      <vt:lpstr>G_AREAS</vt:lpstr>
      <vt:lpstr>HOP</vt:lpstr>
      <vt:lpstr>INDISP</vt:lpstr>
      <vt:lpstr>RESERVA_FRÍA</vt:lpstr>
      <vt:lpstr>PRINCIP_CAUDALES</vt:lpstr>
      <vt:lpstr>PRINCIP_VOLÚMENES</vt:lpstr>
      <vt:lpstr>DESCARGA_LAGUNAS</vt:lpstr>
      <vt:lpstr>VERTIMIENTO_EMBALSES</vt:lpstr>
      <vt:lpstr>STOCK_COMB</vt:lpstr>
      <vt:lpstr>CONSUMO_COMB</vt:lpstr>
      <vt:lpstr>PRESIÓN_GAS</vt:lpstr>
      <vt:lpstr>TEMP_AMB</vt:lpstr>
      <vt:lpstr>DISPONIBILIDAD_GAS</vt:lpstr>
      <vt:lpstr>ENERGÍA_PRIMARIA</vt:lpstr>
      <vt:lpstr>CALOR_ÚTIL</vt:lpstr>
      <vt:lpstr>FLUJOS</vt:lpstr>
      <vt:lpstr>FLUJOS_REACTIVA</vt:lpstr>
      <vt:lpstr>INTERCONEXIONES</vt:lpstr>
      <vt:lpstr>TENSION_BARRA</vt:lpstr>
      <vt:lpstr>DESCONEXIÓN_RT</vt:lpstr>
      <vt:lpstr>AISLADOS_TEMP</vt:lpstr>
      <vt:lpstr>TRANSGRESIONES</vt:lpstr>
      <vt:lpstr>AISLADOS_TEMP_GPS</vt:lpstr>
      <vt:lpstr>DESV_DEMANDA_PRONOS</vt:lpstr>
      <vt:lpstr>DESVIACIÓN</vt:lpstr>
      <vt:lpstr>COSTO_OPE_EJEC</vt:lpstr>
      <vt:lpstr>CALIFICA_OPE_UG</vt:lpstr>
      <vt:lpstr>CONGESTION_SIST_TRANS</vt:lpstr>
      <vt:lpstr>RRPF_RRSF</vt:lpstr>
      <vt:lpstr>FLUJOS_INTERCONEXIÓN</vt:lpstr>
      <vt:lpstr>OBS</vt:lpstr>
      <vt:lpstr>CONCLUSIONES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Miguel Cabellos</cp:lastModifiedBy>
  <dcterms:modified xsi:type="dcterms:W3CDTF">2025-11-07T14:40:27Z</dcterms:modified>
</cp:coreProperties>
</file>